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5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7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tables/table18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19.xml" ContentType="application/vnd.openxmlformats-officedocument.spreadsheetml.table+xml"/>
  <Override PartName="/xl/queryTables/queryTable5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20.xml" ContentType="application/vnd.openxmlformats-officedocument.spreadsheetml.table+xml"/>
  <Override PartName="/xl/queryTables/queryTable6.xml" ContentType="application/vnd.openxmlformats-officedocument.spreadsheetml.queryTable+xml"/>
  <Override PartName="/xl/slicers/slicer5.xml" ContentType="application/vnd.ms-excel.slicer+xml"/>
  <Override PartName="/xl/tables/table21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Tablas Madre\Género\Violencia contra Mujer\MODELOS\"/>
    </mc:Choice>
  </mc:AlternateContent>
  <xr:revisionPtr revIDLastSave="0" documentId="13_ncr:1_{D2A695FB-7943-4048-8B81-96FADE295922}" xr6:coauthVersionLast="47" xr6:coauthVersionMax="47" xr10:uidLastSave="{00000000-0000-0000-0000-000000000000}"/>
  <bookViews>
    <workbookView xWindow="-120" yWindow="-120" windowWidth="29040" windowHeight="15840" xr2:uid="{31C6B60C-928E-4B38-BAAC-718A79AA4037}"/>
  </bookViews>
  <sheets>
    <sheet name="RESUMEN" sheetId="13" r:id="rId1"/>
    <sheet name="Región" sheetId="20" r:id="rId2"/>
    <sheet name="Comuna" sheetId="21" r:id="rId3"/>
    <sheet name="Producto" sheetId="22" r:id="rId4"/>
    <sheet name="Categoría" sheetId="23" r:id="rId5"/>
    <sheet name="Prevalencia" sheetId="24" r:id="rId6"/>
    <sheet name="Estructura" sheetId="9" r:id="rId7"/>
    <sheet name="REG-PROV-COM" sheetId="18" r:id="rId8"/>
    <sheet name="BD" sheetId="7" r:id="rId9"/>
    <sheet name="TD BD" sheetId="8" r:id="rId10"/>
    <sheet name="Parametros" sheetId="6" r:id="rId11"/>
    <sheet name="Temporalidad" sheetId="5" r:id="rId12"/>
    <sheet name="Territorio" sheetId="4" r:id="rId13"/>
    <sheet name="Tipo_Gráfico" sheetId="3" r:id="rId14"/>
    <sheet name="unidad_medida" sheetId="2" r:id="rId15"/>
    <sheet name="Categorias" sheetId="19" r:id="rId16"/>
    <sheet name="Responsables" sheetId="11" r:id="rId17"/>
  </sheets>
  <definedNames>
    <definedName name="_xlnm._FilterDatabase" localSheetId="8" hidden="1">BD!$A$1:$O$2624</definedName>
    <definedName name="_xlnm._FilterDatabase" localSheetId="0" hidden="1">RESUMEN!$A$1:$AQ$12</definedName>
    <definedName name="Categoria">Categoría[Categoría]</definedName>
    <definedName name="Comunas">Comuna[Comuna]</definedName>
    <definedName name="Cultivo">Categoría[Categoría]</definedName>
    <definedName name="DatosExternos_1" localSheetId="16" hidden="1">'Responsables'!$A$1:$C$14</definedName>
    <definedName name="DatosExternos_1" localSheetId="14" hidden="1">unidad_medida!$A$10:$E$88</definedName>
    <definedName name="DatosExternos_2" localSheetId="13" hidden="1">Tipo_Gráfico!$A$1:$D$5</definedName>
    <definedName name="DatosExternos_3" localSheetId="15" hidden="1">Categorias!$A$12:$M$274</definedName>
    <definedName name="DatosExternos_3" localSheetId="12" hidden="1">Territorio!$B$10:$H$3105</definedName>
    <definedName name="DatosExternos_4" localSheetId="11" hidden="1">Temporalidad!$A$11:$G$1782</definedName>
    <definedName name="DatosExternos_5" localSheetId="10" hidden="1">Parametros!$A$10:$E$127</definedName>
    <definedName name="Destinos">Destino[Destino]</definedName>
    <definedName name="Procesamiento">Tamaño[Prevalencia violencia economica]</definedName>
    <definedName name="Productos">Producto[Producto]</definedName>
    <definedName name="Regiones">Region[Región]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1">#N/A</definedName>
    <definedName name="SegmentaciónDeDatos_descripcion">#N/A</definedName>
    <definedName name="SegmentaciónDeDatos_descripcion1">#N/A</definedName>
    <definedName name="SegmentaciónDeDatos_Industria1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1">#N/A</definedName>
    <definedName name="SegmentaciónDeDatos_Sector1">#N/A</definedName>
    <definedName name="SexoPropietarios">Propietario[Propietario]</definedName>
    <definedName name="TipoEmpresa">Tipo_Empresa[Mercado]</definedName>
    <definedName name="TipoEnvase">Embase[Tipo de Envase]</definedName>
  </definedNames>
  <calcPr calcId="191029"/>
  <pivotCaches>
    <pivotCache cacheId="21" r:id="rId1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5" i="13" l="1"/>
  <c r="AL6" i="13" s="1"/>
  <c r="AL7" i="13" s="1"/>
  <c r="AL8" i="13" s="1"/>
  <c r="AL9" i="13" s="1"/>
  <c r="AL10" i="13" s="1"/>
  <c r="AL11" i="13" s="1"/>
  <c r="AL12" i="13" s="1"/>
  <c r="AI6" i="13"/>
  <c r="N7" i="13"/>
  <c r="N8" i="13"/>
  <c r="AI8" i="13" s="1"/>
  <c r="AI5" i="13"/>
  <c r="N4" i="13"/>
  <c r="AI7" i="13"/>
  <c r="AI9" i="13"/>
  <c r="AI10" i="13"/>
  <c r="AI11" i="13"/>
  <c r="AI12" i="13"/>
  <c r="U5" i="13"/>
  <c r="U6" i="13"/>
  <c r="U7" i="13"/>
  <c r="U8" i="13"/>
  <c r="U9" i="13"/>
  <c r="U10" i="13"/>
  <c r="U11" i="13"/>
  <c r="U12" i="13"/>
  <c r="Q7" i="13"/>
  <c r="Q8" i="13"/>
  <c r="Q9" i="13"/>
  <c r="Q10" i="13"/>
  <c r="Q11" i="13"/>
  <c r="Q12" i="13"/>
  <c r="A7" i="13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" i="21"/>
  <c r="A5" i="13"/>
  <c r="A6" i="13"/>
  <c r="A8" i="13"/>
  <c r="A9" i="13"/>
  <c r="A10" i="13"/>
  <c r="A11" i="13"/>
  <c r="A12" i="13"/>
  <c r="A4" i="13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AK12" i="13" l="1"/>
  <c r="AJ12" i="13"/>
  <c r="T12" i="13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AK10" i="13" l="1"/>
  <c r="AK11" i="13"/>
  <c r="T10" i="13"/>
  <c r="T11" i="13"/>
  <c r="W9" i="13"/>
  <c r="W8" i="13"/>
  <c r="W7" i="13"/>
  <c r="W6" i="13"/>
  <c r="Q6" i="13"/>
  <c r="T6" i="13"/>
  <c r="AK6" i="13"/>
  <c r="T7" i="13"/>
  <c r="AK7" i="13"/>
  <c r="T8" i="13"/>
  <c r="AK8" i="13"/>
  <c r="T9" i="13"/>
  <c r="AK9" i="13"/>
  <c r="Q5" i="13"/>
  <c r="AK5" i="13"/>
  <c r="AK4" i="13"/>
  <c r="C1" i="13"/>
  <c r="Q4" i="13" l="1"/>
  <c r="F11" i="6" l="1"/>
  <c r="F13" i="6"/>
  <c r="F14" i="6"/>
  <c r="F15" i="6"/>
  <c r="F16" i="6"/>
  <c r="F17" i="6"/>
  <c r="F18" i="6"/>
  <c r="F19" i="6"/>
  <c r="F20" i="6"/>
  <c r="F21" i="6"/>
  <c r="F22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9" i="6"/>
  <c r="F40" i="6"/>
  <c r="F41" i="6"/>
  <c r="F43" i="6"/>
  <c r="F44" i="6"/>
  <c r="F45" i="6"/>
  <c r="F46" i="6"/>
  <c r="F47" i="6"/>
  <c r="F48" i="6"/>
  <c r="F49" i="6"/>
  <c r="F50" i="6"/>
  <c r="F51" i="6"/>
  <c r="F52" i="6"/>
  <c r="F53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3" i="6"/>
  <c r="F104" i="6"/>
  <c r="F105" i="6"/>
  <c r="F106" i="6"/>
  <c r="F107" i="6"/>
  <c r="F108" i="6"/>
  <c r="F109" i="6"/>
  <c r="F110" i="6"/>
  <c r="F112" i="6"/>
  <c r="F111" i="6"/>
  <c r="F113" i="6"/>
  <c r="F114" i="6"/>
  <c r="F115" i="6"/>
  <c r="F116" i="6"/>
  <c r="F117" i="6"/>
  <c r="F118" i="6"/>
  <c r="F119" i="6"/>
  <c r="F120" i="6"/>
  <c r="F121" i="6"/>
  <c r="F122" i="6"/>
  <c r="F125" i="6"/>
  <c r="F126" i="6"/>
  <c r="F127" i="6"/>
  <c r="F102" i="6"/>
  <c r="F123" i="6"/>
  <c r="F23" i="6"/>
  <c r="F54" i="6"/>
  <c r="F38" i="6"/>
  <c r="F42" i="6"/>
  <c r="F12" i="6"/>
  <c r="F124" i="6"/>
  <c r="AJ6" i="13" l="1"/>
  <c r="AJ7" i="13"/>
  <c r="AJ5" i="13"/>
  <c r="AJ10" i="13"/>
  <c r="AJ9" i="13"/>
  <c r="AJ11" i="13"/>
  <c r="AJ8" i="13"/>
  <c r="P1" i="9" l="1"/>
  <c r="T1" i="9"/>
  <c r="T5" i="13" l="1"/>
  <c r="R5" i="13" l="1"/>
  <c r="P5" i="13"/>
  <c r="P6" i="13" l="1"/>
  <c r="R6" i="13"/>
  <c r="AJ1" i="9"/>
  <c r="AB1" i="9"/>
  <c r="L1" i="9"/>
  <c r="G1" i="9"/>
  <c r="B1" i="9"/>
  <c r="AP4" i="13"/>
  <c r="AQ4" i="13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T4" i="13"/>
  <c r="AH5" i="13"/>
  <c r="AG4" i="13"/>
  <c r="W12" i="13" l="1"/>
  <c r="W11" i="13"/>
  <c r="W10" i="13"/>
  <c r="AH6" i="13"/>
  <c r="AH7" i="13" s="1"/>
  <c r="AH8" i="13" s="1"/>
  <c r="AH9" i="13" s="1"/>
  <c r="AH10" i="13" s="1"/>
  <c r="AH11" i="13" s="1"/>
  <c r="AH12" i="13" s="1"/>
  <c r="W5" i="13"/>
  <c r="W4" i="13"/>
  <c r="AQ6" i="13"/>
  <c r="R7" i="13"/>
  <c r="AG6" i="13"/>
  <c r="P7" i="13"/>
  <c r="AQ5" i="13"/>
  <c r="AG7" i="13" l="1"/>
  <c r="P8" i="13"/>
  <c r="R8" i="13"/>
  <c r="AQ7" i="13"/>
  <c r="X5" i="13"/>
  <c r="X6" i="13" s="1"/>
  <c r="X7" i="13" s="1"/>
  <c r="X8" i="13" s="1"/>
  <c r="X9" i="13" s="1"/>
  <c r="X10" i="13" s="1"/>
  <c r="X11" i="13" s="1"/>
  <c r="X12" i="13" s="1"/>
  <c r="U4" i="13"/>
  <c r="AG8" i="13" l="1"/>
  <c r="P9" i="13"/>
  <c r="R9" i="13"/>
  <c r="AQ8" i="13"/>
  <c r="AJ4" i="13"/>
  <c r="AI4" i="13"/>
  <c r="AM5" i="13"/>
  <c r="AF5" i="13"/>
  <c r="AE5" i="13"/>
  <c r="AD5" i="13"/>
  <c r="AC5" i="13"/>
  <c r="AC6" i="13" s="1"/>
  <c r="AB5" i="13"/>
  <c r="AA5" i="13"/>
  <c r="AO5" i="13"/>
  <c r="AO6" i="13" s="1"/>
  <c r="AO7" i="13" s="1"/>
  <c r="AO8" i="13" s="1"/>
  <c r="AO9" i="13" s="1"/>
  <c r="AO10" i="13" s="1"/>
  <c r="AO11" i="13" s="1"/>
  <c r="AO12" i="13" s="1"/>
  <c r="AN5" i="13"/>
  <c r="AN6" i="13" s="1"/>
  <c r="AN7" i="13" s="1"/>
  <c r="AN8" i="13" s="1"/>
  <c r="AN9" i="13" s="1"/>
  <c r="AN10" i="13" s="1"/>
  <c r="AN11" i="13" s="1"/>
  <c r="AN12" i="13" s="1"/>
  <c r="AQ9" i="13" l="1"/>
  <c r="R10" i="13"/>
  <c r="R11" i="13" s="1"/>
  <c r="AQ12" i="13" s="1"/>
  <c r="AG9" i="13"/>
  <c r="P10" i="13"/>
  <c r="AB6" i="13"/>
  <c r="AB7" i="13" s="1"/>
  <c r="AB8" i="13" s="1"/>
  <c r="AB9" i="13" s="1"/>
  <c r="AB10" i="13" s="1"/>
  <c r="AB11" i="13" s="1"/>
  <c r="AB12" i="13" s="1"/>
  <c r="AP6" i="13"/>
  <c r="AC7" i="13"/>
  <c r="AD6" i="13"/>
  <c r="AD7" i="13" s="1"/>
  <c r="AD8" i="13" s="1"/>
  <c r="AD9" i="13" s="1"/>
  <c r="AD10" i="13" s="1"/>
  <c r="AD11" i="13" s="1"/>
  <c r="AD12" i="13" s="1"/>
  <c r="AE6" i="13"/>
  <c r="AE7" i="13" s="1"/>
  <c r="AE8" i="13" s="1"/>
  <c r="AE9" i="13" s="1"/>
  <c r="AE10" i="13" s="1"/>
  <c r="AE11" i="13" s="1"/>
  <c r="AE12" i="13" s="1"/>
  <c r="AF6" i="13"/>
  <c r="AF7" i="13" s="1"/>
  <c r="AF8" i="13" s="1"/>
  <c r="AF9" i="13" s="1"/>
  <c r="AF10" i="13" s="1"/>
  <c r="AF11" i="13" s="1"/>
  <c r="AF12" i="13" s="1"/>
  <c r="AM6" i="13"/>
  <c r="AM7" i="13" s="1"/>
  <c r="AM8" i="13" s="1"/>
  <c r="AM9" i="13" s="1"/>
  <c r="AM10" i="13" s="1"/>
  <c r="AM11" i="13" s="1"/>
  <c r="AM12" i="13" s="1"/>
  <c r="AA6" i="13"/>
  <c r="AA7" i="13" s="1"/>
  <c r="AA8" i="13" s="1"/>
  <c r="AA9" i="13" s="1"/>
  <c r="AA10" i="13" s="1"/>
  <c r="AA11" i="13" s="1"/>
  <c r="AA12" i="13" s="1"/>
  <c r="AP5" i="13"/>
  <c r="AG5" i="13"/>
  <c r="AG10" i="13" l="1"/>
  <c r="P11" i="13"/>
  <c r="AQ11" i="13"/>
  <c r="AQ10" i="13"/>
  <c r="AP7" i="13"/>
  <c r="AC8" i="13"/>
  <c r="AG11" i="13" l="1"/>
  <c r="P12" i="13"/>
  <c r="AP8" i="13"/>
  <c r="AC9" i="13"/>
  <c r="AG12" i="13" l="1"/>
  <c r="AP9" i="13"/>
  <c r="AC10" i="13"/>
  <c r="AC11" i="13" l="1"/>
  <c r="AP10" i="13"/>
  <c r="AP11" i="13" l="1"/>
  <c r="AC12" i="13"/>
  <c r="AP12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AD0D3-9CDB-49C8-ACC1-6D771DA721CB}" keepAlive="1" name="Consulta - Categorias (2)" description="Conexión a la consulta 'Categorias (2)' en el libro." type="5" refreshedVersion="7" background="1" saveData="1">
    <dbPr connection="Provider=Microsoft.Mashup.OleDb.1;Data Source=$Workbook$;Location=&quot;Categorias (2)&quot;;Extended Properties=&quot;&quot;" command="SELECT * FROM [Categorias (2)]"/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83B41CA2-0FB7-44F6-B24E-BB29A80DC59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<sst xmlns="http://schemas.openxmlformats.org/spreadsheetml/2006/main" count="45165" uniqueCount="13787">
  <si>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</si>
  <si>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</si>
  <si>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</si>
  <si>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</si>
  <si>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</si>
  <si>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</si>
  <si>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</si>
  <si>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</si>
  <si>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</si>
  <si>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</si>
  <si>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</si>
  <si>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</si>
  <si>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</si>
  <si>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</si>
  <si>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</si>
  <si>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</si>
  <si>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</si>
  <si>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</si>
  <si>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</si>
  <si>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</si>
  <si>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</si>
  <si>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</si>
  <si>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</si>
  <si>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</si>
  <si>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</si>
  <si>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</si>
  <si>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</si>
  <si>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</si>
  <si>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</si>
  <si>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</si>
  <si>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</si>
  <si>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</si>
  <si>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</si>
  <si>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</si>
  <si>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</si>
  <si>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</si>
  <si>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</si>
  <si>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</si>
  <si>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</si>
  <si>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</si>
  <si>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</si>
  <si>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</si>
  <si>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INSERT INTO  VALUES (1,'Afganistán','','País','AFG','ADMIN 0');</t>
  </si>
  <si>
    <t>Albania</t>
  </si>
  <si>
    <t>ALB</t>
  </si>
  <si>
    <t>INSERT INTO  VALUES (2,'Albania','','País','ALB','ADMIN 0');</t>
  </si>
  <si>
    <t>Alemania</t>
  </si>
  <si>
    <t>DEU</t>
  </si>
  <si>
    <t>INSERT INTO  VALUES (3,'Alemania','','País','DEU','ADMIN 0');</t>
  </si>
  <si>
    <t>Andorra</t>
  </si>
  <si>
    <t>AND</t>
  </si>
  <si>
    <t>INSERT INTO  VALUES (4,'Andorra','','País','AND','ADMIN 0');</t>
  </si>
  <si>
    <t>Angola</t>
  </si>
  <si>
    <t>AGO</t>
  </si>
  <si>
    <t>INSERT INTO  VALUES (5,'Angola','','País','AGO','ADMIN 0');</t>
  </si>
  <si>
    <t>Antigua y Barbuda</t>
  </si>
  <si>
    <t>ATG</t>
  </si>
  <si>
    <t>INSERT INTO  VALUES (6,'Antigua y Barbuda','','País','ATG','ADMIN 0');</t>
  </si>
  <si>
    <t>Arabia Saudita</t>
  </si>
  <si>
    <t>SAU</t>
  </si>
  <si>
    <t>INSERT INTO  VALUES (7,'Arabia Saudita','','País','SAU','ADMIN 0');</t>
  </si>
  <si>
    <t>Argelia</t>
  </si>
  <si>
    <t>DZA</t>
  </si>
  <si>
    <t>INSERT INTO  VALUES (8,'Argelia','','País','DZA','ADMIN 0');</t>
  </si>
  <si>
    <t>Argentina</t>
  </si>
  <si>
    <t>ARG</t>
  </si>
  <si>
    <t>INSERT INTO  VALUES (9,'Argentina','','País','ARG','ADMIN 0');</t>
  </si>
  <si>
    <t>Armenia</t>
  </si>
  <si>
    <t>ARM</t>
  </si>
  <si>
    <t>INSERT INTO  VALUES (10,'Armenia','','País','ARM','ADMIN 0');</t>
  </si>
  <si>
    <t>Australia</t>
  </si>
  <si>
    <t>AUS</t>
  </si>
  <si>
    <t>INSERT INTO  VALUES (11,'Australia','','País','AUS','ADMIN 0');</t>
  </si>
  <si>
    <t>Austria</t>
  </si>
  <si>
    <t>AUT</t>
  </si>
  <si>
    <t>INSERT INTO  VALUES (12,'Austria','','País','AUT','ADMIN 0');</t>
  </si>
  <si>
    <t>Azerbaiyán</t>
  </si>
  <si>
    <t>AZE</t>
  </si>
  <si>
    <t>INSERT INTO  VALUES (13,'Azerbaiyán','','País','AZE','ADMIN 0');</t>
  </si>
  <si>
    <t>Bahamas</t>
  </si>
  <si>
    <t>BHS</t>
  </si>
  <si>
    <t>INSERT INTO  VALUES (14,'Bahamas','','País','BHS','ADMIN 0');</t>
  </si>
  <si>
    <t>Bangladés</t>
  </si>
  <si>
    <t>BGD</t>
  </si>
  <si>
    <t>INSERT INTO  VALUES (15,'Bangladés','','País','BGD','ADMIN 0');</t>
  </si>
  <si>
    <t>Barbados</t>
  </si>
  <si>
    <t>BRB</t>
  </si>
  <si>
    <t>INSERT INTO  VALUES (16,'Barbados','','País','BRB','ADMIN 0');</t>
  </si>
  <si>
    <t>Baréin</t>
  </si>
  <si>
    <t>BHR</t>
  </si>
  <si>
    <t>INSERT INTO  VALUES (17,'Baréin','','País','BHR','ADMIN 0');</t>
  </si>
  <si>
    <t>Bélgica</t>
  </si>
  <si>
    <t>BEL</t>
  </si>
  <si>
    <t>INSERT INTO  VALUES (18,'Bélgica','','País','BEL','ADMIN 0');</t>
  </si>
  <si>
    <t>Belice</t>
  </si>
  <si>
    <t>BLZ</t>
  </si>
  <si>
    <t>INSERT INTO  VALUES (19,'Belice','','País','BLZ','ADMIN 0');</t>
  </si>
  <si>
    <t>Benín</t>
  </si>
  <si>
    <t>BEN</t>
  </si>
  <si>
    <t>INSERT INTO  VALUES (20,'Benín','','País','BEN','ADMIN 0');</t>
  </si>
  <si>
    <t>Bielorrusia</t>
  </si>
  <si>
    <t>BLR</t>
  </si>
  <si>
    <t>INSERT INTO  VALUES (21,'Bielorrusia','','País','BLR','ADMIN 0');</t>
  </si>
  <si>
    <t>Birmania</t>
  </si>
  <si>
    <t>MMR</t>
  </si>
  <si>
    <t>INSERT INTO  VALUES (22,'Birmania','','País','MMR','ADMIN 0');</t>
  </si>
  <si>
    <t>Bolivia</t>
  </si>
  <si>
    <t>BOL</t>
  </si>
  <si>
    <t>INSERT INTO  VALUES (23,'Bolivia','','País','BOL','ADMIN 0');</t>
  </si>
  <si>
    <t>Bosnia-Herzegovina</t>
  </si>
  <si>
    <t>BIH</t>
  </si>
  <si>
    <t>INSERT INTO  VALUES (24,'Bosnia-Herzegovina','','País','BIH','ADMIN 0');</t>
  </si>
  <si>
    <t>Botsuana</t>
  </si>
  <si>
    <t>BWA</t>
  </si>
  <si>
    <t>INSERT INTO  VALUES (25,'Botsuana','','País','BWA','ADMIN 0');</t>
  </si>
  <si>
    <t>Brasil</t>
  </si>
  <si>
    <t>BRA</t>
  </si>
  <si>
    <t>INSERT INTO  VALUES (26,'Brasil','','País','BRA','ADMIN 0');</t>
  </si>
  <si>
    <t>Brunéi</t>
  </si>
  <si>
    <t>BRN</t>
  </si>
  <si>
    <t>INSERT INTO  VALUES (27,'Brunéi','','País','BRN','ADMIN 0');</t>
  </si>
  <si>
    <t>Bulgaria</t>
  </si>
  <si>
    <t>BGR</t>
  </si>
  <si>
    <t>INSERT INTO  VALUES (28,'Bulgaria','','País','BGR','ADMIN 0');</t>
  </si>
  <si>
    <t>Burkina Faso</t>
  </si>
  <si>
    <t>BFA</t>
  </si>
  <si>
    <t>INSERT INTO  VALUES (29,'Burkina Faso','','País','BFA','ADMIN 0');</t>
  </si>
  <si>
    <t>Burundi</t>
  </si>
  <si>
    <t>BDI</t>
  </si>
  <si>
    <t>INSERT INTO  VALUES (30,'Burundi','','País','BDI','ADMIN 0');</t>
  </si>
  <si>
    <t>Bután</t>
  </si>
  <si>
    <t>BTN</t>
  </si>
  <si>
    <t>INSERT INTO  VALUES (31,'Bután','','País','BTN','ADMIN 0');</t>
  </si>
  <si>
    <t>Cabo Verde</t>
  </si>
  <si>
    <t>CPV</t>
  </si>
  <si>
    <t>INSERT INTO  VALUES (32,'Cabo Verde','','País','CPV','ADMIN 0');</t>
  </si>
  <si>
    <t>Camboya</t>
  </si>
  <si>
    <t>KHM</t>
  </si>
  <si>
    <t>INSERT INTO  VALUES (33,'Camboya','','País','KHM','ADMIN 0');</t>
  </si>
  <si>
    <t>Camerún</t>
  </si>
  <si>
    <t>CMR</t>
  </si>
  <si>
    <t>INSERT INTO  VALUES (34,'Camerún','','País','CMR','ADMIN 0');</t>
  </si>
  <si>
    <t>Canadá</t>
  </si>
  <si>
    <t>CAN</t>
  </si>
  <si>
    <t>INSERT INTO  VALUES (35,'Canadá','','País','CAN','ADMIN 0');</t>
  </si>
  <si>
    <t>Catar</t>
  </si>
  <si>
    <t>QAT</t>
  </si>
  <si>
    <t>INSERT INTO  VALUES (36,'Catar','','País','QAT','ADMIN 0');</t>
  </si>
  <si>
    <t>Chad</t>
  </si>
  <si>
    <t>TCD</t>
  </si>
  <si>
    <t>INSERT INTO  VALUES (37,'Chad','','País','TCD','ADMIN 0');</t>
  </si>
  <si>
    <t>Chile</t>
  </si>
  <si>
    <t>CHL</t>
  </si>
  <si>
    <t>INSERT INTO  VALUES (38,'Chile','','País','CHL','ADMIN 0');</t>
  </si>
  <si>
    <t>China</t>
  </si>
  <si>
    <t>CHN</t>
  </si>
  <si>
    <t>INSERT INTO  VALUES (39,'China','','País','CHN','ADMIN 0');</t>
  </si>
  <si>
    <t>Chipre</t>
  </si>
  <si>
    <t>CYP</t>
  </si>
  <si>
    <t>INSERT INTO  VALUES (40,'Chipre','','País','CYP','ADMIN 0');</t>
  </si>
  <si>
    <t>Colombia</t>
  </si>
  <si>
    <t>COL</t>
  </si>
  <si>
    <t>INSERT INTO  VALUES (41,'Colombia','','País','COL','ADMIN 0');</t>
  </si>
  <si>
    <t>Comoras</t>
  </si>
  <si>
    <t>COM</t>
  </si>
  <si>
    <t>INSERT INTO  VALUES (42,'Comoras','','País','COM','ADMIN 0');</t>
  </si>
  <si>
    <t>Congo</t>
  </si>
  <si>
    <t>COG</t>
  </si>
  <si>
    <t>INSERT INTO  VALUES (43,'Congo','','País','COG','ADMIN 0');</t>
  </si>
  <si>
    <t>Corea del Norte</t>
  </si>
  <si>
    <t>PRK</t>
  </si>
  <si>
    <t>INSERT INTO  VALUES (44,'Corea del Norte','','País','PRK','ADMIN 0');</t>
  </si>
  <si>
    <t>Corea del Sur</t>
  </si>
  <si>
    <t>KOR</t>
  </si>
  <si>
    <t>INSERT INTO  VALUES (45,'Corea del Sur','','País','KOR','ADMIN 0');</t>
  </si>
  <si>
    <t>Costa de Marfil</t>
  </si>
  <si>
    <t>CIV</t>
  </si>
  <si>
    <t>INSERT INTO  VALUES (46,'Costa de Marfil','','País','CIV','ADMIN 0');</t>
  </si>
  <si>
    <t>Costa Rica</t>
  </si>
  <si>
    <t>CRI</t>
  </si>
  <si>
    <t>INSERT INTO  VALUES (47,'Costa Rica','','País','CRI','ADMIN 0');</t>
  </si>
  <si>
    <t>Croacia</t>
  </si>
  <si>
    <t>HRV</t>
  </si>
  <si>
    <t>INSERT INTO  VALUES (48,'Croacia','','País','HRV','ADMIN 0');</t>
  </si>
  <si>
    <t>Cuba</t>
  </si>
  <si>
    <t>CUB</t>
  </si>
  <si>
    <t>INSERT INTO  VALUES (49,'Cuba','','País','CUB','ADMIN 0');</t>
  </si>
  <si>
    <t>Dinamarca</t>
  </si>
  <si>
    <t>DNK</t>
  </si>
  <si>
    <t>INSERT INTO  VALUES (50,'Dinamarca','','País','DNK','ADMIN 0');</t>
  </si>
  <si>
    <t>Dominica</t>
  </si>
  <si>
    <t>DMA</t>
  </si>
  <si>
    <t>INSERT INTO  VALUES (51,'Dominica','','País','DMA','ADMIN 0');</t>
  </si>
  <si>
    <t>Ecuador</t>
  </si>
  <si>
    <t>ECU</t>
  </si>
  <si>
    <t>INSERT INTO  VALUES (52,'Ecuador','','País','ECU','ADMIN 0');</t>
  </si>
  <si>
    <t>Egipto</t>
  </si>
  <si>
    <t>EGY</t>
  </si>
  <si>
    <t>INSERT INTO  VALUES (53,'Egipto','','País','EGY','ADMIN 0');</t>
  </si>
  <si>
    <t>El Salvador</t>
  </si>
  <si>
    <t>SLV</t>
  </si>
  <si>
    <t>INSERT INTO  VALUES (54,'El Salvador','','País','SLV','ADMIN 0');</t>
  </si>
  <si>
    <t>Emiratos Árabes Unidos</t>
  </si>
  <si>
    <t>ARE</t>
  </si>
  <si>
    <t>INSERT INTO  VALUES (55,'Emiratos Árabes Unidos','','País','ARE','ADMIN 0');</t>
  </si>
  <si>
    <t>Eritrea</t>
  </si>
  <si>
    <t>ERI</t>
  </si>
  <si>
    <t>INSERT INTO  VALUES (56,'Eritrea','','País','ERI','ADMIN 0');</t>
  </si>
  <si>
    <t>Eslovaquia</t>
  </si>
  <si>
    <t>SVK</t>
  </si>
  <si>
    <t>INSERT INTO  VALUES (57,'Eslovaquia','','País','SVK','ADMIN 0');</t>
  </si>
  <si>
    <t>Eslovenia</t>
  </si>
  <si>
    <t>SVN</t>
  </si>
  <si>
    <t>INSERT INTO  VALUES (58,'Eslovenia','','País','SVN','ADMIN 0');</t>
  </si>
  <si>
    <t>España</t>
  </si>
  <si>
    <t>ESP</t>
  </si>
  <si>
    <t>INSERT INTO  VALUES (59,'España','','País','ESP','ADMIN 0');</t>
  </si>
  <si>
    <t>Estados Unidos</t>
  </si>
  <si>
    <t>USA</t>
  </si>
  <si>
    <t>INSERT INTO  VALUES (60,'Estados Unidos','','País','USA','ADMIN 0');</t>
  </si>
  <si>
    <t>Estonia</t>
  </si>
  <si>
    <t>EST</t>
  </si>
  <si>
    <t>INSERT INTO  VALUES (61,'Estonia','','País','EST','ADMIN 0');</t>
  </si>
  <si>
    <t>Etiopía</t>
  </si>
  <si>
    <t>ETH</t>
  </si>
  <si>
    <t>INSERT INTO  VALUES (62,'Etiopía','','País','ETH','ADMIN 0');</t>
  </si>
  <si>
    <t>Filipinas</t>
  </si>
  <si>
    <t>PHL</t>
  </si>
  <si>
    <t>INSERT INTO  VALUES (63,'Filipinas','','País','PHL','ADMIN 0');</t>
  </si>
  <si>
    <t>Finlandia</t>
  </si>
  <si>
    <t>FIN</t>
  </si>
  <si>
    <t>INSERT INTO  VALUES (64,'Finlandia','','País','FIN','ADMIN 0');</t>
  </si>
  <si>
    <t>Fiyi</t>
  </si>
  <si>
    <t>FJI</t>
  </si>
  <si>
    <t>INSERT INTO  VALUES (65,'Fiyi','','País','FJI','ADMIN 0');</t>
  </si>
  <si>
    <t>Francia</t>
  </si>
  <si>
    <t>FRA</t>
  </si>
  <si>
    <t>INSERT INTO  VALUES (66,'Francia','','País','FRA','ADMIN 0');</t>
  </si>
  <si>
    <t>Gabón</t>
  </si>
  <si>
    <t>GAB</t>
  </si>
  <si>
    <t>INSERT INTO  VALUES (67,'Gabón','','País','GAB','ADMIN 0');</t>
  </si>
  <si>
    <t>Gambia</t>
  </si>
  <si>
    <t>GMB</t>
  </si>
  <si>
    <t>INSERT INTO  VALUES (68,'Gambia','','País','GMB','ADMIN 0');</t>
  </si>
  <si>
    <t>Georgia</t>
  </si>
  <si>
    <t>GEO</t>
  </si>
  <si>
    <t>INSERT INTO  VALUES (69,'Georgia','','País','GEO','ADMIN 0');</t>
  </si>
  <si>
    <t>Ghana</t>
  </si>
  <si>
    <t>GHA</t>
  </si>
  <si>
    <t>INSERT INTO  VALUES (70,'Ghana','','País','GHA','ADMIN 0');</t>
  </si>
  <si>
    <t>Granada</t>
  </si>
  <si>
    <t>GRD</t>
  </si>
  <si>
    <t>INSERT INTO  VALUES (71,'Granada','','País','GRD','ADMIN 0');</t>
  </si>
  <si>
    <t>Grecia</t>
  </si>
  <si>
    <t>GRC</t>
  </si>
  <si>
    <t>INSERT INTO  VALUES (72,'Grecia','','País','GRC','ADMIN 0');</t>
  </si>
  <si>
    <t>Guatemala</t>
  </si>
  <si>
    <t>GTM</t>
  </si>
  <si>
    <t>INSERT INTO  VALUES (73,'Guatemala','','País','GTM','ADMIN 0');</t>
  </si>
  <si>
    <t>Guinea</t>
  </si>
  <si>
    <t>GIN</t>
  </si>
  <si>
    <t>INSERT INTO  VALUES (74,'Guinea','','País','GIN','ADMIN 0');</t>
  </si>
  <si>
    <t>Guinea Ecuatorial</t>
  </si>
  <si>
    <t>GNQ</t>
  </si>
  <si>
    <t>INSERT INTO  VALUES (75,'Guinea Ecuatorial','','País','GNQ','ADMIN 0');</t>
  </si>
  <si>
    <t>Guinea-Bisáu</t>
  </si>
  <si>
    <t>GNB</t>
  </si>
  <si>
    <t>INSERT INTO  VALUES (76,'Guinea-Bisáu','','País','GNB','ADMIN 0');</t>
  </si>
  <si>
    <t>Guyana</t>
  </si>
  <si>
    <t>GUY</t>
  </si>
  <si>
    <t>INSERT INTO  VALUES (77,'Guyana','','País','GUY','ADMIN 0');</t>
  </si>
  <si>
    <t>Haití</t>
  </si>
  <si>
    <t>HTI</t>
  </si>
  <si>
    <t>INSERT INTO  VALUES (78,'Haití','','País','HTI','ADMIN 0');</t>
  </si>
  <si>
    <t>Honduras</t>
  </si>
  <si>
    <t>HND</t>
  </si>
  <si>
    <t>INSERT INTO  VALUES (79,'Honduras','','País','HND','ADMIN 0');</t>
  </si>
  <si>
    <t>Hungría</t>
  </si>
  <si>
    <t>HUN</t>
  </si>
  <si>
    <t>INSERT INTO  VALUES (80,'Hungría','','País','HUN','ADMIN 0');</t>
  </si>
  <si>
    <t>India</t>
  </si>
  <si>
    <t>IND</t>
  </si>
  <si>
    <t>INSERT INTO  VALUES (81,'India','','País','IND','ADMIN 0');</t>
  </si>
  <si>
    <t>Indonesia</t>
  </si>
  <si>
    <t>IDN</t>
  </si>
  <si>
    <t>INSERT INTO  VALUES (82,'Indonesia','','País','IDN','ADMIN 0');</t>
  </si>
  <si>
    <t>Irak</t>
  </si>
  <si>
    <t>IRQ</t>
  </si>
  <si>
    <t>INSERT INTO  VALUES (83,'Irak','','País','IRQ','ADMIN 0');</t>
  </si>
  <si>
    <t>Irán</t>
  </si>
  <si>
    <t>IRN</t>
  </si>
  <si>
    <t>INSERT INTO  VALUES (84,'Irán','','País','IRN','ADMIN 0');</t>
  </si>
  <si>
    <t>Irlanda</t>
  </si>
  <si>
    <t>IRL</t>
  </si>
  <si>
    <t>INSERT INTO  VALUES (85,'Irlanda','','País','IRL','ADMIN 0');</t>
  </si>
  <si>
    <t>Islandia</t>
  </si>
  <si>
    <t>ISL</t>
  </si>
  <si>
    <t>INSERT INTO  VALUES (86,'Islandia','','País','ISL','ADMIN 0');</t>
  </si>
  <si>
    <t>Islas Marshall</t>
  </si>
  <si>
    <t>MHL</t>
  </si>
  <si>
    <t>INSERT INTO  VALUES (87,'Islas Marshall','','País','MHL','ADMIN 0');</t>
  </si>
  <si>
    <t>Islas Salomón</t>
  </si>
  <si>
    <t>SLB</t>
  </si>
  <si>
    <t>INSERT INTO  VALUES (88,'Islas Salomón','','País','SLB','ADMIN 0');</t>
  </si>
  <si>
    <t>Israel</t>
  </si>
  <si>
    <t>ISR</t>
  </si>
  <si>
    <t>INSERT INTO  VALUES (89,'Israel','','País','ISR','ADMIN 0');</t>
  </si>
  <si>
    <t>Italia</t>
  </si>
  <si>
    <t>ITA</t>
  </si>
  <si>
    <t>INSERT INTO  VALUES (90,'Italia','','País','ITA','ADMIN 0');</t>
  </si>
  <si>
    <t>Jamaica</t>
  </si>
  <si>
    <t>JAM</t>
  </si>
  <si>
    <t>INSERT INTO  VALUES (91,'Jamaica','','País','JAM','ADMIN 0');</t>
  </si>
  <si>
    <t>Japón</t>
  </si>
  <si>
    <t>JPN</t>
  </si>
  <si>
    <t>INSERT INTO  VALUES (92,'Japón','','País','JPN','ADMIN 0');</t>
  </si>
  <si>
    <t>Jordania</t>
  </si>
  <si>
    <t>JOR</t>
  </si>
  <si>
    <t>INSERT INTO  VALUES (93,'Jordania','','País','JOR','ADMIN 0');</t>
  </si>
  <si>
    <t>Kazajistán</t>
  </si>
  <si>
    <t>KAZ</t>
  </si>
  <si>
    <t>INSERT INTO  VALUES (94,'Kazajistán','','País','KAZ','ADMIN 0');</t>
  </si>
  <si>
    <t>Kenia</t>
  </si>
  <si>
    <t>KEN</t>
  </si>
  <si>
    <t>INSERT INTO  VALUES (95,'Kenia','','País','KEN','ADMIN 0');</t>
  </si>
  <si>
    <t>Kirguistán</t>
  </si>
  <si>
    <t>KGZ</t>
  </si>
  <si>
    <t>INSERT INTO  VALUES (96,'Kirguistán','','País','KGZ','ADMIN 0');</t>
  </si>
  <si>
    <t>Kiribati</t>
  </si>
  <si>
    <t>KIR</t>
  </si>
  <si>
    <t>INSERT INTO  VALUES (97,'Kiribati','','País','KIR','ADMIN 0');</t>
  </si>
  <si>
    <t>Kosovo</t>
  </si>
  <si>
    <t>-</t>
  </si>
  <si>
    <t>INSERT INTO  VALUES (98,'Kosovo','','País','-','ADMIN 0');</t>
  </si>
  <si>
    <t>Kuwait</t>
  </si>
  <si>
    <t>KWT</t>
  </si>
  <si>
    <t>INSERT INTO  VALUES (99,'Kuwait','','País','KWT','ADMIN 0');</t>
  </si>
  <si>
    <t>Laos</t>
  </si>
  <si>
    <t>LAO</t>
  </si>
  <si>
    <t>INSERT INTO  VALUES (100,'Laos','','País','LAO','ADMIN 0');</t>
  </si>
  <si>
    <t>Lesoto</t>
  </si>
  <si>
    <t>LSO</t>
  </si>
  <si>
    <t>INSERT INTO  VALUES (101,'Lesoto','','País','LSO','ADMIN 0');</t>
  </si>
  <si>
    <t>Letonia</t>
  </si>
  <si>
    <t>LVA</t>
  </si>
  <si>
    <t>INSERT INTO  VALUES (102,'Letonia','','País','LVA','ADMIN 0');</t>
  </si>
  <si>
    <t>Líbano</t>
  </si>
  <si>
    <t>LBN</t>
  </si>
  <si>
    <t>INSERT INTO  VALUES (103,'Líbano','','País','LBN','ADMIN 0');</t>
  </si>
  <si>
    <t>Liberia</t>
  </si>
  <si>
    <t>LBR</t>
  </si>
  <si>
    <t>INSERT INTO  VALUES (104,'Liberia','','País','LBR','ADMIN 0');</t>
  </si>
  <si>
    <t>Libia</t>
  </si>
  <si>
    <t>LBY</t>
  </si>
  <si>
    <t>INSERT INTO  VALUES (105,'Libia','','País','LBY','ADMIN 0');</t>
  </si>
  <si>
    <t>Liechtenstein</t>
  </si>
  <si>
    <t>LIE</t>
  </si>
  <si>
    <t>INSERT INTO  VALUES (106,'Liechtenstein','','País','LIE','ADMIN 0');</t>
  </si>
  <si>
    <t>Lituania</t>
  </si>
  <si>
    <t>LTU</t>
  </si>
  <si>
    <t>INSERT INTO  VALUES (107,'Lituania','','País','LTU','ADMIN 0');</t>
  </si>
  <si>
    <t>Luxemburgo</t>
  </si>
  <si>
    <t>LUX</t>
  </si>
  <si>
    <t>INSERT INTO  VALUES (108,'Luxemburgo','','País','LUX','ADMIN 0');</t>
  </si>
  <si>
    <t>Macedonia</t>
  </si>
  <si>
    <t>MKD</t>
  </si>
  <si>
    <t>INSERT INTO  VALUES (109,'Macedonia','','País','MKD','ADMIN 0');</t>
  </si>
  <si>
    <t>Madagascar</t>
  </si>
  <si>
    <t>MDG</t>
  </si>
  <si>
    <t>INSERT INTO  VALUES (110,'Madagascar','','País','MDG','ADMIN 0');</t>
  </si>
  <si>
    <t>Malasia</t>
  </si>
  <si>
    <t>MYS</t>
  </si>
  <si>
    <t>INSERT INTO  VALUES (111,'Malasia','','País','MYS','ADMIN 0');</t>
  </si>
  <si>
    <t>Malaui</t>
  </si>
  <si>
    <t>MWI</t>
  </si>
  <si>
    <t>INSERT INTO  VALUES (112,'Malaui','','País','MWI','ADMIN 0');</t>
  </si>
  <si>
    <t>Maldivas</t>
  </si>
  <si>
    <t>MDV</t>
  </si>
  <si>
    <t>INSERT INTO  VALUES (113,'Maldivas','','País','MDV','ADMIN 0');</t>
  </si>
  <si>
    <t>Malí</t>
  </si>
  <si>
    <t>MLI</t>
  </si>
  <si>
    <t>INSERT INTO  VALUES (114,'Malí','','País','MLI','ADMIN 0');</t>
  </si>
  <si>
    <t>Malta</t>
  </si>
  <si>
    <t>MLT</t>
  </si>
  <si>
    <t>INSERT INTO  VALUES (115,'Malta','','País','MLT','ADMIN 0');</t>
  </si>
  <si>
    <t>Marruecos</t>
  </si>
  <si>
    <t>MAR</t>
  </si>
  <si>
    <t>INSERT INTO  VALUES (116,'Marruecos','','País','MAR','ADMIN 0');</t>
  </si>
  <si>
    <t>Mauricio</t>
  </si>
  <si>
    <t>MUS</t>
  </si>
  <si>
    <t>INSERT INTO  VALUES (117,'Mauricio','','País','MUS','ADMIN 0');</t>
  </si>
  <si>
    <t>Mauritania</t>
  </si>
  <si>
    <t>MRT</t>
  </si>
  <si>
    <t>INSERT INTO  VALUES (118,'Mauritania','','País','MRT','ADMIN 0');</t>
  </si>
  <si>
    <t>México</t>
  </si>
  <si>
    <t>MEX</t>
  </si>
  <si>
    <t>INSERT INTO  VALUES (119,'México','','País','MEX','ADMIN 0');</t>
  </si>
  <si>
    <t>Micronesia</t>
  </si>
  <si>
    <t>FSM</t>
  </si>
  <si>
    <t>INSERT INTO  VALUES (120,'Micronesia','','País','FSM','ADMIN 0');</t>
  </si>
  <si>
    <t>Moldavia</t>
  </si>
  <si>
    <t>MDA</t>
  </si>
  <si>
    <t>INSERT INTO  VALUES (121,'Moldavia','','País','MDA','ADMIN 0');</t>
  </si>
  <si>
    <t>Mónaco</t>
  </si>
  <si>
    <t>MCO</t>
  </si>
  <si>
    <t>INSERT INTO  VALUES (122,'Mónaco','','País','MCO','ADMIN 0');</t>
  </si>
  <si>
    <t>Mongolia</t>
  </si>
  <si>
    <t>MNG</t>
  </si>
  <si>
    <t>INSERT INTO  VALUES (123,'Mongolia','','País','MNG','ADMIN 0');</t>
  </si>
  <si>
    <t>Montenegro</t>
  </si>
  <si>
    <t>MNE</t>
  </si>
  <si>
    <t>INSERT INTO  VALUES (124,'Montenegro','','País','MNE','ADMIN 0');</t>
  </si>
  <si>
    <t>Mozambique</t>
  </si>
  <si>
    <t>MOZ</t>
  </si>
  <si>
    <t>INSERT INTO  VALUES (125,'Mozambique','','País','MOZ','ADMIN 0');</t>
  </si>
  <si>
    <t>Namibia</t>
  </si>
  <si>
    <t>NAM</t>
  </si>
  <si>
    <t>INSERT INTO  VALUES (126,'Namibia','','País','NAM','ADMIN 0');</t>
  </si>
  <si>
    <t>Nauru</t>
  </si>
  <si>
    <t>NRU</t>
  </si>
  <si>
    <t>INSERT INTO  VALUES (127,'Nauru','','País','NRU','ADMIN 0');</t>
  </si>
  <si>
    <t>Nepal</t>
  </si>
  <si>
    <t>NPL</t>
  </si>
  <si>
    <t>INSERT INTO  VALUES (128,'Nepal','','País','NPL','ADMIN 0');</t>
  </si>
  <si>
    <t>Nicaragua</t>
  </si>
  <si>
    <t>NIC</t>
  </si>
  <si>
    <t>INSERT INTO  VALUES (129,'Nicaragua','','País','NIC','ADMIN 0');</t>
  </si>
  <si>
    <t>Níger</t>
  </si>
  <si>
    <t>NER</t>
  </si>
  <si>
    <t>INSERT INTO  VALUES (130,'Níger','','País','NER','ADMIN 0');</t>
  </si>
  <si>
    <t>Nigeria</t>
  </si>
  <si>
    <t>NGA</t>
  </si>
  <si>
    <t>INSERT INTO  VALUES (131,'Nigeria','','País','NGA','ADMIN 0');</t>
  </si>
  <si>
    <t>Noruega</t>
  </si>
  <si>
    <t>NOR</t>
  </si>
  <si>
    <t>INSERT INTO  VALUES (132,'Noruega','','País','NOR','ADMIN 0');</t>
  </si>
  <si>
    <t>Nueva Zelanda</t>
  </si>
  <si>
    <t>NZL</t>
  </si>
  <si>
    <t>INSERT INTO  VALUES (133,'Nueva Zelanda','','País','NZL','ADMIN 0');</t>
  </si>
  <si>
    <t>Omán</t>
  </si>
  <si>
    <t>OMN</t>
  </si>
  <si>
    <t>INSERT INTO  VALUES (134,'Omán','','País','OMN','ADMIN 0');</t>
  </si>
  <si>
    <t>Países Bajos</t>
  </si>
  <si>
    <t>NLD</t>
  </si>
  <si>
    <t>INSERT INTO  VALUES (135,'Países Bajos','','País','NLD','ADMIN 0');</t>
  </si>
  <si>
    <t>Pakistán</t>
  </si>
  <si>
    <t>PAK</t>
  </si>
  <si>
    <t>INSERT INTO  VALUES (136,'Pakistán','','País','PAK','ADMIN 0');</t>
  </si>
  <si>
    <t>Palaos</t>
  </si>
  <si>
    <t>PLW</t>
  </si>
  <si>
    <t>INSERT INTO  VALUES (137,'Palaos','','País','PLW','ADMIN 0');</t>
  </si>
  <si>
    <t>Palestina</t>
  </si>
  <si>
    <t>PSE</t>
  </si>
  <si>
    <t>INSERT INTO  VALUES (138,'Palestina','','País','PSE','ADMIN 0');</t>
  </si>
  <si>
    <t>Panamá</t>
  </si>
  <si>
    <t>PAN</t>
  </si>
  <si>
    <t>INSERT INTO  VALUES (139,'Panamá','','País','PAN','ADMIN 0');</t>
  </si>
  <si>
    <t>Papúa Nueva Guinea</t>
  </si>
  <si>
    <t>PNG</t>
  </si>
  <si>
    <t>INSERT INTO  VALUES (140,'Papúa Nueva Guinea','','País','PNG','ADMIN 0');</t>
  </si>
  <si>
    <t>Paraguay</t>
  </si>
  <si>
    <t>PRY</t>
  </si>
  <si>
    <t>INSERT INTO  VALUES (141,'Paraguay','','País','PRY','ADMIN 0');</t>
  </si>
  <si>
    <t>Perú</t>
  </si>
  <si>
    <t>PER</t>
  </si>
  <si>
    <t>INSERT INTO  VALUES (142,'Perú','','País','PER','ADMIN 0');</t>
  </si>
  <si>
    <t>Polonia</t>
  </si>
  <si>
    <t>POL</t>
  </si>
  <si>
    <t>INSERT INTO  VALUES (143,'Polonia','','País','POL','ADMIN 0');</t>
  </si>
  <si>
    <t>Portugal</t>
  </si>
  <si>
    <t>PRT</t>
  </si>
  <si>
    <t>INSERT INTO  VALUES (144,'Portugal','','País','PRT','ADMIN 0');</t>
  </si>
  <si>
    <t>Reino Unido</t>
  </si>
  <si>
    <t>GBR</t>
  </si>
  <si>
    <t>INSERT INTO  VALUES (145,'Reino Unido','','País','GBR','ADMIN 0');</t>
  </si>
  <si>
    <t>República Centroafricana</t>
  </si>
  <si>
    <t>CAF</t>
  </si>
  <si>
    <t>INSERT INTO  VALUES (146,'República Centroafricana','','País','CAF','ADMIN 0');</t>
  </si>
  <si>
    <t>República Checa</t>
  </si>
  <si>
    <t>CZE</t>
  </si>
  <si>
    <t>INSERT INTO  VALUES (147,'República Checa','','País','CZE','ADMIN 0');</t>
  </si>
  <si>
    <t>República Democrática del Congo</t>
  </si>
  <si>
    <t>COD</t>
  </si>
  <si>
    <t>INSERT INTO  VALUES (148,'República Democrática del Congo','','País','COD','ADMIN 0');</t>
  </si>
  <si>
    <t>República Dominicana</t>
  </si>
  <si>
    <t>DOM</t>
  </si>
  <si>
    <t>INSERT INTO  VALUES (149,'República Dominicana','','País','DOM','ADMIN 0');</t>
  </si>
  <si>
    <t>Ruanda</t>
  </si>
  <si>
    <t>RWA</t>
  </si>
  <si>
    <t>INSERT INTO  VALUES (150,'Ruanda','','País','RWA','ADMIN 0');</t>
  </si>
  <si>
    <t>Rumania</t>
  </si>
  <si>
    <t>ROU</t>
  </si>
  <si>
    <t>INSERT INTO  VALUES (151,'Rumania','','País','ROU','ADMIN 0');</t>
  </si>
  <si>
    <t>Rusia</t>
  </si>
  <si>
    <t>RUS</t>
  </si>
  <si>
    <t>INSERT INTO  VALUES (152,'Rusia','','País','RUS','ADMIN 0');</t>
  </si>
  <si>
    <t>Samoa</t>
  </si>
  <si>
    <t>WSM</t>
  </si>
  <si>
    <t>INSERT INTO  VALUES (153,'Samoa','','País','WSM','ADMIN 0');</t>
  </si>
  <si>
    <t>San Cristóbal y Nieves</t>
  </si>
  <si>
    <t>KNA</t>
  </si>
  <si>
    <t>INSERT INTO  VALUES (154,'San Cristóbal y Nieves','','País','KNA','ADMIN 0');</t>
  </si>
  <si>
    <t>San Marino</t>
  </si>
  <si>
    <t>SMR</t>
  </si>
  <si>
    <t>INSERT INTO  VALUES (155,'San Marino','','País','SMR','ADMIN 0');</t>
  </si>
  <si>
    <t>San Vicente y las Granadinas</t>
  </si>
  <si>
    <t>VCT</t>
  </si>
  <si>
    <t>INSERT INTO  VALUES (156,'San Vicente y las Granadinas','','País','VCT','ADMIN 0');</t>
  </si>
  <si>
    <t>Santa Lucía</t>
  </si>
  <si>
    <t>LCA</t>
  </si>
  <si>
    <t>INSERT INTO  VALUES (157,'Santa Lucía','','País','LCA','ADMIN 0');</t>
  </si>
  <si>
    <t>Santo Tomé y Príncipe</t>
  </si>
  <si>
    <t>STP</t>
  </si>
  <si>
    <t>INSERT INTO  VALUES (158,'Santo Tomé y Príncipe','','País','STP','ADMIN 0');</t>
  </si>
  <si>
    <t>Senegal</t>
  </si>
  <si>
    <t>SEN</t>
  </si>
  <si>
    <t>INSERT INTO  VALUES (159,'Senegal','','País','SEN','ADMIN 0');</t>
  </si>
  <si>
    <t>Serbia</t>
  </si>
  <si>
    <t>SRB</t>
  </si>
  <si>
    <t>INSERT INTO  VALUES (160,'Serbia','','País','SRB','ADMIN 0');</t>
  </si>
  <si>
    <t>Seychelles</t>
  </si>
  <si>
    <t>SYC</t>
  </si>
  <si>
    <t>INSERT INTO  VALUES (161,'Seychelles','','País','SYC','ADMIN 0');</t>
  </si>
  <si>
    <t>Sierra Leona</t>
  </si>
  <si>
    <t>SLE</t>
  </si>
  <si>
    <t>INSERT INTO  VALUES (162,'Sierra Leona','','País','SLE','ADMIN 0');</t>
  </si>
  <si>
    <t>Singapur</t>
  </si>
  <si>
    <t>SGP</t>
  </si>
  <si>
    <t>INSERT INTO  VALUES (163,'Singapur','','País','SGP','ADMIN 0');</t>
  </si>
  <si>
    <t>Siria</t>
  </si>
  <si>
    <t>SYR</t>
  </si>
  <si>
    <t>INSERT INTO  VALUES (164,'Siria','','País','SYR','ADMIN 0');</t>
  </si>
  <si>
    <t>Somalia</t>
  </si>
  <si>
    <t>SOM</t>
  </si>
  <si>
    <t>INSERT INTO  VALUES (165,'Somalia','','País','SOM','ADMIN 0');</t>
  </si>
  <si>
    <t>Sri Lanka</t>
  </si>
  <si>
    <t>LKA</t>
  </si>
  <si>
    <t>INSERT INTO  VALUES (166,'Sri Lanka','','País','LKA','ADMIN 0');</t>
  </si>
  <si>
    <t>Suazilandia</t>
  </si>
  <si>
    <t>SWZ</t>
  </si>
  <si>
    <t>INSERT INTO  VALUES (167,'Suazilandia','','País','SWZ','ADMIN 0');</t>
  </si>
  <si>
    <t>Sudáfrica</t>
  </si>
  <si>
    <t>ZAF</t>
  </si>
  <si>
    <t>INSERT INTO  VALUES (168,'Sudáfrica','','País','ZAF','ADMIN 0');</t>
  </si>
  <si>
    <t>Sudán</t>
  </si>
  <si>
    <t>SDN</t>
  </si>
  <si>
    <t>INSERT INTO  VALUES (169,'Sudán','','País','SDN','ADMIN 0');</t>
  </si>
  <si>
    <t>Sudán del Sur</t>
  </si>
  <si>
    <t>SSD</t>
  </si>
  <si>
    <t>INSERT INTO  VALUES (170,'Sudán del Sur','','País','SSD','ADMIN 0');</t>
  </si>
  <si>
    <t>Suecia</t>
  </si>
  <si>
    <t>SWE</t>
  </si>
  <si>
    <t>INSERT INTO  VALUES (171,'Suecia','','País','SWE','ADMIN 0');</t>
  </si>
  <si>
    <t>Suiza</t>
  </si>
  <si>
    <t>CHE</t>
  </si>
  <si>
    <t>INSERT INTO  VALUES (172,'Suiza','','País','CHE','ADMIN 0');</t>
  </si>
  <si>
    <t>Surinam</t>
  </si>
  <si>
    <t>SUR</t>
  </si>
  <si>
    <t>INSERT INTO  VALUES (173,'Surinam','','País','SUR','ADMIN 0');</t>
  </si>
  <si>
    <t>Tailandia</t>
  </si>
  <si>
    <t>THA</t>
  </si>
  <si>
    <t>INSERT INTO  VALUES (174,'Tailandia','','País','THA','ADMIN 0');</t>
  </si>
  <si>
    <t>Taiwán</t>
  </si>
  <si>
    <t>TWN</t>
  </si>
  <si>
    <t>INSERT INTO  VALUES (175,'Taiwán','','País','TWN','ADMIN 0');</t>
  </si>
  <si>
    <t>Tanzania</t>
  </si>
  <si>
    <t>TZA</t>
  </si>
  <si>
    <t>INSERT INTO  VALUES (176,'Tanzania','','País','TZA','ADMIN 0');</t>
  </si>
  <si>
    <t>Tayikistán</t>
  </si>
  <si>
    <t>TJK</t>
  </si>
  <si>
    <t>INSERT INTO  VALUES (177,'Tayikistán','','País','TJK','ADMIN 0');</t>
  </si>
  <si>
    <t>Timor Oriental</t>
  </si>
  <si>
    <t>TLS</t>
  </si>
  <si>
    <t>INSERT INTO  VALUES (178,'Timor Oriental','','País','TLS','ADMIN 0');</t>
  </si>
  <si>
    <t>Togo</t>
  </si>
  <si>
    <t>TGO</t>
  </si>
  <si>
    <t>INSERT INTO  VALUES (179,'Togo','','País','TGO','ADMIN 0');</t>
  </si>
  <si>
    <t>Tonga</t>
  </si>
  <si>
    <t>TON</t>
  </si>
  <si>
    <t>INSERT INTO  VALUES (180,'Tonga','','País','TON','ADMIN 0');</t>
  </si>
  <si>
    <t>Trinidad y Tobago</t>
  </si>
  <si>
    <t>TTO</t>
  </si>
  <si>
    <t>INSERT INTO  VALUES (181,'Trinidad y Tobago','','País','TTO','ADMIN 0');</t>
  </si>
  <si>
    <t>Túnez</t>
  </si>
  <si>
    <t>TUN</t>
  </si>
  <si>
    <t>INSERT INTO  VALUES (182,'Túnez','','País','TUN','ADMIN 0');</t>
  </si>
  <si>
    <t>Turkmenistán</t>
  </si>
  <si>
    <t>TKM</t>
  </si>
  <si>
    <t>INSERT INTO  VALUES (183,'Turkmenistán','','País','TKM','ADMIN 0');</t>
  </si>
  <si>
    <t>Turquía</t>
  </si>
  <si>
    <t>TUR</t>
  </si>
  <si>
    <t>INSERT INTO  VALUES (184,'Turquía','','País','TUR','ADMIN 0');</t>
  </si>
  <si>
    <t>Tuvalu</t>
  </si>
  <si>
    <t>TUV</t>
  </si>
  <si>
    <t>INSERT INTO  VALUES (185,'Tuvalu','','País','TUV','ADMIN 0');</t>
  </si>
  <si>
    <t>Ucrania</t>
  </si>
  <si>
    <t>UKR</t>
  </si>
  <si>
    <t>INSERT INTO  VALUES (186,'Ucrania','','País','UKR','ADMIN 0');</t>
  </si>
  <si>
    <t>Uganda</t>
  </si>
  <si>
    <t>UGA</t>
  </si>
  <si>
    <t>INSERT INTO  VALUES (187,'Uganda','','País','UGA','ADMIN 0');</t>
  </si>
  <si>
    <t>Uruguay</t>
  </si>
  <si>
    <t>URY</t>
  </si>
  <si>
    <t>INSERT INTO  VALUES (188,'Uruguay','','País','URY','ADMIN 0');</t>
  </si>
  <si>
    <t>Uzbekistán</t>
  </si>
  <si>
    <t>UZB</t>
  </si>
  <si>
    <t>INSERT INTO  VALUES (189,'Uzbekistán','','País','UZB','ADMIN 0');</t>
  </si>
  <si>
    <t>Vanuatu</t>
  </si>
  <si>
    <t>VUT</t>
  </si>
  <si>
    <t>INSERT INTO  VALUES (190,'Vanuatu','','País','VUT','ADMIN 0');</t>
  </si>
  <si>
    <t>Vaticano</t>
  </si>
  <si>
    <t>VAT</t>
  </si>
  <si>
    <t>INSERT INTO  VALUES (191,'Vaticano','','País','VAT','ADMIN 0');</t>
  </si>
  <si>
    <t>Venezuela</t>
  </si>
  <si>
    <t>VEN</t>
  </si>
  <si>
    <t>INSERT INTO  VALUES (,'Venezuela','','País','VEN','ADMIN 0');</t>
  </si>
  <si>
    <t>Vietnam</t>
  </si>
  <si>
    <t>VNM</t>
  </si>
  <si>
    <t>INSERT INTO  VALUES (,'Vietnam','','País','VNM','ADMIN 0');</t>
  </si>
  <si>
    <t>Yemen</t>
  </si>
  <si>
    <t>YEM</t>
  </si>
  <si>
    <t>INSERT INTO  VALUES (,'Yemen','','País','YEM','ADMIN 0');</t>
  </si>
  <si>
    <t>Yibuti</t>
  </si>
  <si>
    <t>DJI</t>
  </si>
  <si>
    <t>INSERT INTO  VALUES (,'Yibuti','','País','DJI','ADMIN 0');</t>
  </si>
  <si>
    <t>Zambia</t>
  </si>
  <si>
    <t>ZMB</t>
  </si>
  <si>
    <t>INSERT INTO  VALUES (,'Zambia','','País','ZMB','ADMIN 0');</t>
  </si>
  <si>
    <t>Zimbabue</t>
  </si>
  <si>
    <t>ZWE</t>
  </si>
  <si>
    <t>INSERT INTO  VALUES (,'Zimbabue','','País','ZWE','ADMIN 0');</t>
  </si>
  <si>
    <t>Atlántida</t>
  </si>
  <si>
    <t>HN-AT</t>
  </si>
  <si>
    <t>Departamento</t>
  </si>
  <si>
    <t>ADMIN 1</t>
  </si>
  <si>
    <t>INSERT INTO  VALUES (,'Atlántida','HN-AT','Departamento','HND','ADMIN 1');</t>
  </si>
  <si>
    <t>Colón</t>
  </si>
  <si>
    <t>HN-CL</t>
  </si>
  <si>
    <t>INSERT INTO  VALUES (,'Colón','HN-CL','Departamento','HND','ADMIN 1');</t>
  </si>
  <si>
    <t>Comayagua</t>
  </si>
  <si>
    <t>HN-CM</t>
  </si>
  <si>
    <t>INSERT INTO  VALUES (,'Comayagua','HN-CM','Departamento','HND','ADMIN 1');</t>
  </si>
  <si>
    <t>Copán</t>
  </si>
  <si>
    <t>HN-CP</t>
  </si>
  <si>
    <t>INSERT INTO  VALUES (,'Copán','HN-CP','Departamento','HND','ADMIN 1');</t>
  </si>
  <si>
    <t>Cortés</t>
  </si>
  <si>
    <t>HN-CR</t>
  </si>
  <si>
    <t>INSERT INTO  VALUES (,'Cortés','HN-CR','Departamento','HND','ADMIN 1');</t>
  </si>
  <si>
    <t>Choluteca</t>
  </si>
  <si>
    <t>HN-CH</t>
  </si>
  <si>
    <t>INSERT INTO  VALUES (,'Choluteca','HN-CH','Departamento','HND','ADMIN 1');</t>
  </si>
  <si>
    <t>El Paraíso</t>
  </si>
  <si>
    <t>HN-EP</t>
  </si>
  <si>
    <t>INSERT INTO  VALUES (,'El Paraíso','HN-EP','Departamento','HND','ADMIN 1');</t>
  </si>
  <si>
    <t>Francisco Morazán</t>
  </si>
  <si>
    <t>HN-FM</t>
  </si>
  <si>
    <t>INSERT INTO  VALUES (,'Francisco Morazán','HN-FM','Departamento','HND','ADMIN 1');</t>
  </si>
  <si>
    <t>Gracias a Dios</t>
  </si>
  <si>
    <t>HN-GD</t>
  </si>
  <si>
    <t>INSERT INTO  VALUES (,'Gracias a Dios','HN-GD','Departamento','HND','ADMIN 1');</t>
  </si>
  <si>
    <t>Intibucá</t>
  </si>
  <si>
    <t>HN-IN</t>
  </si>
  <si>
    <t>INSERT INTO  VALUES (,'Intibucá','HN-IN','Departamento','HND','ADMIN 1');</t>
  </si>
  <si>
    <t>Islas de la Bahía</t>
  </si>
  <si>
    <t>HN-IB</t>
  </si>
  <si>
    <t>INSERT INTO  VALUES (,'Islas de la Bahía','HN-IB','Departamento','HND','ADMIN 1');</t>
  </si>
  <si>
    <t>La Paz</t>
  </si>
  <si>
    <t>HN-LP</t>
  </si>
  <si>
    <t>INSERT INTO  VALUES (,'La Paz','HN-LP','Departamento','HND','ADMIN 1');</t>
  </si>
  <si>
    <t>Lempira</t>
  </si>
  <si>
    <t>HN-LM</t>
  </si>
  <si>
    <t>INSERT INTO  VALUES (,'Lempira','HN-LM','Departamento','HND','ADMIN 1');</t>
  </si>
  <si>
    <t>Ocotepeque</t>
  </si>
  <si>
    <t>HN-OC</t>
  </si>
  <si>
    <t>INSERT INTO  VALUES (,'Ocotepeque','HN-OC','Departamento','HND','ADMIN 1');</t>
  </si>
  <si>
    <t>Olancho</t>
  </si>
  <si>
    <t>HN-OL</t>
  </si>
  <si>
    <t>INSERT INTO  VALUES (,'Olancho','HN-OL','Departamento','HND','ADMIN 1');</t>
  </si>
  <si>
    <t>Santa Bárbara</t>
  </si>
  <si>
    <t>HN-SB</t>
  </si>
  <si>
    <t>INSERT INTO  VALUES (,'Santa Bárbara','HN-SB','Departamento','HND','ADMIN 1');</t>
  </si>
  <si>
    <t>Valle</t>
  </si>
  <si>
    <t>HN-VL</t>
  </si>
  <si>
    <t>INSERT INTO  VALUES (,'Valle','HN-VL','Departamento','HND','ADMIN 1');</t>
  </si>
  <si>
    <t>Yoro</t>
  </si>
  <si>
    <t>HN-YO</t>
  </si>
  <si>
    <t>INSERT INTO  VALUES (,'Yoro','HN-YO','Departamento','HND','ADMIN 1');</t>
  </si>
  <si>
    <t>Alta Verapaz</t>
  </si>
  <si>
    <t>GT-AV</t>
  </si>
  <si>
    <t>INSERT INTO  VALUES (,'Alta Verapaz','GT-AV','Departamento','GTM','ADMIN 1');</t>
  </si>
  <si>
    <t>Baja Verapaz</t>
  </si>
  <si>
    <t>GT-BV</t>
  </si>
  <si>
    <t>INSERT INTO  VALUES (,'Baja Verapaz','GT-BV','Departamento','GTM','ADMIN 1');</t>
  </si>
  <si>
    <t>Chimaltenango</t>
  </si>
  <si>
    <t>GT-CM</t>
  </si>
  <si>
    <t>INSERT INTO  VALUES (,'Chimaltenango','GT-CM','Departamento','GTM','ADMIN 1');</t>
  </si>
  <si>
    <t>Chiquimula</t>
  </si>
  <si>
    <t>GT-CQ</t>
  </si>
  <si>
    <t>INSERT INTO  VALUES (,'Chiquimula','GT-CQ','Departamento','GTM','ADMIN 1');</t>
  </si>
  <si>
    <t>El Progreso</t>
  </si>
  <si>
    <t>GT-PR</t>
  </si>
  <si>
    <t>INSERT INTO  VALUES (,'El Progreso','GT-PR','Departamento','GTM','ADMIN 1');</t>
  </si>
  <si>
    <t>Escuintla</t>
  </si>
  <si>
    <t>GT-ES</t>
  </si>
  <si>
    <t>INSERT INTO  VALUES (,'Escuintla','GT-ES','Departamento','GTM','ADMIN 1');</t>
  </si>
  <si>
    <t>GT-GU</t>
  </si>
  <si>
    <t>INSERT INTO  VALUES (,'Guatemala','GT-GU','Departamento','GTM','ADMIN 1');</t>
  </si>
  <si>
    <t>Huehuetenango</t>
  </si>
  <si>
    <t>GT-HU</t>
  </si>
  <si>
    <t>INSERT INTO  VALUES (,'Huehuetenango','GT-HU','Departamento','GTM','ADMIN 1');</t>
  </si>
  <si>
    <t>Izabal</t>
  </si>
  <si>
    <t>GT-IZ</t>
  </si>
  <si>
    <t>INSERT INTO  VALUES (,'Izabal','GT-IZ','Departamento','GTM','ADMIN 1');</t>
  </si>
  <si>
    <t>Jalapa</t>
  </si>
  <si>
    <t>GT-JA</t>
  </si>
  <si>
    <t>INSERT INTO  VALUES (,'Jalapa','GT-JA','Departamento','GTM','ADMIN 1');</t>
  </si>
  <si>
    <t>Jutiapa</t>
  </si>
  <si>
    <t>GT-JU</t>
  </si>
  <si>
    <t>INSERT INTO  VALUES (,'Jutiapa','GT-JU','Departamento','GTM','ADMIN 1');</t>
  </si>
  <si>
    <t>Petén</t>
  </si>
  <si>
    <t>GT-PE</t>
  </si>
  <si>
    <t>INSERT INTO  VALUES (,'Petén','GT-PE','Departamento','GTM','ADMIN 1');</t>
  </si>
  <si>
    <t>Quetzaltenango</t>
  </si>
  <si>
    <t>GT-QZ</t>
  </si>
  <si>
    <t>INSERT INTO  VALUES (,'Quetzaltenango','GT-QZ','Departamento','GTM','ADMIN 1');</t>
  </si>
  <si>
    <t>Quiché</t>
  </si>
  <si>
    <t>GT-QC</t>
  </si>
  <si>
    <t>INSERT INTO  VALUES (,'Quiché','GT-QC','Departamento','GTM','ADMIN 1');</t>
  </si>
  <si>
    <t>Retalhuleu</t>
  </si>
  <si>
    <t>GT-RE</t>
  </si>
  <si>
    <t>INSERT INTO  VALUES (,'Retalhuleu','GT-RE','Departamento','GTM','ADMIN 1');</t>
  </si>
  <si>
    <t>Sacatepéquez</t>
  </si>
  <si>
    <t>GT-SA</t>
  </si>
  <si>
    <t>INSERT INTO  VALUES (,'Sacatepéquez','GT-SA','Departamento','GTM','ADMIN 1');</t>
  </si>
  <si>
    <t>San Marcos</t>
  </si>
  <si>
    <t>GT-SM</t>
  </si>
  <si>
    <t>INSERT INTO  VALUES (,'San Marcos','GT-SM','Departamento','GTM','ADMIN 1');</t>
  </si>
  <si>
    <t>Santa Rosa</t>
  </si>
  <si>
    <t>GT-SR</t>
  </si>
  <si>
    <t>INSERT INTO  VALUES (,'Santa Rosa','GT-SR','Departamento','GTM','ADMIN 1');</t>
  </si>
  <si>
    <t>Sololá</t>
  </si>
  <si>
    <t>GT-SO</t>
  </si>
  <si>
    <t>INSERT INTO  VALUES (,'Sololá','GT-SO','Departamento','GTM','ADMIN 1');</t>
  </si>
  <si>
    <t>Suchitepéquez</t>
  </si>
  <si>
    <t>GT-SU</t>
  </si>
  <si>
    <t>INSERT INTO  VALUES (,'Suchitepéquez','GT-SU','Departamento','GTM','ADMIN 1');</t>
  </si>
  <si>
    <t>Totonicapán</t>
  </si>
  <si>
    <t>GT-TO</t>
  </si>
  <si>
    <t>INSERT INTO  VALUES (,'Totonicapán','GT-TO','Departamento','GTM','ADMIN 1');</t>
  </si>
  <si>
    <t>Zacapa</t>
  </si>
  <si>
    <t>GT-ZA</t>
  </si>
  <si>
    <t>INSERT INTO  VALUES (,'Zacapa','GT-ZA','Departamento','GTM','ADMIN 1');</t>
  </si>
  <si>
    <t>Aysén del General Carlos Ibáñez del Campo</t>
  </si>
  <si>
    <t>CL-AI</t>
  </si>
  <si>
    <t>Región</t>
  </si>
  <si>
    <t>INSERT INTO  VALUES (,'Aysén del General Carlos Ibáñez del Campo','CL-AI','Región','CHL','ADMIN 1');</t>
  </si>
  <si>
    <t>Antofagasta</t>
  </si>
  <si>
    <t>CL-AN</t>
  </si>
  <si>
    <t>INSERT INTO  VALUES (,'Antofagasta','CL-AN','Región','CHL','ADMIN 1');</t>
  </si>
  <si>
    <t>Arica y Parinacota</t>
  </si>
  <si>
    <t>CL-AP</t>
  </si>
  <si>
    <t>INSERT INTO  VALUES (,'Arica y Parinacota','CL-AP','Región','CHL','ADMIN 1');</t>
  </si>
  <si>
    <t>Araucanía</t>
  </si>
  <si>
    <t>CL-AR</t>
  </si>
  <si>
    <t>INSERT INTO  VALUES (,'Araucanía','CL-AR','Región','CHL','ADMIN 1');</t>
  </si>
  <si>
    <t>Atacama</t>
  </si>
  <si>
    <t>CL-AT</t>
  </si>
  <si>
    <t>INSERT INTO  VALUES (,'Atacama','CL-AT','Región','CHL','ADMIN 1');</t>
  </si>
  <si>
    <t>Biobío</t>
  </si>
  <si>
    <t>CL-BI</t>
  </si>
  <si>
    <t>INSERT INTO  VALUES (,'Biobío','CL-BI','Región','CHL','ADMIN 1');</t>
  </si>
  <si>
    <t>Coquimbo</t>
  </si>
  <si>
    <t>CL-CO</t>
  </si>
  <si>
    <t>INSERT INTO  VALUES (,'Coquimbo','CL-CO','Región','CHL','ADMIN 1');</t>
  </si>
  <si>
    <t>Libertador General Bernardo O'Higgins</t>
  </si>
  <si>
    <t>CL-LI</t>
  </si>
  <si>
    <t>INSERT INTO  VALUES (,'Libertador General Bernardo O'Higgins','CL-LI','Región','CHL','ADMIN 1');</t>
  </si>
  <si>
    <t>Los Lagos</t>
  </si>
  <si>
    <t>CL-LL</t>
  </si>
  <si>
    <t>INSERT INTO  VALUES (,'Los Lagos','CL-LL','Región','CHL','ADMIN 1');</t>
  </si>
  <si>
    <t>Los Ríos</t>
  </si>
  <si>
    <t>CL-LR</t>
  </si>
  <si>
    <t>INSERT INTO  VALUES (,'Los Ríos','CL-LR','Región','CHL','ADMIN 1');</t>
  </si>
  <si>
    <t>Magallanes y la Antártica Chilena</t>
  </si>
  <si>
    <t>CL-MA</t>
  </si>
  <si>
    <t>INSERT INTO  VALUES (,'Magallanes y la Antártica Chilena','CL-MA','Región','CHL','ADMIN 1');</t>
  </si>
  <si>
    <t>Maule</t>
  </si>
  <si>
    <t>CL-ML</t>
  </si>
  <si>
    <t>INSERT INTO  VALUES (,'Maule','CL-ML','Región','CHL','ADMIN 1');</t>
  </si>
  <si>
    <t>Ñuble</t>
  </si>
  <si>
    <t>CL-NB</t>
  </si>
  <si>
    <t>INSERT INTO  VALUES (,'Ñuble','CL-NB','Región','CHL','ADMIN 1');</t>
  </si>
  <si>
    <t>Metropolitana de Santiago</t>
  </si>
  <si>
    <t>CL-RM</t>
  </si>
  <si>
    <t>INSERT INTO  VALUES (,'Metropolitana de Santiago','CL-RM','Región','CHL','ADMIN 1');</t>
  </si>
  <si>
    <t>Tarapacá</t>
  </si>
  <si>
    <t>CL-TA</t>
  </si>
  <si>
    <t>INSERT INTO  VALUES (,'Tarapacá','CL-TA','Región','CHL','ADMIN 1');</t>
  </si>
  <si>
    <t>Valparaíso</t>
  </si>
  <si>
    <t>CL-VS</t>
  </si>
  <si>
    <t>INSERT INTO  VALUES (,'Valparaíso','CL-VS','Región','CHL','ADMIN 1');</t>
  </si>
  <si>
    <t>Alajuela</t>
  </si>
  <si>
    <t>CR-A</t>
  </si>
  <si>
    <t>Provincia</t>
  </si>
  <si>
    <t>INSERT INTO  VALUES (,'Alajuela','CR-A','Provincia','CRI','ADMIN 1');</t>
  </si>
  <si>
    <t>Cartago</t>
  </si>
  <si>
    <t>CR-C</t>
  </si>
  <si>
    <t>INSERT INTO  VALUES (,'Cartago','CR-C','Provincia','CRI','ADMIN 1');</t>
  </si>
  <si>
    <t>Heredia</t>
  </si>
  <si>
    <t>CR-H</t>
  </si>
  <si>
    <t>INSERT INTO  VALUES (,'Heredia','CR-H','Provincia','CRI','ADMIN 1');</t>
  </si>
  <si>
    <t>Guanacaste</t>
  </si>
  <si>
    <t>CR-G</t>
  </si>
  <si>
    <t>INSERT INTO  VALUES (,'Guanacaste','CR-G','Provincia','CRI','ADMIN 1');</t>
  </si>
  <si>
    <t>Puntarenas</t>
  </si>
  <si>
    <t>CR-P</t>
  </si>
  <si>
    <t>INSERT INTO  VALUES (,'Puntarenas','CR-P','Provincia','CRI','ADMIN 1');</t>
  </si>
  <si>
    <t>Limón</t>
  </si>
  <si>
    <t>CR-L</t>
  </si>
  <si>
    <t>INSERT INTO  VALUES (,'Limón','CR-L','Provincia','CRI','ADMIN 1');</t>
  </si>
  <si>
    <t>Distrito Nacional</t>
  </si>
  <si>
    <t>DO-01</t>
  </si>
  <si>
    <t>INSERT INTO  VALUES (,'Distrito Nacional','DO-01','Distrito Nacional','DOM','ADMIN 1');</t>
  </si>
  <si>
    <t>Azua</t>
  </si>
  <si>
    <t>DO-02</t>
  </si>
  <si>
    <t>INSERT INTO  VALUES (,'Azua','DO-02','Provincia','DOM','ADMIN 1');</t>
  </si>
  <si>
    <t>Bahoruco</t>
  </si>
  <si>
    <t>DO-03</t>
  </si>
  <si>
    <t>INSERT INTO  VALUES (,'Bahoruco','DO-03','Provincia','DOM','ADMIN 1');</t>
  </si>
  <si>
    <t>Barahona</t>
  </si>
  <si>
    <t>DO-04</t>
  </si>
  <si>
    <t>INSERT INTO  VALUES (,'Barahona','DO-04','Provincia','DOM','ADMIN 1');</t>
  </si>
  <si>
    <t>Dajabón</t>
  </si>
  <si>
    <t>DO-05</t>
  </si>
  <si>
    <t>INSERT INTO  VALUES (,'Dajabón','DO-05','Provincia','DOM','ADMIN 1');</t>
  </si>
  <si>
    <t>Duarte</t>
  </si>
  <si>
    <t>DO-06</t>
  </si>
  <si>
    <t>INSERT INTO  VALUES (,'Duarte','DO-06','Provincia','DOM','ADMIN 1');</t>
  </si>
  <si>
    <t>Elías Piña</t>
  </si>
  <si>
    <t>DO-07</t>
  </si>
  <si>
    <t>INSERT INTO  VALUES (,'Elías Piña','DO-07','Provincia','DOM','ADMIN 1');</t>
  </si>
  <si>
    <t>El Seibo</t>
  </si>
  <si>
    <t>DO-08</t>
  </si>
  <si>
    <t>INSERT INTO  VALUES (,'El Seibo','DO-08','Provincia','DOM','ADMIN 1');</t>
  </si>
  <si>
    <t>Espaillat</t>
  </si>
  <si>
    <t>DO-09</t>
  </si>
  <si>
    <t>INSERT INTO  VALUES (,'Espaillat','DO-09','Provincia','DOM','ADMIN 1');</t>
  </si>
  <si>
    <t>Independencia</t>
  </si>
  <si>
    <t>DO-10</t>
  </si>
  <si>
    <t>INSERT INTO  VALUES (,'Independencia','DO-10','Provincia','DOM','ADMIN 1');</t>
  </si>
  <si>
    <t>La Altagracia</t>
  </si>
  <si>
    <t>DO-11</t>
  </si>
  <si>
    <t>INSERT INTO  VALUES (,'La Altagracia','DO-11','Provincia','DOM','ADMIN 1');</t>
  </si>
  <si>
    <t>La Romana</t>
  </si>
  <si>
    <t>DO-12</t>
  </si>
  <si>
    <t>INSERT INTO  VALUES (,'La Romana','DO-12','Provincia','DOM','ADMIN 1');</t>
  </si>
  <si>
    <t>La Vega</t>
  </si>
  <si>
    <t>DO-13</t>
  </si>
  <si>
    <t>INSERT INTO  VALUES (,'La Vega','DO-13','Provincia','DOM','ADMIN 1');</t>
  </si>
  <si>
    <t>María Trinidad Sánchez</t>
  </si>
  <si>
    <t>DO-14</t>
  </si>
  <si>
    <t>INSERT INTO  VALUES (,'María Trinidad Sánchez','DO-14','Provincia','DOM','ADMIN 1');</t>
  </si>
  <si>
    <t>Monte Cristi</t>
  </si>
  <si>
    <t>DO-15</t>
  </si>
  <si>
    <t>INSERT INTO  VALUES (,'Monte Cristi','DO-15','Provincia','DOM','ADMIN 1');</t>
  </si>
  <si>
    <t>Pedernales</t>
  </si>
  <si>
    <t>DO-16</t>
  </si>
  <si>
    <t>INSERT INTO  VALUES (,'Pedernales','DO-16','Provincia','DOM','ADMIN 1');</t>
  </si>
  <si>
    <t>Peravia</t>
  </si>
  <si>
    <t>DO-17</t>
  </si>
  <si>
    <t>INSERT INTO  VALUES (,'Peravia','DO-17','Provincia','DOM','ADMIN 1');</t>
  </si>
  <si>
    <t>Puerto Plata</t>
  </si>
  <si>
    <t>DO-18</t>
  </si>
  <si>
    <t>INSERT INTO  VALUES (,'Puerto Plata','DO-18','Provincia','DOM','ADMIN 1');</t>
  </si>
  <si>
    <t>Hermanas Mirabal (Salcedo, antes de noviembre de 2007)</t>
  </si>
  <si>
    <t>DO-19</t>
  </si>
  <si>
    <t>INSERT INTO  VALUES (,'Hermanas Mirabal (Salcedo, antes de noviembre de 2007)','DO-19','Provincia','DOM','ADMIN 1');</t>
  </si>
  <si>
    <t>Samaná</t>
  </si>
  <si>
    <t>DO-20</t>
  </si>
  <si>
    <t>INSERT INTO  VALUES (,'Samaná','DO-20','Provincia','DOM','ADMIN 1');</t>
  </si>
  <si>
    <t>San Cristóbal</t>
  </si>
  <si>
    <t>DO-21</t>
  </si>
  <si>
    <t>INSERT INTO  VALUES (,'San Cristóbal','DO-21','Provincia','DOM','ADMIN 1');</t>
  </si>
  <si>
    <t>San Juan</t>
  </si>
  <si>
    <t>DO-22</t>
  </si>
  <si>
    <t>INSERT INTO  VALUES (,'San Juan','DO-22','Provincia','DOM','ADMIN 1');</t>
  </si>
  <si>
    <t>San Pedro de Macorís</t>
  </si>
  <si>
    <t>DO-23</t>
  </si>
  <si>
    <t>INSERT INTO  VALUES (,'San Pedro de Macorís','DO-23','Provincia','DOM','ADMIN 1');</t>
  </si>
  <si>
    <t>Sánchez Ramírez</t>
  </si>
  <si>
    <t>DO-24</t>
  </si>
  <si>
    <t>INSERT INTO  VALUES (,'Sánchez Ramírez','DO-24','Provincia','DOM','ADMIN 1');</t>
  </si>
  <si>
    <t>Santiago</t>
  </si>
  <si>
    <t>DO-25</t>
  </si>
  <si>
    <t>INSERT INTO  VALUES (,'Santiago','DO-25','Provincia','DOM','ADMIN 1');</t>
  </si>
  <si>
    <t>Santiago Rodríguez</t>
  </si>
  <si>
    <t>DO-26</t>
  </si>
  <si>
    <t>INSERT INTO  VALUES (,'Santiago Rodríguez','DO-26','Provincia','DOM','ADMIN 1');</t>
  </si>
  <si>
    <t>Valverde</t>
  </si>
  <si>
    <t>DO-27</t>
  </si>
  <si>
    <t>INSERT INTO  VALUES (,'Valverde','DO-27','Provincia','DOM','ADMIN 1');</t>
  </si>
  <si>
    <t>Monseñor Nouel (creado en 1992 a partir La Vega)</t>
  </si>
  <si>
    <t>DO-28</t>
  </si>
  <si>
    <t>INSERT INTO  VALUES (,'Monseñor Nouel (creado en 1992 a partir La Vega)','DO-28','Provincia','DOM','ADMIN 1');</t>
  </si>
  <si>
    <t>Monte Plata (creado en 1992 a partir de San Cristóbal)</t>
  </si>
  <si>
    <t>DO-29</t>
  </si>
  <si>
    <t>INSERT INTO  VALUES (,'Monte Plata (creado en 1992 a partir de San Cristóbal)','DO-29','Provincia','DOM','ADMIN 1');</t>
  </si>
  <si>
    <t>Hato Mayor (creado en 1992 a partir de El Seibo)</t>
  </si>
  <si>
    <t>DO-30</t>
  </si>
  <si>
    <t>INSERT INTO  VALUES (,'Hato Mayor (creado en 1992 a partir de El Seibo)','DO-30','Provincia','DOM','ADMIN 1');</t>
  </si>
  <si>
    <t>San José de Ocoa (creado en 2002 a partir de Peravia)</t>
  </si>
  <si>
    <t>SIN CODIGO</t>
  </si>
  <si>
    <t>INSERT INTO  VALUES (,'San José de Ocoa (creado en 2002 a partir de Peravia)','SIN CODIGO','Provincia','DOM','ADMIN 1');</t>
  </si>
  <si>
    <t>Santo Domingo (creado en 2001 a partir del Distrito Nacional)</t>
  </si>
  <si>
    <t>INSERT INTO  VALUES (,'Santo Domingo (creado en 2001 a partir del Distrito Nacional)','SIN CODIGO','Provincia','DOM','ADMIN 1');</t>
  </si>
  <si>
    <t>Boaco</t>
  </si>
  <si>
    <t>NI-BO</t>
  </si>
  <si>
    <t>INSERT INTO  VALUES (,'Boaco','NI-BO','Departamento','NIC','ADMIN 1');</t>
  </si>
  <si>
    <t>Carazo</t>
  </si>
  <si>
    <t>NI-CA</t>
  </si>
  <si>
    <t>INSERT INTO  VALUES (,'Carazo','NI-CA','Departamento','NIC','ADMIN 1');</t>
  </si>
  <si>
    <t>Chinandega</t>
  </si>
  <si>
    <t>NI-CI</t>
  </si>
  <si>
    <t>INSERT INTO  VALUES (,'Chinandega','NI-CI','Departamento','NIC','ADMIN 1');</t>
  </si>
  <si>
    <t>Chontales</t>
  </si>
  <si>
    <t>NI-CO</t>
  </si>
  <si>
    <t>INSERT INTO  VALUES (,'Chontales','NI-CO','Departamento','NIC','ADMIN 1');</t>
  </si>
  <si>
    <t>Costa Caribe Norte</t>
  </si>
  <si>
    <t>NI-CN</t>
  </si>
  <si>
    <t>Región Autónoma</t>
  </si>
  <si>
    <t>INSERT INTO  VALUES (,'Costa Caribe Norte','NI-CN','Región Autónoma','NIC','ADMIN 1');</t>
  </si>
  <si>
    <t>Costa Caribe Sur</t>
  </si>
  <si>
    <t>NI-CS</t>
  </si>
  <si>
    <t>INSERT INTO  VALUES (,'Costa Caribe Sur','NI-CS','Región Autónoma','NIC','ADMIN 1');</t>
  </si>
  <si>
    <t>Estelí</t>
  </si>
  <si>
    <t>NI-ES</t>
  </si>
  <si>
    <t>INSERT INTO  VALUES (,'Estelí','NI-ES','Departamento','NIC','ADMIN 1');</t>
  </si>
  <si>
    <t>NI-GR</t>
  </si>
  <si>
    <t>INSERT INTO  VALUES (,'Granada','NI-GR','Departamento','NIC','ADMIN 1');</t>
  </si>
  <si>
    <t>Jinotega</t>
  </si>
  <si>
    <t>NI-JI</t>
  </si>
  <si>
    <t>INSERT INTO  VALUES (,'Jinotega','NI-JI','Departamento','NIC','ADMIN 1');</t>
  </si>
  <si>
    <t>León</t>
  </si>
  <si>
    <t>NI-LE</t>
  </si>
  <si>
    <t>INSERT INTO  VALUES (,'León','NI-LE','Departamento','NIC','ADMIN 1');</t>
  </si>
  <si>
    <t>Madriz</t>
  </si>
  <si>
    <t>NI-MD</t>
  </si>
  <si>
    <t>INSERT INTO  VALUES (,'Madriz','NI-MD','Departamento','NIC','ADMIN 1');</t>
  </si>
  <si>
    <t>Managua</t>
  </si>
  <si>
    <t>NI-MN</t>
  </si>
  <si>
    <t>INSERT INTO  VALUES (,'Managua','NI-MN','Departamento','NIC','ADMIN 1');</t>
  </si>
  <si>
    <t>Masaya</t>
  </si>
  <si>
    <t>NI-MS</t>
  </si>
  <si>
    <t>INSERT INTO  VALUES (,'Masaya','NI-MS','Departamento','NIC','ADMIN 1');</t>
  </si>
  <si>
    <t>Matagalpa</t>
  </si>
  <si>
    <t>NI-MT</t>
  </si>
  <si>
    <t>INSERT INTO  VALUES (,'Matagalpa','NI-MT','Departamento','NIC','ADMIN 1');</t>
  </si>
  <si>
    <t>Nueva Segovia</t>
  </si>
  <si>
    <t>NI-NS</t>
  </si>
  <si>
    <t>INSERT INTO  VALUES (,'Nueva Segovia','NI-NS','Departamento','NIC','ADMIN 1');</t>
  </si>
  <si>
    <t>Río San Juan</t>
  </si>
  <si>
    <t>NI-SJ</t>
  </si>
  <si>
    <t>INSERT INTO  VALUES (,'Río San Juan','NI-SJ','Departamento','NIC','ADMIN 1');</t>
  </si>
  <si>
    <t>Rivas</t>
  </si>
  <si>
    <t>NI-RI</t>
  </si>
  <si>
    <t>INSERT INTO  VALUES (,'Rivas','NI-RI','Departamento','NIC','ADMIN 1');</t>
  </si>
  <si>
    <t>Bocas del Toro</t>
  </si>
  <si>
    <t>PAN-1</t>
  </si>
  <si>
    <t>INSERT INTO  VALUES (,'Bocas del Toro','PAN-1','Provincia','PAN','ADMIN 1');</t>
  </si>
  <si>
    <t>Coclé</t>
  </si>
  <si>
    <t>PAN-2</t>
  </si>
  <si>
    <t>INSERT INTO  VALUES (,'Coclé','PAN-2','Provincia','PAN','ADMIN 1');</t>
  </si>
  <si>
    <t>PAN-3</t>
  </si>
  <si>
    <t>INSERT INTO  VALUES (,'Colón','PAN-3','Provincia','PAN','ADMIN 1');</t>
  </si>
  <si>
    <t>Chiriquí</t>
  </si>
  <si>
    <t>PAN-4</t>
  </si>
  <si>
    <t>INSERT INTO  VALUES (,'Chiriquí','PAN-4','Provincia','PAN','ADMIN 1');</t>
  </si>
  <si>
    <t>Darién</t>
  </si>
  <si>
    <t>PAN-5</t>
  </si>
  <si>
    <t>INSERT INTO  VALUES (,'Darién','PAN-5','Provincia','PAN','ADMIN 1');</t>
  </si>
  <si>
    <t>Herrera</t>
  </si>
  <si>
    <t>PAN-6</t>
  </si>
  <si>
    <t>INSERT INTO  VALUES (,'Herrera','PAN-6','Provincia','PAN','ADMIN 1');</t>
  </si>
  <si>
    <t>Los Santos</t>
  </si>
  <si>
    <t>PAN-7</t>
  </si>
  <si>
    <t>INSERT INTO  VALUES (,'Los Santos','PAN-7','Provincia','PAN','ADMIN 1');</t>
  </si>
  <si>
    <t>PAN-8</t>
  </si>
  <si>
    <t>INSERT INTO  VALUES (,'Panamá','PAN-8','Provincia','PAN','ADMIN 1');</t>
  </si>
  <si>
    <t>Veraguas</t>
  </si>
  <si>
    <t>PAN-9</t>
  </si>
  <si>
    <t>INSERT INTO  VALUES (,'Veraguas','PAN-9','Provincia','PAN','ADMIN 1');</t>
  </si>
  <si>
    <t>Panamá Oeste</t>
  </si>
  <si>
    <t>PAN-10</t>
  </si>
  <si>
    <t>INSERT INTO  VALUES (,'Panamá Oeste','PAN-10','Provincia','PAN','ADMIN 1');</t>
  </si>
  <si>
    <t>Emberá-Wounaan</t>
  </si>
  <si>
    <t>PAN-EW</t>
  </si>
  <si>
    <t>Comarca</t>
  </si>
  <si>
    <t>INSERT INTO  VALUES (,'Emberá-Wounaan','PAN-EW','Comarca','PAN','ADMIN 1');</t>
  </si>
  <si>
    <t>Guna Yala</t>
  </si>
  <si>
    <t>PAN-GY</t>
  </si>
  <si>
    <t>INSERT INTO  VALUES (,'Guna Yala','PAN-GY','Comarca','PAN','ADMIN 1');</t>
  </si>
  <si>
    <t>Naso Tjër Di</t>
  </si>
  <si>
    <t>INSERT INTO  VALUES (,'Naso Tjër Di','SIN CODIGO','Comarca','PAN','ADMIN 1');</t>
  </si>
  <si>
    <t>Ngäbe-Buglé</t>
  </si>
  <si>
    <t>PAN-NB</t>
  </si>
  <si>
    <t>INSERT INTO  VALUES (,'Ngäbe-Buglé','PAN-NB','Comarca','PAN','ADMIN 1');</t>
  </si>
  <si>
    <t>Ahuachapán</t>
  </si>
  <si>
    <t>1</t>
  </si>
  <si>
    <t>INSERT INTO  VALUES (,'Ahuachapán','1','Departamento','SLV','ADMIN 1');</t>
  </si>
  <si>
    <t>Cabañas</t>
  </si>
  <si>
    <t>9</t>
  </si>
  <si>
    <t>INSERT INTO  VALUES (,'Cabañas','9','Departamento','SLV','ADMIN 1');</t>
  </si>
  <si>
    <t>Chalatenango</t>
  </si>
  <si>
    <t>4</t>
  </si>
  <si>
    <t>INSERT INTO  VALUES (,'Chalatenango','4','Departamento','SLV','ADMIN 1');</t>
  </si>
  <si>
    <t>Cuscatlán</t>
  </si>
  <si>
    <t>7</t>
  </si>
  <si>
    <t>INSERT INTO  VALUES (,'Cuscatlán','7','Departamento','SLV','ADMIN 1');</t>
  </si>
  <si>
    <t>La Libertad</t>
  </si>
  <si>
    <t>5</t>
  </si>
  <si>
    <t>INSERT INTO  VALUES (,'La Libertad','5','Departamento','SLV','ADMIN 1');</t>
  </si>
  <si>
    <t>8</t>
  </si>
  <si>
    <t>INSERT INTO  VALUES (,'La Paz','8','Departamento','SLV','ADMIN 1');</t>
  </si>
  <si>
    <t>La Unión</t>
  </si>
  <si>
    <t>14</t>
  </si>
  <si>
    <t>INSERT INTO  VALUES (,'La Unión','14','Departamento','SLV','ADMIN 1');</t>
  </si>
  <si>
    <t>Morazán</t>
  </si>
  <si>
    <t>13</t>
  </si>
  <si>
    <t>INSERT INTO  VALUES (,'Morazán','13','Departamento','SLV','ADMIN 1');</t>
  </si>
  <si>
    <t>San Miguel</t>
  </si>
  <si>
    <t>12</t>
  </si>
  <si>
    <t>INSERT INTO  VALUES (,'San Miguel','12','Departamento','SLV','ADMIN 1');</t>
  </si>
  <si>
    <t>San Salvador</t>
  </si>
  <si>
    <t>6</t>
  </si>
  <si>
    <t>INSERT INTO  VALUES (,'San Salvador','6','Departamento','SLV','ADMIN 1');</t>
  </si>
  <si>
    <t>San Vicente</t>
  </si>
  <si>
    <t>10</t>
  </si>
  <si>
    <t>INSERT INTO  VALUES (,'San Vicente','10','Departamento','SLV','ADMIN 1');</t>
  </si>
  <si>
    <t>Santa Ana</t>
  </si>
  <si>
    <t>2</t>
  </si>
  <si>
    <t>INSERT INTO  VALUES (,'Santa Ana','2','Departamento','SLV','ADMIN 1');</t>
  </si>
  <si>
    <t>Sonsonate</t>
  </si>
  <si>
    <t>3</t>
  </si>
  <si>
    <t>INSERT INTO  VALUES (,'Sonsonate','3','Departamento','SLV','ADMIN 1');</t>
  </si>
  <si>
    <t>Usulután</t>
  </si>
  <si>
    <t>11</t>
  </si>
  <si>
    <t>INSERT INTO  VALUES (,'Usulután','11','Departamento','SLV','ADMIN 1');</t>
  </si>
  <si>
    <t>Distrito</t>
  </si>
  <si>
    <t>INSERT INTO  VALUES (,'Belice','1','Distrito','BLZ','ADMIN 1');</t>
  </si>
  <si>
    <t>Cayo</t>
  </si>
  <si>
    <t>INSERT INTO  VALUES (,'Cayo','2','Distrito','BLZ','ADMIN 1');</t>
  </si>
  <si>
    <t>Corozal</t>
  </si>
  <si>
    <t>INSERT INTO  VALUES (,'Corozal','3','Distrito','BLZ','ADMIN 1');</t>
  </si>
  <si>
    <t>Orange Walk</t>
  </si>
  <si>
    <t>INSERT INTO  VALUES (,'Orange Walk','4','Distrito','BLZ','ADMIN 1');</t>
  </si>
  <si>
    <t>Stann Creek</t>
  </si>
  <si>
    <t>INSERT INTO  VALUES (,'Stann Creek','5','Distrito','BLZ','ADMIN 1');</t>
  </si>
  <si>
    <t>Toledo</t>
  </si>
  <si>
    <t>INSERT INTO  VALUES (,'Toledo','6','Distrito','BLZ','ADMIN 1');</t>
  </si>
  <si>
    <t>Iquique</t>
  </si>
  <si>
    <t>1101</t>
  </si>
  <si>
    <t>Comuna</t>
  </si>
  <si>
    <t>ADMIN 3</t>
  </si>
  <si>
    <t>INSERT INTO  VALUES (,'Iquique','1101','Comuna','CHL','ADMIN 3');</t>
  </si>
  <si>
    <t>Alto Hospicio</t>
  </si>
  <si>
    <t>1107</t>
  </si>
  <si>
    <t>INSERT INTO  VALUES (,'Alto Hospicio','1107','Comuna','CHL','ADMIN 3');</t>
  </si>
  <si>
    <t>Pozo Almonte</t>
  </si>
  <si>
    <t>1401</t>
  </si>
  <si>
    <t>INSERT INTO  VALUES (,'Pozo Almonte','1401','Comuna','CHL','ADMIN 3');</t>
  </si>
  <si>
    <t>Camiña</t>
  </si>
  <si>
    <t>1402</t>
  </si>
  <si>
    <t>INSERT INTO  VALUES (,'Camiña','1402','Comuna','CHL','ADMIN 3');</t>
  </si>
  <si>
    <t>Colchane</t>
  </si>
  <si>
    <t>1403</t>
  </si>
  <si>
    <t>INSERT INTO  VALUES (,'Colchane','1403','Comuna','CHL','ADMIN 3');</t>
  </si>
  <si>
    <t>Huara</t>
  </si>
  <si>
    <t>1404</t>
  </si>
  <si>
    <t>INSERT INTO  VALUES (,'Huara','1404','Comuna','CHL','ADMIN 3');</t>
  </si>
  <si>
    <t>Pica</t>
  </si>
  <si>
    <t>1405</t>
  </si>
  <si>
    <t>INSERT INTO  VALUES (,'Pica','1405','Comuna','CHL','ADMIN 3');</t>
  </si>
  <si>
    <t>2101</t>
  </si>
  <si>
    <t>INSERT INTO  VALUES (,'Antofagasta','2101','Comuna','CHL','ADMIN 3');</t>
  </si>
  <si>
    <t>Mejillones</t>
  </si>
  <si>
    <t>2102</t>
  </si>
  <si>
    <t>INSERT INTO  VALUES (,'Mejillones','2102','Comuna','CHL','ADMIN 3');</t>
  </si>
  <si>
    <t>Sierra Gorda</t>
  </si>
  <si>
    <t>2103</t>
  </si>
  <si>
    <t>INSERT INTO  VALUES (,'Sierra Gorda','2103','Comuna','CHL','ADMIN 3');</t>
  </si>
  <si>
    <t>Taltal</t>
  </si>
  <si>
    <t>2104</t>
  </si>
  <si>
    <t>INSERT INTO  VALUES (,'Taltal','2104','Comuna','CHL','ADMIN 3');</t>
  </si>
  <si>
    <t>Calama</t>
  </si>
  <si>
    <t>2201</t>
  </si>
  <si>
    <t>INSERT INTO  VALUES (,'Calama','2201','Comuna','CHL','ADMIN 3');</t>
  </si>
  <si>
    <t>Ollagüe</t>
  </si>
  <si>
    <t>2202</t>
  </si>
  <si>
    <t>INSERT INTO  VALUES (,'Ollagüe','2202','Comuna','CHL','ADMIN 3');</t>
  </si>
  <si>
    <t>San Pedro de Atacama</t>
  </si>
  <si>
    <t>2203</t>
  </si>
  <si>
    <t>INSERT INTO  VALUES (,'San Pedro de Atacama','2203','Comuna','CHL','ADMIN 3');</t>
  </si>
  <si>
    <t>Tocopilla</t>
  </si>
  <si>
    <t>2301</t>
  </si>
  <si>
    <t>INSERT INTO  VALUES (,'Tocopilla','2301','Comuna','CHL','ADMIN 3');</t>
  </si>
  <si>
    <t>María Elena</t>
  </si>
  <si>
    <t>2302</t>
  </si>
  <si>
    <t>INSERT INTO  VALUES (,'María Elena','2302','Comuna','CHL','ADMIN 3');</t>
  </si>
  <si>
    <t>Copiapó</t>
  </si>
  <si>
    <t>3101</t>
  </si>
  <si>
    <t>INSERT INTO  VALUES (,'Copiapó','3101','Comuna','CHL','ADMIN 3');</t>
  </si>
  <si>
    <t>Caldera</t>
  </si>
  <si>
    <t>3102</t>
  </si>
  <si>
    <t>INSERT INTO  VALUES (,'Caldera','3102','Comuna','CHL','ADMIN 3');</t>
  </si>
  <si>
    <t>Tierra Amarilla</t>
  </si>
  <si>
    <t>3103</t>
  </si>
  <si>
    <t>INSERT INTO  VALUES (,'Tierra Amarilla','3103','Comuna','CHL','ADMIN 3');</t>
  </si>
  <si>
    <t>Chañaral</t>
  </si>
  <si>
    <t>3201</t>
  </si>
  <si>
    <t>INSERT INTO  VALUES (,'Chañaral','3201','Comuna','CHL','ADMIN 3');</t>
  </si>
  <si>
    <t>Diego de Almagro</t>
  </si>
  <si>
    <t>3202</t>
  </si>
  <si>
    <t>INSERT INTO  VALUES (,'Diego de Almagro','3202','Comuna','CHL','ADMIN 3');</t>
  </si>
  <si>
    <t>Vallenar</t>
  </si>
  <si>
    <t>3301</t>
  </si>
  <si>
    <t>INSERT INTO  VALUES (,'Vallenar','3301','Comuna','CHL','ADMIN 3');</t>
  </si>
  <si>
    <t>Alto del Carmen</t>
  </si>
  <si>
    <t>3302</t>
  </si>
  <si>
    <t>INSERT INTO  VALUES (,'Alto del Carmen','3302','Comuna','CHL','ADMIN 3');</t>
  </si>
  <si>
    <t>Freirina</t>
  </si>
  <si>
    <t>3303</t>
  </si>
  <si>
    <t>INSERT INTO  VALUES (,'Freirina','3303','Comuna','CHL','ADMIN 3');</t>
  </si>
  <si>
    <t>Huasco</t>
  </si>
  <si>
    <t>3304</t>
  </si>
  <si>
    <t>INSERT INTO  VALUES (,'Huasco','3304','Comuna','CHL','ADMIN 3');</t>
  </si>
  <si>
    <t>La Serena</t>
  </si>
  <si>
    <t>4101</t>
  </si>
  <si>
    <t>INSERT INTO  VALUES (,'La Serena','4101','Comuna','CHL','ADMIN 3');</t>
  </si>
  <si>
    <t>4102</t>
  </si>
  <si>
    <t>INSERT INTO  VALUES (,'Coquimbo','4102','Comuna','CHL','ADMIN 3');</t>
  </si>
  <si>
    <t>Andacollo</t>
  </si>
  <si>
    <t>4103</t>
  </si>
  <si>
    <t>INSERT INTO  VALUES (,'Andacollo','4103','Comuna','CHL','ADMIN 3');</t>
  </si>
  <si>
    <t>La Higuera</t>
  </si>
  <si>
    <t>4104</t>
  </si>
  <si>
    <t>INSERT INTO  VALUES (,'La Higuera','4104','Comuna','CHL','ADMIN 3');</t>
  </si>
  <si>
    <t>Paiguano</t>
  </si>
  <si>
    <t>4105</t>
  </si>
  <si>
    <t>INSERT INTO  VALUES (,'Paiguano','4105','Comuna','CHL','ADMIN 3');</t>
  </si>
  <si>
    <t>Vicuña</t>
  </si>
  <si>
    <t>4106</t>
  </si>
  <si>
    <t>INSERT INTO  VALUES (,'Vicuña','4106','Comuna','CHL','ADMIN 3');</t>
  </si>
  <si>
    <t>Illapel</t>
  </si>
  <si>
    <t>4201</t>
  </si>
  <si>
    <t>INSERT INTO  VALUES (,'Illapel','4201','Comuna','CHL','ADMIN 3');</t>
  </si>
  <si>
    <t>Canela</t>
  </si>
  <si>
    <t>4202</t>
  </si>
  <si>
    <t>INSERT INTO  VALUES (,'Canela','4202','Comuna','CHL','ADMIN 3');</t>
  </si>
  <si>
    <t>Los Vilos</t>
  </si>
  <si>
    <t>4203</t>
  </si>
  <si>
    <t>INSERT INTO  VALUES (,'Los Vilos','4203','Comuna','CHL','ADMIN 3');</t>
  </si>
  <si>
    <t>Salamanca</t>
  </si>
  <si>
    <t>4204</t>
  </si>
  <si>
    <t>INSERT INTO  VALUES (,'Salamanca','4204','Comuna','CHL','ADMIN 3');</t>
  </si>
  <si>
    <t>Ovalle</t>
  </si>
  <si>
    <t>4301</t>
  </si>
  <si>
    <t>INSERT INTO  VALUES (,'Ovalle','4301','Comuna','CHL','ADMIN 3');</t>
  </si>
  <si>
    <t>Combarbalá</t>
  </si>
  <si>
    <t>4302</t>
  </si>
  <si>
    <t>INSERT INTO  VALUES (,'Combarbalá','4302','Comuna','CHL','ADMIN 3');</t>
  </si>
  <si>
    <t>Monte Patria</t>
  </si>
  <si>
    <t>4303</t>
  </si>
  <si>
    <t>INSERT INTO  VALUES (,'Monte Patria','4303','Comuna','CHL','ADMIN 3');</t>
  </si>
  <si>
    <t>Punitaqui</t>
  </si>
  <si>
    <t>4304</t>
  </si>
  <si>
    <t>INSERT INTO  VALUES (,'Punitaqui','4304','Comuna','CHL','ADMIN 3');</t>
  </si>
  <si>
    <t>Río Hurtado</t>
  </si>
  <si>
    <t>4305</t>
  </si>
  <si>
    <t>INSERT INTO  VALUES (,'Río Hurtado','4305','Comuna','CHL','ADMIN 3');</t>
  </si>
  <si>
    <t>5101</t>
  </si>
  <si>
    <t>INSERT INTO  VALUES (,'Valparaíso','5101','Comuna','CHL','ADMIN 3');</t>
  </si>
  <si>
    <t>Casablanca</t>
  </si>
  <si>
    <t>5102</t>
  </si>
  <si>
    <t>INSERT INTO  VALUES (,'Casablanca','5102','Comuna','CHL','ADMIN 3');</t>
  </si>
  <si>
    <t>Concón</t>
  </si>
  <si>
    <t>5103</t>
  </si>
  <si>
    <t>INSERT INTO  VALUES (,'Concón','5103','Comuna','CHL','ADMIN 3');</t>
  </si>
  <si>
    <t>Juan Fernández</t>
  </si>
  <si>
    <t>5104</t>
  </si>
  <si>
    <t>INSERT INTO  VALUES (,'Juan Fernández','5104','Comuna','CHL','ADMIN 3');</t>
  </si>
  <si>
    <t>Puchuncaví</t>
  </si>
  <si>
    <t>5105</t>
  </si>
  <si>
    <t>INSERT INTO  VALUES (,'Puchuncaví','5105','Comuna','CHL','ADMIN 3');</t>
  </si>
  <si>
    <t>Quintero</t>
  </si>
  <si>
    <t>5107</t>
  </si>
  <si>
    <t>INSERT INTO  VALUES (,'Quintero','5107','Comuna','CHL','ADMIN 3');</t>
  </si>
  <si>
    <t>Viña del Mar</t>
  </si>
  <si>
    <t>5109</t>
  </si>
  <si>
    <t>INSERT INTO  VALUES (,'Viña del Mar','5109','Comuna','CHL','ADMIN 3');</t>
  </si>
  <si>
    <t>Isla de Pascua</t>
  </si>
  <si>
    <t>5201</t>
  </si>
  <si>
    <t>INSERT INTO  VALUES (,'Isla de Pascua','5201','Comuna','CHL','ADMIN 3');</t>
  </si>
  <si>
    <t>Los Andes</t>
  </si>
  <si>
    <t>5301</t>
  </si>
  <si>
    <t>INSERT INTO  VALUES (,'Los Andes','5301','Comuna','CHL','ADMIN 3');</t>
  </si>
  <si>
    <t>Calle Larga</t>
  </si>
  <si>
    <t>5302</t>
  </si>
  <si>
    <t>INSERT INTO  VALUES (,'Calle Larga','5302','Comuna','CHL','ADMIN 3');</t>
  </si>
  <si>
    <t>Rinconada</t>
  </si>
  <si>
    <t>5303</t>
  </si>
  <si>
    <t>INSERT INTO  VALUES (,'Rinconada','5303','Comuna','CHL','ADMIN 3');</t>
  </si>
  <si>
    <t>San Esteban</t>
  </si>
  <si>
    <t>5304</t>
  </si>
  <si>
    <t>INSERT INTO  VALUES (,'San Esteban','5304','Comuna','CHL','ADMIN 3');</t>
  </si>
  <si>
    <t>La Ligua</t>
  </si>
  <si>
    <t>5401</t>
  </si>
  <si>
    <t>INSERT INTO  VALUES (,'La Ligua','5401','Comuna','CHL','ADMIN 3');</t>
  </si>
  <si>
    <t>Cabildo</t>
  </si>
  <si>
    <t>5402</t>
  </si>
  <si>
    <t>INSERT INTO  VALUES (,'Cabildo','5402','Comuna','CHL','ADMIN 3');</t>
  </si>
  <si>
    <t>Papudo</t>
  </si>
  <si>
    <t>5403</t>
  </si>
  <si>
    <t>INSERT INTO  VALUES (,'Papudo','5403','Comuna','CHL','ADMIN 3');</t>
  </si>
  <si>
    <t>Petorca</t>
  </si>
  <si>
    <t>5404</t>
  </si>
  <si>
    <t>INSERT INTO  VALUES (,'Petorca','5404','Comuna','CHL','ADMIN 3');</t>
  </si>
  <si>
    <t>Zapallar</t>
  </si>
  <si>
    <t>5405</t>
  </si>
  <si>
    <t>INSERT INTO  VALUES (,'Zapallar','5405','Comuna','CHL','ADMIN 3');</t>
  </si>
  <si>
    <t>Quillota</t>
  </si>
  <si>
    <t>5501</t>
  </si>
  <si>
    <t>INSERT INTO  VALUES (,'Quillota','5501','Comuna','CHL','ADMIN 3');</t>
  </si>
  <si>
    <t>Calera</t>
  </si>
  <si>
    <t>5502</t>
  </si>
  <si>
    <t>INSERT INTO  VALUES (,'Calera','5502','Comuna','CHL','ADMIN 3');</t>
  </si>
  <si>
    <t>Hijuelas</t>
  </si>
  <si>
    <t>5503</t>
  </si>
  <si>
    <t>INSERT INTO  VALUES (,'Hijuelas','5503','Comuna','CHL','ADMIN 3');</t>
  </si>
  <si>
    <t>La Cruz</t>
  </si>
  <si>
    <t>5504</t>
  </si>
  <si>
    <t>INSERT INTO  VALUES (,'La Cruz','5504','Comuna','CHL','ADMIN 3');</t>
  </si>
  <si>
    <t>Nogales</t>
  </si>
  <si>
    <t>5506</t>
  </si>
  <si>
    <t>INSERT INTO  VALUES (,'Nogales','5506','Comuna','CHL','ADMIN 3');</t>
  </si>
  <si>
    <t>San Antonio</t>
  </si>
  <si>
    <t>5601</t>
  </si>
  <si>
    <t>INSERT INTO  VALUES (,'San Antonio','5601','Comuna','CHL','ADMIN 3');</t>
  </si>
  <si>
    <t>Algarrobo</t>
  </si>
  <si>
    <t>5602</t>
  </si>
  <si>
    <t>INSERT INTO  VALUES (,'Algarrobo','5602','Comuna','CHL','ADMIN 3');</t>
  </si>
  <si>
    <t>Cartagena</t>
  </si>
  <si>
    <t>5603</t>
  </si>
  <si>
    <t>INSERT INTO  VALUES (,'Cartagena','5603','Comuna','CHL','ADMIN 3');</t>
  </si>
  <si>
    <t>El Quisco</t>
  </si>
  <si>
    <t>5604</t>
  </si>
  <si>
    <t>INSERT INTO  VALUES (,'El Quisco','5604','Comuna','CHL','ADMIN 3');</t>
  </si>
  <si>
    <t>El Tabo</t>
  </si>
  <si>
    <t>5605</t>
  </si>
  <si>
    <t>INSERT INTO  VALUES (,'El Tabo','5605','Comuna','CHL','ADMIN 3');</t>
  </si>
  <si>
    <t>Santo Domingo</t>
  </si>
  <si>
    <t>5606</t>
  </si>
  <si>
    <t>INSERT INTO  VALUES (,'Santo Domingo','5606','Comuna','CHL','ADMIN 3');</t>
  </si>
  <si>
    <t>San Felipe</t>
  </si>
  <si>
    <t>5701</t>
  </si>
  <si>
    <t>INSERT INTO  VALUES (,'San Felipe','5701','Comuna','CHL','ADMIN 3');</t>
  </si>
  <si>
    <t>Catemu</t>
  </si>
  <si>
    <t>5702</t>
  </si>
  <si>
    <t>INSERT INTO  VALUES (,'Catemu','5702','Comuna','CHL','ADMIN 3');</t>
  </si>
  <si>
    <t>Llaillay</t>
  </si>
  <si>
    <t>5703</t>
  </si>
  <si>
    <t>INSERT INTO  VALUES (,'Llaillay','5703','Comuna','CHL','ADMIN 3');</t>
  </si>
  <si>
    <t>Panquehue</t>
  </si>
  <si>
    <t>5704</t>
  </si>
  <si>
    <t>INSERT INTO  VALUES (,'Panquehue','5704','Comuna','CHL','ADMIN 3');</t>
  </si>
  <si>
    <t>Putaendo</t>
  </si>
  <si>
    <t>5705</t>
  </si>
  <si>
    <t>INSERT INTO  VALUES (,'Putaendo','5705','Comuna','CHL','ADMIN 3');</t>
  </si>
  <si>
    <t>Santa María</t>
  </si>
  <si>
    <t>5706</t>
  </si>
  <si>
    <t>INSERT INTO  VALUES (,'Santa María','5706','Comuna','CHL','ADMIN 3');</t>
  </si>
  <si>
    <t>Quilpué</t>
  </si>
  <si>
    <t>5801</t>
  </si>
  <si>
    <t>INSERT INTO  VALUES (,'Quilpué','5801','Comuna','CHL','ADMIN 3');</t>
  </si>
  <si>
    <t>Limache</t>
  </si>
  <si>
    <t>5802</t>
  </si>
  <si>
    <t>INSERT INTO  VALUES (,'Limache','5802','Comuna','CHL','ADMIN 3');</t>
  </si>
  <si>
    <t>Olmué</t>
  </si>
  <si>
    <t>5803</t>
  </si>
  <si>
    <t>INSERT INTO  VALUES (,'Olmué','5803','Comuna','CHL','ADMIN 3');</t>
  </si>
  <si>
    <t>Villa Alemana</t>
  </si>
  <si>
    <t>5804</t>
  </si>
  <si>
    <t>INSERT INTO  VALUES (,'Villa Alemana','5804','Comuna','CHL','ADMIN 3');</t>
  </si>
  <si>
    <t>Rancagua</t>
  </si>
  <si>
    <t>6101</t>
  </si>
  <si>
    <t>INSERT INTO  VALUES (,'Rancagua','6101','Comuna','CHL','ADMIN 3');</t>
  </si>
  <si>
    <t>Codegua</t>
  </si>
  <si>
    <t>6102</t>
  </si>
  <si>
    <t>INSERT INTO  VALUES (,'Codegua','6102','Comuna','CHL','ADMIN 3');</t>
  </si>
  <si>
    <t>Coinco</t>
  </si>
  <si>
    <t>6103</t>
  </si>
  <si>
    <t>INSERT INTO  VALUES (,'Coinco','6103','Comuna','CHL','ADMIN 3');</t>
  </si>
  <si>
    <t>Coltauco</t>
  </si>
  <si>
    <t>6104</t>
  </si>
  <si>
    <t>INSERT INTO  VALUES (,'Coltauco','6104','Comuna','CHL','ADMIN 3');</t>
  </si>
  <si>
    <t>Doñihue</t>
  </si>
  <si>
    <t>6105</t>
  </si>
  <si>
    <t>INSERT INTO  VALUES (,'Doñihue','6105','Comuna','CHL','ADMIN 3');</t>
  </si>
  <si>
    <t>Graneros</t>
  </si>
  <si>
    <t>6106</t>
  </si>
  <si>
    <t>INSERT INTO  VALUES (,'Graneros','6106','Comuna','CHL','ADMIN 3');</t>
  </si>
  <si>
    <t>Las Cabras</t>
  </si>
  <si>
    <t>6107</t>
  </si>
  <si>
    <t>INSERT INTO  VALUES (,'Las Cabras','6107','Comuna','CHL','ADMIN 3');</t>
  </si>
  <si>
    <t>Machalí</t>
  </si>
  <si>
    <t>6108</t>
  </si>
  <si>
    <t>INSERT INTO  VALUES (,'Machalí','6108','Comuna','CHL','ADMIN 3');</t>
  </si>
  <si>
    <t>Malloa</t>
  </si>
  <si>
    <t>6109</t>
  </si>
  <si>
    <t>INSERT INTO  VALUES (,'Malloa','6109','Comuna','CHL','ADMIN 3');</t>
  </si>
  <si>
    <t>Mostazal</t>
  </si>
  <si>
    <t>6110</t>
  </si>
  <si>
    <t>INSERT INTO  VALUES (,'Mostazal','6110','Comuna','CHL','ADMIN 3');</t>
  </si>
  <si>
    <t>Olivar</t>
  </si>
  <si>
    <t>6111</t>
  </si>
  <si>
    <t>INSERT INTO  VALUES (,'Olivar','6111','Comuna','CHL','ADMIN 3');</t>
  </si>
  <si>
    <t>Peumo</t>
  </si>
  <si>
    <t>6112</t>
  </si>
  <si>
    <t>INSERT INTO  VALUES (,'Peumo','6112','Comuna','CHL','ADMIN 3');</t>
  </si>
  <si>
    <t>Pichidegua</t>
  </si>
  <si>
    <t>6113</t>
  </si>
  <si>
    <t>INSERT INTO  VALUES (,'Pichidegua','6113','Comuna','CHL','ADMIN 3');</t>
  </si>
  <si>
    <t>Quinta de Tilcoco</t>
  </si>
  <si>
    <t>6114</t>
  </si>
  <si>
    <t>INSERT INTO  VALUES (,'Quinta de Tilcoco','6114','Comuna','CHL','ADMIN 3');</t>
  </si>
  <si>
    <t>Rengo</t>
  </si>
  <si>
    <t>6115</t>
  </si>
  <si>
    <t>INSERT INTO  VALUES (,'Rengo','6115','Comuna','CHL','ADMIN 3');</t>
  </si>
  <si>
    <t>Requínoa</t>
  </si>
  <si>
    <t>6116</t>
  </si>
  <si>
    <t>INSERT INTO  VALUES (,'Requínoa','6116','Comuna','CHL','ADMIN 3');</t>
  </si>
  <si>
    <t>6117</t>
  </si>
  <si>
    <t>INSERT INTO  VALUES (,'San Vicente','6117','Comuna','CHL','ADMIN 3');</t>
  </si>
  <si>
    <t>Pichilemu</t>
  </si>
  <si>
    <t>6201</t>
  </si>
  <si>
    <t>INSERT INTO  VALUES (,'Pichilemu','6201','Comuna','CHL','ADMIN 3');</t>
  </si>
  <si>
    <t>La Estrella</t>
  </si>
  <si>
    <t>6202</t>
  </si>
  <si>
    <t>INSERT INTO  VALUES (,'La Estrella','6202','Comuna','CHL','ADMIN 3');</t>
  </si>
  <si>
    <t>Litueche</t>
  </si>
  <si>
    <t>6203</t>
  </si>
  <si>
    <t>INSERT INTO  VALUES (,'Litueche','6203','Comuna','CHL','ADMIN 3');</t>
  </si>
  <si>
    <t>Marchihue</t>
  </si>
  <si>
    <t>6204</t>
  </si>
  <si>
    <t>INSERT INTO  VALUES (,'Marchihue','6204','Comuna','CHL','ADMIN 3');</t>
  </si>
  <si>
    <t>Navidad</t>
  </si>
  <si>
    <t>6205</t>
  </si>
  <si>
    <t>INSERT INTO  VALUES (,'Navidad','6205','Comuna','CHL','ADMIN 3');</t>
  </si>
  <si>
    <t>Paredones</t>
  </si>
  <si>
    <t>6206</t>
  </si>
  <si>
    <t>INSERT INTO  VALUES (,'Paredones','6206','Comuna','CHL','ADMIN 3');</t>
  </si>
  <si>
    <t>San Fernando</t>
  </si>
  <si>
    <t>6301</t>
  </si>
  <si>
    <t>INSERT INTO  VALUES (,'San Fernando','6301','Comuna','CHL','ADMIN 3');</t>
  </si>
  <si>
    <t>Chépica</t>
  </si>
  <si>
    <t>6302</t>
  </si>
  <si>
    <t>INSERT INTO  VALUES (,'Chépica','6302','Comuna','CHL','ADMIN 3');</t>
  </si>
  <si>
    <t>Chimbarongo</t>
  </si>
  <si>
    <t>6303</t>
  </si>
  <si>
    <t>INSERT INTO  VALUES (,'Chimbarongo','6303','Comuna','CHL','ADMIN 3');</t>
  </si>
  <si>
    <t>Lolol</t>
  </si>
  <si>
    <t>6304</t>
  </si>
  <si>
    <t>INSERT INTO  VALUES (,'Lolol','6304','Comuna','CHL','ADMIN 3');</t>
  </si>
  <si>
    <t>Nancagua</t>
  </si>
  <si>
    <t>6305</t>
  </si>
  <si>
    <t>INSERT INTO  VALUES (,'Nancagua','6305','Comuna','CHL','ADMIN 3');</t>
  </si>
  <si>
    <t>Palmilla</t>
  </si>
  <si>
    <t>6306</t>
  </si>
  <si>
    <t>INSERT INTO  VALUES (,'Palmilla','6306','Comuna','CHL','ADMIN 3');</t>
  </si>
  <si>
    <t>Peralillo</t>
  </si>
  <si>
    <t>6307</t>
  </si>
  <si>
    <t>INSERT INTO  VALUES (,'Peralillo','6307','Comuna','CHL','ADMIN 3');</t>
  </si>
  <si>
    <t>Placilla</t>
  </si>
  <si>
    <t>6308</t>
  </si>
  <si>
    <t>INSERT INTO  VALUES (,'Placilla','6308','Comuna','CHL','ADMIN 3');</t>
  </si>
  <si>
    <t>Pumanque</t>
  </si>
  <si>
    <t>6309</t>
  </si>
  <si>
    <t>INSERT INTO  VALUES (,'Pumanque','6309','Comuna','CHL','ADMIN 3');</t>
  </si>
  <si>
    <t>Santa Cruz</t>
  </si>
  <si>
    <t>6310</t>
  </si>
  <si>
    <t>INSERT INTO  VALUES (,'Santa Cruz','6310','Comuna','CHL','ADMIN 3');</t>
  </si>
  <si>
    <t>Talca</t>
  </si>
  <si>
    <t>7101</t>
  </si>
  <si>
    <t>INSERT INTO  VALUES (,'Talca','7101','Comuna','CHL','ADMIN 3');</t>
  </si>
  <si>
    <t>Constitución</t>
  </si>
  <si>
    <t>7102</t>
  </si>
  <si>
    <t>INSERT INTO  VALUES (,'Constitución','7102','Comuna','CHL','ADMIN 3');</t>
  </si>
  <si>
    <t>Curepto</t>
  </si>
  <si>
    <t>7103</t>
  </si>
  <si>
    <t>INSERT INTO  VALUES (,'Curepto','7103','Comuna','CHL','ADMIN 3');</t>
  </si>
  <si>
    <t>Empedrado</t>
  </si>
  <si>
    <t>7104</t>
  </si>
  <si>
    <t>INSERT INTO  VALUES (,'Empedrado','7104','Comuna','CHL','ADMIN 3');</t>
  </si>
  <si>
    <t>7105</t>
  </si>
  <si>
    <t>INSERT INTO  VALUES (,'Maule','7105','Comuna','CHL','ADMIN 3');</t>
  </si>
  <si>
    <t>Pelarco</t>
  </si>
  <si>
    <t>7106</t>
  </si>
  <si>
    <t>INSERT INTO  VALUES (,'Pelarco','7106','Comuna','CHL','ADMIN 3');</t>
  </si>
  <si>
    <t>Pencahue</t>
  </si>
  <si>
    <t>7107</t>
  </si>
  <si>
    <t>INSERT INTO  VALUES (,'Pencahue','7107','Comuna','CHL','ADMIN 3');</t>
  </si>
  <si>
    <t>Río Claro</t>
  </si>
  <si>
    <t>7108</t>
  </si>
  <si>
    <t>INSERT INTO  VALUES (,'Río Claro','7108','Comuna','CHL','ADMIN 3');</t>
  </si>
  <si>
    <t>San Clemente</t>
  </si>
  <si>
    <t>7109</t>
  </si>
  <si>
    <t>INSERT INTO  VALUES (,'San Clemente','7109','Comuna','CHL','ADMIN 3');</t>
  </si>
  <si>
    <t>San Rafael</t>
  </si>
  <si>
    <t>7110</t>
  </si>
  <si>
    <t>INSERT INTO  VALUES (,'San Rafael','7110','Comuna','CHL','ADMIN 3');</t>
  </si>
  <si>
    <t>Cauquenes</t>
  </si>
  <si>
    <t>7201</t>
  </si>
  <si>
    <t>INSERT INTO  VALUES (,'Cauquenes','7201','Comuna','CHL','ADMIN 3');</t>
  </si>
  <si>
    <t>Chanco</t>
  </si>
  <si>
    <t>7202</t>
  </si>
  <si>
    <t>INSERT INTO  VALUES (,'Chanco','7202','Comuna','CHL','ADMIN 3');</t>
  </si>
  <si>
    <t>Pelluhue</t>
  </si>
  <si>
    <t>7203</t>
  </si>
  <si>
    <t>INSERT INTO  VALUES (,'Pelluhue','7203','Comuna','CHL','ADMIN 3');</t>
  </si>
  <si>
    <t>Curicó</t>
  </si>
  <si>
    <t>7301</t>
  </si>
  <si>
    <t>INSERT INTO  VALUES (,'Curicó','7301','Comuna','CHL','ADMIN 3');</t>
  </si>
  <si>
    <t>Hualañé</t>
  </si>
  <si>
    <t>7302</t>
  </si>
  <si>
    <t>INSERT INTO  VALUES (,'Hualañé','7302','Comuna','CHL','ADMIN 3');</t>
  </si>
  <si>
    <t>Licantén</t>
  </si>
  <si>
    <t>7303</t>
  </si>
  <si>
    <t>INSERT INTO  VALUES (,'Licantén','7303','Comuna','CHL','ADMIN 3');</t>
  </si>
  <si>
    <t>Molina</t>
  </si>
  <si>
    <t>7304</t>
  </si>
  <si>
    <t>INSERT INTO  VALUES (,'Molina','7304','Comuna','CHL','ADMIN 3');</t>
  </si>
  <si>
    <t>Rauco</t>
  </si>
  <si>
    <t>7305</t>
  </si>
  <si>
    <t>INSERT INTO  VALUES (,'Rauco','7305','Comuna','CHL','ADMIN 3');</t>
  </si>
  <si>
    <t>Romeral</t>
  </si>
  <si>
    <t>7306</t>
  </si>
  <si>
    <t>INSERT INTO  VALUES (,'Romeral','7306','Comuna','CHL','ADMIN 3');</t>
  </si>
  <si>
    <t>Sagrada Familia</t>
  </si>
  <si>
    <t>7307</t>
  </si>
  <si>
    <t>INSERT INTO  VALUES (,'Sagrada Familia','7307','Comuna','CHL','ADMIN 3');</t>
  </si>
  <si>
    <t>Teno</t>
  </si>
  <si>
    <t>7308</t>
  </si>
  <si>
    <t>INSERT INTO  VALUES (,'Teno','7308','Comuna','CHL','ADMIN 3');</t>
  </si>
  <si>
    <t>Vichuquén</t>
  </si>
  <si>
    <t>7309</t>
  </si>
  <si>
    <t>INSERT INTO  VALUES (,'Vichuquén','7309','Comuna','CHL','ADMIN 3');</t>
  </si>
  <si>
    <t>Linares</t>
  </si>
  <si>
    <t>7401</t>
  </si>
  <si>
    <t>INSERT INTO  VALUES (,'Linares','7401','Comuna','CHL','ADMIN 3');</t>
  </si>
  <si>
    <t>Colbún</t>
  </si>
  <si>
    <t>7402</t>
  </si>
  <si>
    <t>INSERT INTO  VALUES (,'Colbún','7402','Comuna','CHL','ADMIN 3');</t>
  </si>
  <si>
    <t>Longaví</t>
  </si>
  <si>
    <t>7403</t>
  </si>
  <si>
    <t>INSERT INTO  VALUES (,'Longaví','7403','Comuna','CHL','ADMIN 3');</t>
  </si>
  <si>
    <t>Parral</t>
  </si>
  <si>
    <t>7404</t>
  </si>
  <si>
    <t>INSERT INTO  VALUES (,'Parral','7404','Comuna','CHL','ADMIN 3');</t>
  </si>
  <si>
    <t>Retiro</t>
  </si>
  <si>
    <t>7405</t>
  </si>
  <si>
    <t>INSERT INTO  VALUES (,'Retiro','7405','Comuna','CHL','ADMIN 3');</t>
  </si>
  <si>
    <t>San Javier</t>
  </si>
  <si>
    <t>7406</t>
  </si>
  <si>
    <t>INSERT INTO  VALUES (,'San Javier','7406','Comuna','CHL','ADMIN 3');</t>
  </si>
  <si>
    <t>Villa Alegre</t>
  </si>
  <si>
    <t>7407</t>
  </si>
  <si>
    <t>INSERT INTO  VALUES (,'Villa Alegre','7407','Comuna','CHL','ADMIN 3');</t>
  </si>
  <si>
    <t>Yerbas Buenas</t>
  </si>
  <si>
    <t>7408</t>
  </si>
  <si>
    <t>INSERT INTO  VALUES (,'Yerbas Buenas','7408','Comuna','CHL','ADMIN 3');</t>
  </si>
  <si>
    <t>Concepción</t>
  </si>
  <si>
    <t>8101</t>
  </si>
  <si>
    <t>INSERT INTO  VALUES (,'Concepción','8101','Comuna','CHL','ADMIN 3');</t>
  </si>
  <si>
    <t>Coronel</t>
  </si>
  <si>
    <t>8102</t>
  </si>
  <si>
    <t>INSERT INTO  VALUES (,'Coronel','8102','Comuna','CHL','ADMIN 3');</t>
  </si>
  <si>
    <t>Chiguayante</t>
  </si>
  <si>
    <t>8103</t>
  </si>
  <si>
    <t>INSERT INTO  VALUES (,'Chiguayante','8103','Comuna','CHL','ADMIN 3');</t>
  </si>
  <si>
    <t>Florida</t>
  </si>
  <si>
    <t>8104</t>
  </si>
  <si>
    <t>INSERT INTO  VALUES (,'Florida','8104','Comuna','CHL','ADMIN 3');</t>
  </si>
  <si>
    <t>Hualqui</t>
  </si>
  <si>
    <t>8105</t>
  </si>
  <si>
    <t>INSERT INTO  VALUES (,'Hualqui','8105','Comuna','CHL','ADMIN 3');</t>
  </si>
  <si>
    <t>Lota</t>
  </si>
  <si>
    <t>8106</t>
  </si>
  <si>
    <t>INSERT INTO  VALUES (,'Lota','8106','Comuna','CHL','ADMIN 3');</t>
  </si>
  <si>
    <t>Penco</t>
  </si>
  <si>
    <t>8107</t>
  </si>
  <si>
    <t>INSERT INTO  VALUES (,'Penco','8107','Comuna','CHL','ADMIN 3');</t>
  </si>
  <si>
    <t>San Pedro de la Paz</t>
  </si>
  <si>
    <t>8108</t>
  </si>
  <si>
    <t>INSERT INTO  VALUES (,'San Pedro de la Paz','8108','Comuna','CHL','ADMIN 3');</t>
  </si>
  <si>
    <t>Santa Juana</t>
  </si>
  <si>
    <t>8109</t>
  </si>
  <si>
    <t>INSERT INTO  VALUES (,'Santa Juana','8109','Comuna','CHL','ADMIN 3');</t>
  </si>
  <si>
    <t>Talcahuano</t>
  </si>
  <si>
    <t>8110</t>
  </si>
  <si>
    <t>INSERT INTO  VALUES (,'Talcahuano','8110','Comuna','CHL','ADMIN 3');</t>
  </si>
  <si>
    <t>Tomé</t>
  </si>
  <si>
    <t>8111</t>
  </si>
  <si>
    <t>INSERT INTO  VALUES (,'Tomé','8111','Comuna','CHL','ADMIN 3');</t>
  </si>
  <si>
    <t>Hualpén</t>
  </si>
  <si>
    <t>8112</t>
  </si>
  <si>
    <t>INSERT INTO  VALUES (,'Hualpén','8112','Comuna','CHL','ADMIN 3');</t>
  </si>
  <si>
    <t>Lebu</t>
  </si>
  <si>
    <t>8201</t>
  </si>
  <si>
    <t>INSERT INTO  VALUES (,'Lebu','8201','Comuna','CHL','ADMIN 3');</t>
  </si>
  <si>
    <t>Arauco</t>
  </si>
  <si>
    <t>8202</t>
  </si>
  <si>
    <t>INSERT INTO  VALUES (,'Arauco','8202','Comuna','CHL','ADMIN 3');</t>
  </si>
  <si>
    <t>Cañete</t>
  </si>
  <si>
    <t>8203</t>
  </si>
  <si>
    <t>INSERT INTO  VALUES (,'Cañete','8203','Comuna','CHL','ADMIN 3');</t>
  </si>
  <si>
    <t>Contulmo</t>
  </si>
  <si>
    <t>8204</t>
  </si>
  <si>
    <t>INSERT INTO  VALUES (,'Contulmo','8204','Comuna','CHL','ADMIN 3');</t>
  </si>
  <si>
    <t>Curanilahue</t>
  </si>
  <si>
    <t>8205</t>
  </si>
  <si>
    <t>INSERT INTO  VALUES (,'Curanilahue','8205','Comuna','CHL','ADMIN 3');</t>
  </si>
  <si>
    <t>Los Alamos</t>
  </si>
  <si>
    <t>8206</t>
  </si>
  <si>
    <t>INSERT INTO  VALUES (,'Los Alamos','8206','Comuna','CHL','ADMIN 3');</t>
  </si>
  <si>
    <t>Tirúa</t>
  </si>
  <si>
    <t>8207</t>
  </si>
  <si>
    <t>INSERT INTO  VALUES (,'Tirúa','8207','Comuna','CHL','ADMIN 3');</t>
  </si>
  <si>
    <t>Los Angeles</t>
  </si>
  <si>
    <t>8301</t>
  </si>
  <si>
    <t>INSERT INTO  VALUES (,'Los Angeles','8301','Comuna','CHL','ADMIN 3');</t>
  </si>
  <si>
    <t>Antuco</t>
  </si>
  <si>
    <t>8302</t>
  </si>
  <si>
    <t>INSERT INTO  VALUES (,'Antuco','8302','Comuna','CHL','ADMIN 3');</t>
  </si>
  <si>
    <t>Cabrero</t>
  </si>
  <si>
    <t>8303</t>
  </si>
  <si>
    <t>INSERT INTO  VALUES (,'Cabrero','8303','Comuna','CHL','ADMIN 3');</t>
  </si>
  <si>
    <t>Laja</t>
  </si>
  <si>
    <t>8304</t>
  </si>
  <si>
    <t>INSERT INTO  VALUES (,'Laja','8304','Comuna','CHL','ADMIN 3');</t>
  </si>
  <si>
    <t>Mulchén</t>
  </si>
  <si>
    <t>8305</t>
  </si>
  <si>
    <t>INSERT INTO  VALUES (,'Mulchén','8305','Comuna','CHL','ADMIN 3');</t>
  </si>
  <si>
    <t>Nacimiento</t>
  </si>
  <si>
    <t>8306</t>
  </si>
  <si>
    <t>INSERT INTO  VALUES (,'Nacimiento','8306','Comuna','CHL','ADMIN 3');</t>
  </si>
  <si>
    <t>Negrete</t>
  </si>
  <si>
    <t>8307</t>
  </si>
  <si>
    <t>INSERT INTO  VALUES (,'Negrete','8307','Comuna','CHL','ADMIN 3');</t>
  </si>
  <si>
    <t>Quilaco</t>
  </si>
  <si>
    <t>8308</t>
  </si>
  <si>
    <t>INSERT INTO  VALUES (,'Quilaco','8308','Comuna','CHL','ADMIN 3');</t>
  </si>
  <si>
    <t>Quilleco</t>
  </si>
  <si>
    <t>8309</t>
  </si>
  <si>
    <t>INSERT INTO  VALUES (,'Quilleco','8309','Comuna','CHL','ADMIN 3');</t>
  </si>
  <si>
    <t>San Rosendo</t>
  </si>
  <si>
    <t>8310</t>
  </si>
  <si>
    <t>INSERT INTO  VALUES (,'San Rosendo','8310','Comuna','CHL','ADMIN 3');</t>
  </si>
  <si>
    <t>8311</t>
  </si>
  <si>
    <t>INSERT INTO  VALUES (,'Santa Bárbara','8311','Comuna','CHL','ADMIN 3');</t>
  </si>
  <si>
    <t>Tucapel</t>
  </si>
  <si>
    <t>8312</t>
  </si>
  <si>
    <t>INSERT INTO  VALUES (,'Tucapel','8312','Comuna','CHL','ADMIN 3');</t>
  </si>
  <si>
    <t>Yumbel</t>
  </si>
  <si>
    <t>8313</t>
  </si>
  <si>
    <t>INSERT INTO  VALUES (,'Yumbel','8313','Comuna','CHL','ADMIN 3');</t>
  </si>
  <si>
    <t>Alto Biobío</t>
  </si>
  <si>
    <t>8314</t>
  </si>
  <si>
    <t>INSERT INTO  VALUES (,'Alto Biobío','8314','Comuna','CHL','ADMIN 3');</t>
  </si>
  <si>
    <t>Temuco</t>
  </si>
  <si>
    <t>9101</t>
  </si>
  <si>
    <t>INSERT INTO  VALUES (,'Temuco','9101','Comuna','CHL','ADMIN 3');</t>
  </si>
  <si>
    <t>Carahue</t>
  </si>
  <si>
    <t>9102</t>
  </si>
  <si>
    <t>INSERT INTO  VALUES (,'Carahue','9102','Comuna','CHL','ADMIN 3');</t>
  </si>
  <si>
    <t>Cunco</t>
  </si>
  <si>
    <t>9103</t>
  </si>
  <si>
    <t>INSERT INTO  VALUES (,'Cunco','9103','Comuna','CHL','ADMIN 3');</t>
  </si>
  <si>
    <t>Curarrehue</t>
  </si>
  <si>
    <t>9104</t>
  </si>
  <si>
    <t>INSERT INTO  VALUES (,'Curarrehue','9104','Comuna','CHL','ADMIN 3');</t>
  </si>
  <si>
    <t>Freire</t>
  </si>
  <si>
    <t>9105</t>
  </si>
  <si>
    <t>INSERT INTO  VALUES (,'Freire','9105','Comuna','CHL','ADMIN 3');</t>
  </si>
  <si>
    <t>Galvarino</t>
  </si>
  <si>
    <t>9106</t>
  </si>
  <si>
    <t>INSERT INTO  VALUES (,'Galvarino','9106','Comuna','CHL','ADMIN 3');</t>
  </si>
  <si>
    <t>Gorbea</t>
  </si>
  <si>
    <t>9107</t>
  </si>
  <si>
    <t>INSERT INTO  VALUES (,'Gorbea','9107','Comuna','CHL','ADMIN 3');</t>
  </si>
  <si>
    <t>Lautaro</t>
  </si>
  <si>
    <t>9108</t>
  </si>
  <si>
    <t>INSERT INTO  VALUES (,'Lautaro','9108','Comuna','CHL','ADMIN 3');</t>
  </si>
  <si>
    <t>Loncoche</t>
  </si>
  <si>
    <t>9109</t>
  </si>
  <si>
    <t>INSERT INTO  VALUES (,'Loncoche','9109','Comuna','CHL','ADMIN 3');</t>
  </si>
  <si>
    <t>Melipeuco</t>
  </si>
  <si>
    <t>9110</t>
  </si>
  <si>
    <t>INSERT INTO  VALUES (,'Melipeuco','9110','Comuna','CHL','ADMIN 3');</t>
  </si>
  <si>
    <t>Nueva Imperial</t>
  </si>
  <si>
    <t>9111</t>
  </si>
  <si>
    <t>INSERT INTO  VALUES (,'Nueva Imperial','9111','Comuna','CHL','ADMIN 3');</t>
  </si>
  <si>
    <t>Padre Las Casas</t>
  </si>
  <si>
    <t>9112</t>
  </si>
  <si>
    <t>INSERT INTO  VALUES (,'Padre Las Casas','9112','Comuna','CHL','ADMIN 3');</t>
  </si>
  <si>
    <t>Perquenco</t>
  </si>
  <si>
    <t>9113</t>
  </si>
  <si>
    <t>INSERT INTO  VALUES (,'Perquenco','9113','Comuna','CHL','ADMIN 3');</t>
  </si>
  <si>
    <t>Pitrufquén</t>
  </si>
  <si>
    <t>9114</t>
  </si>
  <si>
    <t>INSERT INTO  VALUES (,'Pitrufquén','9114','Comuna','CHL','ADMIN 3');</t>
  </si>
  <si>
    <t>Pucón</t>
  </si>
  <si>
    <t>9115</t>
  </si>
  <si>
    <t>INSERT INTO  VALUES (,'Pucón','9115','Comuna','CHL','ADMIN 3');</t>
  </si>
  <si>
    <t>Saavedra</t>
  </si>
  <si>
    <t>9116</t>
  </si>
  <si>
    <t>INSERT INTO  VALUES (,'Saavedra','9116','Comuna','CHL','ADMIN 3');</t>
  </si>
  <si>
    <t>Teodoro Schmidt</t>
  </si>
  <si>
    <t>9117</t>
  </si>
  <si>
    <t>INSERT INTO  VALUES (,'Teodoro Schmidt','9117','Comuna','CHL','ADMIN 3');</t>
  </si>
  <si>
    <t>Toltén</t>
  </si>
  <si>
    <t>9118</t>
  </si>
  <si>
    <t>INSERT INTO  VALUES (,'Toltén','9118','Comuna','CHL','ADMIN 3');</t>
  </si>
  <si>
    <t>Vilcún</t>
  </si>
  <si>
    <t>9119</t>
  </si>
  <si>
    <t>INSERT INTO  VALUES (,'Vilcún','9119','Comuna','CHL','ADMIN 3');</t>
  </si>
  <si>
    <t>Villarrica</t>
  </si>
  <si>
    <t>9120</t>
  </si>
  <si>
    <t>INSERT INTO  VALUES (,'Villarrica','9120','Comuna','CHL','ADMIN 3');</t>
  </si>
  <si>
    <t>Cholchol</t>
  </si>
  <si>
    <t>9121</t>
  </si>
  <si>
    <t>INSERT INTO  VALUES (,'Cholchol','9121','Comuna','CHL','ADMIN 3');</t>
  </si>
  <si>
    <t>Angol</t>
  </si>
  <si>
    <t>9201</t>
  </si>
  <si>
    <t>INSERT INTO  VALUES (,'Angol','9201','Comuna','CHL','ADMIN 3');</t>
  </si>
  <si>
    <t>Collipulli</t>
  </si>
  <si>
    <t>9202</t>
  </si>
  <si>
    <t>INSERT INTO  VALUES (,'Collipulli','9202','Comuna','CHL','ADMIN 3');</t>
  </si>
  <si>
    <t>Curacautín</t>
  </si>
  <si>
    <t>9203</t>
  </si>
  <si>
    <t>INSERT INTO  VALUES (,'Curacautín','9203','Comuna','CHL','ADMIN 3');</t>
  </si>
  <si>
    <t>Ercilla</t>
  </si>
  <si>
    <t>9204</t>
  </si>
  <si>
    <t>INSERT INTO  VALUES (,'Ercilla','9204','Comuna','CHL','ADMIN 3');</t>
  </si>
  <si>
    <t>Lonquimay</t>
  </si>
  <si>
    <t>9205</t>
  </si>
  <si>
    <t>INSERT INTO  VALUES (,'Lonquimay','9205','Comuna','CHL','ADMIN 3');</t>
  </si>
  <si>
    <t>Los Sauces</t>
  </si>
  <si>
    <t>9206</t>
  </si>
  <si>
    <t>INSERT INTO  VALUES (,'Los Sauces','9206','Comuna','CHL','ADMIN 3');</t>
  </si>
  <si>
    <t>Lumaco</t>
  </si>
  <si>
    <t>9207</t>
  </si>
  <si>
    <t>INSERT INTO  VALUES (,'Lumaco','9207','Comuna','CHL','ADMIN 3');</t>
  </si>
  <si>
    <t>Purén</t>
  </si>
  <si>
    <t>9208</t>
  </si>
  <si>
    <t>INSERT INTO  VALUES (,'Purén','9208','Comuna','CHL','ADMIN 3');</t>
  </si>
  <si>
    <t>Renaico</t>
  </si>
  <si>
    <t>9209</t>
  </si>
  <si>
    <t>INSERT INTO  VALUES (,'Renaico','9209','Comuna','CHL','ADMIN 3');</t>
  </si>
  <si>
    <t>Traiguén</t>
  </si>
  <si>
    <t>9210</t>
  </si>
  <si>
    <t>INSERT INTO  VALUES (,'Traiguén','9210','Comuna','CHL','ADMIN 3');</t>
  </si>
  <si>
    <t>Victoria</t>
  </si>
  <si>
    <t>9211</t>
  </si>
  <si>
    <t>INSERT INTO  VALUES (,'Victoria','9211','Comuna','CHL','ADMIN 3');</t>
  </si>
  <si>
    <t>Puerto Montt</t>
  </si>
  <si>
    <t>10101</t>
  </si>
  <si>
    <t>INSERT INTO  VALUES (,'Puerto Montt','10101','Comuna','CHL','ADMIN 3');</t>
  </si>
  <si>
    <t>Calbuco</t>
  </si>
  <si>
    <t>10102</t>
  </si>
  <si>
    <t>INSERT INTO  VALUES (,'Calbuco','10102','Comuna','CHL','ADMIN 3');</t>
  </si>
  <si>
    <t>Cochamó</t>
  </si>
  <si>
    <t>10103</t>
  </si>
  <si>
    <t>INSERT INTO  VALUES (,'Cochamó','10103','Comuna','CHL','ADMIN 3');</t>
  </si>
  <si>
    <t>Fresia</t>
  </si>
  <si>
    <t>10104</t>
  </si>
  <si>
    <t>INSERT INTO  VALUES (,'Fresia','10104','Comuna','CHL','ADMIN 3');</t>
  </si>
  <si>
    <t>Frutillar</t>
  </si>
  <si>
    <t>10105</t>
  </si>
  <si>
    <t>INSERT INTO  VALUES (,'Frutillar','10105','Comuna','CHL','ADMIN 3');</t>
  </si>
  <si>
    <t>Los Muermos</t>
  </si>
  <si>
    <t>10106</t>
  </si>
  <si>
    <t>INSERT INTO  VALUES (,'Los Muermos','10106','Comuna','CHL','ADMIN 3');</t>
  </si>
  <si>
    <t>Llanquihue</t>
  </si>
  <si>
    <t>10107</t>
  </si>
  <si>
    <t>INSERT INTO  VALUES (,'Llanquihue','10107','Comuna','CHL','ADMIN 3');</t>
  </si>
  <si>
    <t>Maullín</t>
  </si>
  <si>
    <t>10108</t>
  </si>
  <si>
    <t>INSERT INTO  VALUES (,'Maullín','10108','Comuna','CHL','ADMIN 3');</t>
  </si>
  <si>
    <t>Puerto Varas</t>
  </si>
  <si>
    <t>10109</t>
  </si>
  <si>
    <t>INSERT INTO  VALUES (,'Puerto Varas','10109','Comuna','CHL','ADMIN 3');</t>
  </si>
  <si>
    <t>Castro</t>
  </si>
  <si>
    <t>10201</t>
  </si>
  <si>
    <t>INSERT INTO  VALUES (,'Castro','10201','Comuna','CHL','ADMIN 3');</t>
  </si>
  <si>
    <t>Ancud</t>
  </si>
  <si>
    <t>10202</t>
  </si>
  <si>
    <t>INSERT INTO  VALUES (,'Ancud','10202','Comuna','CHL','ADMIN 3');</t>
  </si>
  <si>
    <t>Chonchi</t>
  </si>
  <si>
    <t>10203</t>
  </si>
  <si>
    <t>INSERT INTO  VALUES (,'Chonchi','10203','Comuna','CHL','ADMIN 3');</t>
  </si>
  <si>
    <t>Curaco de Vélez</t>
  </si>
  <si>
    <t>10204</t>
  </si>
  <si>
    <t>INSERT INTO  VALUES (,'Curaco de Vélez','10204','Comuna','CHL','ADMIN 3');</t>
  </si>
  <si>
    <t>Dalcahue</t>
  </si>
  <si>
    <t>10205</t>
  </si>
  <si>
    <t>INSERT INTO  VALUES (,'Dalcahue','10205','Comuna','CHL','ADMIN 3');</t>
  </si>
  <si>
    <t>Puqueldón</t>
  </si>
  <si>
    <t>10206</t>
  </si>
  <si>
    <t>INSERT INTO  VALUES (,'Puqueldón','10206','Comuna','CHL','ADMIN 3');</t>
  </si>
  <si>
    <t>Queilén</t>
  </si>
  <si>
    <t>10207</t>
  </si>
  <si>
    <t>INSERT INTO  VALUES (,'Queilén','10207','Comuna','CHL','ADMIN 3');</t>
  </si>
  <si>
    <t>Quellón</t>
  </si>
  <si>
    <t>10208</t>
  </si>
  <si>
    <t>INSERT INTO  VALUES (,'Quellón','10208','Comuna','CHL','ADMIN 3');</t>
  </si>
  <si>
    <t>Quemchi</t>
  </si>
  <si>
    <t>10209</t>
  </si>
  <si>
    <t>INSERT INTO  VALUES (,'Quemchi','10209','Comuna','CHL','ADMIN 3');</t>
  </si>
  <si>
    <t>Quinchao</t>
  </si>
  <si>
    <t>10210</t>
  </si>
  <si>
    <t>INSERT INTO  VALUES (,'Quinchao','10210','Comuna','CHL','ADMIN 3');</t>
  </si>
  <si>
    <t>Osorno</t>
  </si>
  <si>
    <t>10301</t>
  </si>
  <si>
    <t>INSERT INTO  VALUES (,'Osorno','10301','Comuna','CHL','ADMIN 3');</t>
  </si>
  <si>
    <t>Puerto Octay</t>
  </si>
  <si>
    <t>10302</t>
  </si>
  <si>
    <t>INSERT INTO  VALUES (,'Puerto Octay','10302','Comuna','CHL','ADMIN 3');</t>
  </si>
  <si>
    <t>Purranque</t>
  </si>
  <si>
    <t>10303</t>
  </si>
  <si>
    <t>INSERT INTO  VALUES (,'Purranque','10303','Comuna','CHL','ADMIN 3');</t>
  </si>
  <si>
    <t>Puyehue</t>
  </si>
  <si>
    <t>10304</t>
  </si>
  <si>
    <t>INSERT INTO  VALUES (,'Puyehue','10304','Comuna','CHL','ADMIN 3');</t>
  </si>
  <si>
    <t>Río Negro</t>
  </si>
  <si>
    <t>10305</t>
  </si>
  <si>
    <t>INSERT INTO  VALUES (,'Río Negro','10305','Comuna','CHL','ADMIN 3');</t>
  </si>
  <si>
    <t>San Juan de la Costa</t>
  </si>
  <si>
    <t>10306</t>
  </si>
  <si>
    <t>INSERT INTO  VALUES (,'San Juan de la Costa','10306','Comuna','CHL','ADMIN 3');</t>
  </si>
  <si>
    <t>San Pablo</t>
  </si>
  <si>
    <t>10307</t>
  </si>
  <si>
    <t>INSERT INTO  VALUES (,'San Pablo','10307','Comuna','CHL','ADMIN 3');</t>
  </si>
  <si>
    <t>Chaitén</t>
  </si>
  <si>
    <t>10401</t>
  </si>
  <si>
    <t>INSERT INTO  VALUES (,'Chaitén','10401','Comuna','CHL','ADMIN 3');</t>
  </si>
  <si>
    <t>Futaleufú</t>
  </si>
  <si>
    <t>10402</t>
  </si>
  <si>
    <t>INSERT INTO  VALUES (,'Futaleufú','10402','Comuna','CHL','ADMIN 3');</t>
  </si>
  <si>
    <t>Hualaihué</t>
  </si>
  <si>
    <t>10403</t>
  </si>
  <si>
    <t>INSERT INTO  VALUES (,'Hualaihué','10403','Comuna','CHL','ADMIN 3');</t>
  </si>
  <si>
    <t>Palena</t>
  </si>
  <si>
    <t>10404</t>
  </si>
  <si>
    <t>INSERT INTO  VALUES (,'Palena','10404','Comuna','CHL','ADMIN 3');</t>
  </si>
  <si>
    <t>Coihaique</t>
  </si>
  <si>
    <t>11101</t>
  </si>
  <si>
    <t>INSERT INTO  VALUES (,'Coihaique','11101','Comuna','CHL','ADMIN 3');</t>
  </si>
  <si>
    <t>Lago Verde</t>
  </si>
  <si>
    <t>11102</t>
  </si>
  <si>
    <t>INSERT INTO  VALUES (,'Lago Verde','11102','Comuna','CHL','ADMIN 3');</t>
  </si>
  <si>
    <t>Aisén</t>
  </si>
  <si>
    <t>11201</t>
  </si>
  <si>
    <t>INSERT INTO  VALUES (,'Aisén','11201','Comuna','CHL','ADMIN 3');</t>
  </si>
  <si>
    <t>Cisnes</t>
  </si>
  <si>
    <t>11202</t>
  </si>
  <si>
    <t>INSERT INTO  VALUES (,'Cisnes','11202','Comuna','CHL','ADMIN 3');</t>
  </si>
  <si>
    <t>Guaitecas</t>
  </si>
  <si>
    <t>11203</t>
  </si>
  <si>
    <t>INSERT INTO  VALUES (,'Guaitecas','11203','Comuna','CHL','ADMIN 3');</t>
  </si>
  <si>
    <t>Cochrane</t>
  </si>
  <si>
    <t>11301</t>
  </si>
  <si>
    <t>INSERT INTO  VALUES (,'Cochrane','11301','Comuna','CHL','ADMIN 3');</t>
  </si>
  <si>
    <t>O'Higgins</t>
  </si>
  <si>
    <t>11302</t>
  </si>
  <si>
    <t>INSERT INTO  VALUES (,'O'Higgins','11302','Comuna','CHL','ADMIN 3');</t>
  </si>
  <si>
    <t>Tortel</t>
  </si>
  <si>
    <t>11303</t>
  </si>
  <si>
    <t>INSERT INTO  VALUES (,'Tortel','11303','Comuna','CHL','ADMIN 3');</t>
  </si>
  <si>
    <t>Chile Chico</t>
  </si>
  <si>
    <t>11401</t>
  </si>
  <si>
    <t>INSERT INTO  VALUES (,'Chile Chico','11401','Comuna','CHL','ADMIN 3');</t>
  </si>
  <si>
    <t>Río Ibáñez</t>
  </si>
  <si>
    <t>11402</t>
  </si>
  <si>
    <t>INSERT INTO  VALUES (,'Río Ibáñez','11402','Comuna','CHL','ADMIN 3');</t>
  </si>
  <si>
    <t>Punta Arenas</t>
  </si>
  <si>
    <t>12101</t>
  </si>
  <si>
    <t>INSERT INTO  VALUES (,'Punta Arenas','12101','Comuna','CHL','ADMIN 3');</t>
  </si>
  <si>
    <t>Laguna Blanca</t>
  </si>
  <si>
    <t>12102</t>
  </si>
  <si>
    <t>INSERT INTO  VALUES (,'Laguna Blanca','12102','Comuna','CHL','ADMIN 3');</t>
  </si>
  <si>
    <t>Río Verde</t>
  </si>
  <si>
    <t>12103</t>
  </si>
  <si>
    <t>INSERT INTO  VALUES (,'Río Verde','12103','Comuna','CHL','ADMIN 3');</t>
  </si>
  <si>
    <t>San Gregorio</t>
  </si>
  <si>
    <t>12104</t>
  </si>
  <si>
    <t>INSERT INTO  VALUES (,'San Gregorio','12104','Comuna','CHL','ADMIN 3');</t>
  </si>
  <si>
    <t>Cabo de Hornos</t>
  </si>
  <si>
    <t>12201</t>
  </si>
  <si>
    <t>INSERT INTO  VALUES (,'Cabo de Hornos','12201','Comuna','CHL','ADMIN 3');</t>
  </si>
  <si>
    <t>Antártica</t>
  </si>
  <si>
    <t>INSERT INTO  VALUES (,'Antártica','12201','Comuna','CHL','ADMIN 3');</t>
  </si>
  <si>
    <t>Porvenir</t>
  </si>
  <si>
    <t>12301</t>
  </si>
  <si>
    <t>INSERT INTO  VALUES (,'Porvenir','12301','Comuna','CHL','ADMIN 3');</t>
  </si>
  <si>
    <t>Primavera</t>
  </si>
  <si>
    <t>12302</t>
  </si>
  <si>
    <t>INSERT INTO  VALUES (,'Primavera','12302','Comuna','CHL','ADMIN 3');</t>
  </si>
  <si>
    <t>Timaukel</t>
  </si>
  <si>
    <t>12303</t>
  </si>
  <si>
    <t>INSERT INTO  VALUES (,'Timaukel','12303','Comuna','CHL','ADMIN 3');</t>
  </si>
  <si>
    <t>Natales</t>
  </si>
  <si>
    <t>12401</t>
  </si>
  <si>
    <t>INSERT INTO  VALUES (,'Natales','12401','Comuna','CHL','ADMIN 3');</t>
  </si>
  <si>
    <t>Torres del Paine</t>
  </si>
  <si>
    <t>12402</t>
  </si>
  <si>
    <t>INSERT INTO  VALUES (,'Torres del Paine','12402','Comuna','CHL','ADMIN 3');</t>
  </si>
  <si>
    <t>13101</t>
  </si>
  <si>
    <t>INSERT INTO  VALUES (,'Santiago','13101','Comuna','CHL','ADMIN 3');</t>
  </si>
  <si>
    <t>Cerrillos</t>
  </si>
  <si>
    <t>13102</t>
  </si>
  <si>
    <t>INSERT INTO  VALUES (,'Cerrillos','13102','Comuna','CHL','ADMIN 3');</t>
  </si>
  <si>
    <t>Cerro Navia</t>
  </si>
  <si>
    <t>13103</t>
  </si>
  <si>
    <t>INSERT INTO  VALUES (,'Cerro Navia','13103','Comuna','CHL','ADMIN 3');</t>
  </si>
  <si>
    <t>Conchalí</t>
  </si>
  <si>
    <t>13104</t>
  </si>
  <si>
    <t>INSERT INTO  VALUES (,'Conchalí','13104','Comuna','CHL','ADMIN 3');</t>
  </si>
  <si>
    <t>El Bosque</t>
  </si>
  <si>
    <t>13105</t>
  </si>
  <si>
    <t>INSERT INTO  VALUES (,'El Bosque','13105','Comuna','CHL','ADMIN 3');</t>
  </si>
  <si>
    <t>Estación Central</t>
  </si>
  <si>
    <t>13106</t>
  </si>
  <si>
    <t>INSERT INTO  VALUES (,'Estación Central','13106','Comuna','CHL','ADMIN 3');</t>
  </si>
  <si>
    <t>Huechuraba</t>
  </si>
  <si>
    <t>13107</t>
  </si>
  <si>
    <t>INSERT INTO  VALUES (,'Huechuraba','13107','Comuna','CHL','ADMIN 3');</t>
  </si>
  <si>
    <t>13108</t>
  </si>
  <si>
    <t>INSERT INTO  VALUES (,'Independencia','13108','Comuna','CHL','ADMIN 3');</t>
  </si>
  <si>
    <t>La Cisterna</t>
  </si>
  <si>
    <t>13109</t>
  </si>
  <si>
    <t>INSERT INTO  VALUES (,'La Cisterna','13109','Comuna','CHL','ADMIN 3');</t>
  </si>
  <si>
    <t>La Florida</t>
  </si>
  <si>
    <t>13110</t>
  </si>
  <si>
    <t>INSERT INTO  VALUES (,'La Florida','13110','Comuna','CHL','ADMIN 3');</t>
  </si>
  <si>
    <t>La Granja</t>
  </si>
  <si>
    <t>13111</t>
  </si>
  <si>
    <t>INSERT INTO  VALUES (,'La Granja','13111','Comuna','CHL','ADMIN 3');</t>
  </si>
  <si>
    <t>La Pintana</t>
  </si>
  <si>
    <t>13112</t>
  </si>
  <si>
    <t>INSERT INTO  VALUES (,'La Pintana','13112','Comuna','CHL','ADMIN 3');</t>
  </si>
  <si>
    <t>La Reina</t>
  </si>
  <si>
    <t>13113</t>
  </si>
  <si>
    <t>INSERT INTO  VALUES (,'La Reina','13113','Comuna','CHL','ADMIN 3');</t>
  </si>
  <si>
    <t>Las Condes</t>
  </si>
  <si>
    <t>13114</t>
  </si>
  <si>
    <t>INSERT INTO  VALUES (,'Las Condes','13114','Comuna','CHL','ADMIN 3');</t>
  </si>
  <si>
    <t>Lo Barnechea</t>
  </si>
  <si>
    <t>13115</t>
  </si>
  <si>
    <t>INSERT INTO  VALUES (,'Lo Barnechea','13115','Comuna','CHL','ADMIN 3');</t>
  </si>
  <si>
    <t>Lo Espejo</t>
  </si>
  <si>
    <t>13116</t>
  </si>
  <si>
    <t>INSERT INTO  VALUES (,'Lo Espejo','13116','Comuna','CHL','ADMIN 3');</t>
  </si>
  <si>
    <t>Lo Prado</t>
  </si>
  <si>
    <t>13117</t>
  </si>
  <si>
    <t>INSERT INTO  VALUES (,'Lo Prado','13117','Comuna','CHL','ADMIN 3');</t>
  </si>
  <si>
    <t>Macul</t>
  </si>
  <si>
    <t>13118</t>
  </si>
  <si>
    <t>INSERT INTO  VALUES (,'Macul','13118','Comuna','CHL','ADMIN 3');</t>
  </si>
  <si>
    <t>Maipú</t>
  </si>
  <si>
    <t>13119</t>
  </si>
  <si>
    <t>INSERT INTO  VALUES (,'Maipú','13119','Comuna','CHL','ADMIN 3');</t>
  </si>
  <si>
    <t>Ñuñoa</t>
  </si>
  <si>
    <t>13120</t>
  </si>
  <si>
    <t>INSERT INTO  VALUES (,'Ñuñoa','13120','Comuna','CHL','ADMIN 3');</t>
  </si>
  <si>
    <t>Pedro Aguirre Cerda</t>
  </si>
  <si>
    <t>13121</t>
  </si>
  <si>
    <t>INSERT INTO  VALUES (,'Pedro Aguirre Cerda','13121','Comuna','CHL','ADMIN 3');</t>
  </si>
  <si>
    <t>Peñalolén</t>
  </si>
  <si>
    <t>13122</t>
  </si>
  <si>
    <t>INSERT INTO  VALUES (,'Peñalolén','13122','Comuna','CHL','ADMIN 3');</t>
  </si>
  <si>
    <t>Providencia</t>
  </si>
  <si>
    <t>13123</t>
  </si>
  <si>
    <t>INSERT INTO  VALUES (,'Providencia','13123','Comuna','CHL','ADMIN 3');</t>
  </si>
  <si>
    <t>Pudahuel</t>
  </si>
  <si>
    <t>13124</t>
  </si>
  <si>
    <t>INSERT INTO  VALUES (,'Pudahuel','13124','Comuna','CHL','ADMIN 3');</t>
  </si>
  <si>
    <t>Quilicura</t>
  </si>
  <si>
    <t>13125</t>
  </si>
  <si>
    <t>INSERT INTO  VALUES (,'Quilicura','13125','Comuna','CHL','ADMIN 3');</t>
  </si>
  <si>
    <t>Quinta Normal</t>
  </si>
  <si>
    <t>13126</t>
  </si>
  <si>
    <t>INSERT INTO  VALUES (,'Quinta Normal','13126','Comuna','CHL','ADMIN 3');</t>
  </si>
  <si>
    <t>Recoleta</t>
  </si>
  <si>
    <t>13127</t>
  </si>
  <si>
    <t>INSERT INTO  VALUES (,'Recoleta','13127','Comuna','CHL','ADMIN 3');</t>
  </si>
  <si>
    <t>Renca</t>
  </si>
  <si>
    <t>13128</t>
  </si>
  <si>
    <t>INSERT INTO  VALUES (,'Renca','13128','Comuna','CHL','ADMIN 3');</t>
  </si>
  <si>
    <t>San Joaquín</t>
  </si>
  <si>
    <t>13129</t>
  </si>
  <si>
    <t>INSERT INTO  VALUES (,'San Joaquín','13129','Comuna','CHL','ADMIN 3');</t>
  </si>
  <si>
    <t>13130</t>
  </si>
  <si>
    <t>INSERT INTO  VALUES (,'San Miguel','13130','Comuna','CHL','ADMIN 3');</t>
  </si>
  <si>
    <t>San Ramón</t>
  </si>
  <si>
    <t>13131</t>
  </si>
  <si>
    <t>INSERT INTO  VALUES (,'San Ramón','13131','Comuna','CHL','ADMIN 3');</t>
  </si>
  <si>
    <t>Vitacura</t>
  </si>
  <si>
    <t>13132</t>
  </si>
  <si>
    <t>INSERT INTO  VALUES (,'Vitacura','13132','Comuna','CHL','ADMIN 3');</t>
  </si>
  <si>
    <t>Puente Alto</t>
  </si>
  <si>
    <t>13201</t>
  </si>
  <si>
    <t>INSERT INTO  VALUES (,'Puente Alto','13201','Comuna','CHL','ADMIN 3');</t>
  </si>
  <si>
    <t>Pirque</t>
  </si>
  <si>
    <t>13202</t>
  </si>
  <si>
    <t>INSERT INTO  VALUES (,'Pirque','13202','Comuna','CHL','ADMIN 3');</t>
  </si>
  <si>
    <t>San José de Maipo</t>
  </si>
  <si>
    <t>13203</t>
  </si>
  <si>
    <t>INSERT INTO  VALUES (,'San José de Maipo','13203','Comuna','CHL','ADMIN 3');</t>
  </si>
  <si>
    <t>Colina</t>
  </si>
  <si>
    <t>13301</t>
  </si>
  <si>
    <t>INSERT INTO  VALUES (,'Colina','13301','Comuna','CHL','ADMIN 3');</t>
  </si>
  <si>
    <t>Lampa</t>
  </si>
  <si>
    <t>13302</t>
  </si>
  <si>
    <t>INSERT INTO  VALUES (,'Lampa','13302','Comuna','CHL','ADMIN 3');</t>
  </si>
  <si>
    <t>Tiltil</t>
  </si>
  <si>
    <t>13303</t>
  </si>
  <si>
    <t>INSERT INTO  VALUES (,'Tiltil','13303','Comuna','CHL','ADMIN 3');</t>
  </si>
  <si>
    <t>San Bernardo</t>
  </si>
  <si>
    <t>13401</t>
  </si>
  <si>
    <t>INSERT INTO  VALUES (,'San Bernardo','13401','Comuna','CHL','ADMIN 3');</t>
  </si>
  <si>
    <t>Buin</t>
  </si>
  <si>
    <t>13402</t>
  </si>
  <si>
    <t>INSERT INTO  VALUES (,'Buin','13402','Comuna','CHL','ADMIN 3');</t>
  </si>
  <si>
    <t>Calera de Tango</t>
  </si>
  <si>
    <t>13403</t>
  </si>
  <si>
    <t>INSERT INTO  VALUES (,'Calera de Tango','13403','Comuna','CHL','ADMIN 3');</t>
  </si>
  <si>
    <t>Paine</t>
  </si>
  <si>
    <t>13404</t>
  </si>
  <si>
    <t>INSERT INTO  VALUES (,'Paine','13404','Comuna','CHL','ADMIN 3');</t>
  </si>
  <si>
    <t>Melipilla</t>
  </si>
  <si>
    <t>13501</t>
  </si>
  <si>
    <t>INSERT INTO  VALUES (,'Melipilla','13501','Comuna','CHL','ADMIN 3');</t>
  </si>
  <si>
    <t>Alhué</t>
  </si>
  <si>
    <t>13502</t>
  </si>
  <si>
    <t>INSERT INTO  VALUES (,'Alhué','13502','Comuna','CHL','ADMIN 3');</t>
  </si>
  <si>
    <t>Curacaví</t>
  </si>
  <si>
    <t>13503</t>
  </si>
  <si>
    <t>INSERT INTO  VALUES (,'Curacaví','13503','Comuna','CHL','ADMIN 3');</t>
  </si>
  <si>
    <t>María Pinto</t>
  </si>
  <si>
    <t>13504</t>
  </si>
  <si>
    <t>INSERT INTO  VALUES (,'María Pinto','13504','Comuna','CHL','ADMIN 3');</t>
  </si>
  <si>
    <t>San Pedro</t>
  </si>
  <si>
    <t>13505</t>
  </si>
  <si>
    <t>INSERT INTO  VALUES (,'San Pedro','13505','Comuna','CHL','ADMIN 3');</t>
  </si>
  <si>
    <t>Talagante</t>
  </si>
  <si>
    <t>13601</t>
  </si>
  <si>
    <t>INSERT INTO  VALUES (,'Talagante','13601','Comuna','CHL','ADMIN 3');</t>
  </si>
  <si>
    <t>El Monte</t>
  </si>
  <si>
    <t>13602</t>
  </si>
  <si>
    <t>INSERT INTO  VALUES (,'El Monte','13602','Comuna','CHL','ADMIN 3');</t>
  </si>
  <si>
    <t>Isla de Maipo</t>
  </si>
  <si>
    <t>13603</t>
  </si>
  <si>
    <t>INSERT INTO  VALUES (,'Isla de Maipo','13603','Comuna','CHL','ADMIN 3');</t>
  </si>
  <si>
    <t>Padre Hurtado</t>
  </si>
  <si>
    <t>13604</t>
  </si>
  <si>
    <t>INSERT INTO  VALUES (,'Padre Hurtado','13604','Comuna','CHL','ADMIN 3');</t>
  </si>
  <si>
    <t>Peñaflor</t>
  </si>
  <si>
    <t>13605</t>
  </si>
  <si>
    <t>INSERT INTO  VALUES (,'Peñaflor','13605','Comuna','CHL','ADMIN 3');</t>
  </si>
  <si>
    <t>Valdivia</t>
  </si>
  <si>
    <t>14101</t>
  </si>
  <si>
    <t>INSERT INTO  VALUES (,'Valdivia','14101','Comuna','CHL','ADMIN 3');</t>
  </si>
  <si>
    <t>Corral</t>
  </si>
  <si>
    <t>14102</t>
  </si>
  <si>
    <t>INSERT INTO  VALUES (,'Corral','14102','Comuna','CHL','ADMIN 3');</t>
  </si>
  <si>
    <t>Lanco</t>
  </si>
  <si>
    <t>14103</t>
  </si>
  <si>
    <t>INSERT INTO  VALUES (,'Lanco','14103','Comuna','CHL','ADMIN 3');</t>
  </si>
  <si>
    <t>14104</t>
  </si>
  <si>
    <t>INSERT INTO  VALUES (,'Los Lagos','14104','Comuna','CHL','ADMIN 3');</t>
  </si>
  <si>
    <t>Máfil</t>
  </si>
  <si>
    <t>14105</t>
  </si>
  <si>
    <t>INSERT INTO  VALUES (,'Máfil','14105','Comuna','CHL','ADMIN 3');</t>
  </si>
  <si>
    <t>Mariquina</t>
  </si>
  <si>
    <t>14106</t>
  </si>
  <si>
    <t>INSERT INTO  VALUES (,'Mariquina','14106','Comuna','CHL','ADMIN 3');</t>
  </si>
  <si>
    <t>Paillaco</t>
  </si>
  <si>
    <t>14107</t>
  </si>
  <si>
    <t>INSERT INTO  VALUES (,'Paillaco','14107','Comuna','CHL','ADMIN 3');</t>
  </si>
  <si>
    <t>Panguipulli</t>
  </si>
  <si>
    <t>14108</t>
  </si>
  <si>
    <t>INSERT INTO  VALUES (,'Panguipulli','14108','Comuna','CHL','ADMIN 3');</t>
  </si>
  <si>
    <t>14201</t>
  </si>
  <si>
    <t>INSERT INTO  VALUES (,'La Unión','14201','Comuna','CHL','ADMIN 3');</t>
  </si>
  <si>
    <t>Futrono</t>
  </si>
  <si>
    <t>14202</t>
  </si>
  <si>
    <t>INSERT INTO  VALUES (,'Futrono','14202','Comuna','CHL','ADMIN 3');</t>
  </si>
  <si>
    <t>Lago Ranco</t>
  </si>
  <si>
    <t>14203</t>
  </si>
  <si>
    <t>INSERT INTO  VALUES (,'Lago Ranco','14203','Comuna','CHL','ADMIN 3');</t>
  </si>
  <si>
    <t>Río Bueno</t>
  </si>
  <si>
    <t>14204</t>
  </si>
  <si>
    <t>INSERT INTO  VALUES (,'Río Bueno','14204','Comuna','CHL','ADMIN 3');</t>
  </si>
  <si>
    <t>Arica</t>
  </si>
  <si>
    <t>15101</t>
  </si>
  <si>
    <t>INSERT INTO  VALUES (,'Arica','15101','Comuna','CHL','ADMIN 3');</t>
  </si>
  <si>
    <t>Camarones</t>
  </si>
  <si>
    <t>15102</t>
  </si>
  <si>
    <t>INSERT INTO  VALUES (,'Camarones','15102','Comuna','CHL','ADMIN 3');</t>
  </si>
  <si>
    <t>Putre</t>
  </si>
  <si>
    <t>15201</t>
  </si>
  <si>
    <t>INSERT INTO  VALUES (,'Putre','15201','Comuna','CHL','ADMIN 3');</t>
  </si>
  <si>
    <t>General Lagos</t>
  </si>
  <si>
    <t>15202</t>
  </si>
  <si>
    <t>INSERT INTO  VALUES (,'General Lagos','15202','Comuna','CHL','ADMIN 3');</t>
  </si>
  <si>
    <t>Chillán</t>
  </si>
  <si>
    <t>16101</t>
  </si>
  <si>
    <t>INSERT INTO  VALUES (,'Chillán','16101','Comuna','CHL','ADMIN 3');</t>
  </si>
  <si>
    <t>Bulnes</t>
  </si>
  <si>
    <t>16102</t>
  </si>
  <si>
    <t>INSERT INTO  VALUES (,'Bulnes','16102','Comuna','CHL','ADMIN 3');</t>
  </si>
  <si>
    <t>Chillán Viejo</t>
  </si>
  <si>
    <t>16103</t>
  </si>
  <si>
    <t>INSERT INTO  VALUES (,'Chillán Viejo','16103','Comuna','CHL','ADMIN 3');</t>
  </si>
  <si>
    <t>El Carmen</t>
  </si>
  <si>
    <t>16104</t>
  </si>
  <si>
    <t>INSERT INTO  VALUES (,'El Carmen','16104','Comuna','CHL','ADMIN 3');</t>
  </si>
  <si>
    <t>Pemuco</t>
  </si>
  <si>
    <t>16105</t>
  </si>
  <si>
    <t>INSERT INTO  VALUES (,'Pemuco','16105','Comuna','CHL','ADMIN 3');</t>
  </si>
  <si>
    <t>Pinto</t>
  </si>
  <si>
    <t>16106</t>
  </si>
  <si>
    <t>INSERT INTO  VALUES (,'Pinto','16106','Comuna','CHL','ADMIN 3');</t>
  </si>
  <si>
    <t>Quillón</t>
  </si>
  <si>
    <t>16107</t>
  </si>
  <si>
    <t>INSERT INTO  VALUES (,'Quillón','16107','Comuna','CHL','ADMIN 3');</t>
  </si>
  <si>
    <t>San Ignacio</t>
  </si>
  <si>
    <t>16108</t>
  </si>
  <si>
    <t>INSERT INTO  VALUES (,'San Ignacio','16108','Comuna','CHL','ADMIN 3');</t>
  </si>
  <si>
    <t>Yungay</t>
  </si>
  <si>
    <t>16109</t>
  </si>
  <si>
    <t>INSERT INTO  VALUES (,'Yungay','16109','Comuna','CHL','ADMIN 3');</t>
  </si>
  <si>
    <t>Quirihue</t>
  </si>
  <si>
    <t>16201</t>
  </si>
  <si>
    <t>INSERT INTO  VALUES (,'Quirihue','16201','Comuna','CHL','ADMIN 3');</t>
  </si>
  <si>
    <t>Cobquecura</t>
  </si>
  <si>
    <t>16202</t>
  </si>
  <si>
    <t>INSERT INTO  VALUES (,'Cobquecura','16202','Comuna','CHL','ADMIN 3');</t>
  </si>
  <si>
    <t>Coelemu</t>
  </si>
  <si>
    <t>16203</t>
  </si>
  <si>
    <t>INSERT INTO  VALUES (,'Coelemu','16203','Comuna','CHL','ADMIN 3');</t>
  </si>
  <si>
    <t>Ninhue</t>
  </si>
  <si>
    <t>16204</t>
  </si>
  <si>
    <t>INSERT INTO  VALUES (,'Ninhue','16204','Comuna','CHL','ADMIN 3');</t>
  </si>
  <si>
    <t>Portezuelo</t>
  </si>
  <si>
    <t>16205</t>
  </si>
  <si>
    <t>INSERT INTO  VALUES (,'Portezuelo','16205','Comuna','CHL','ADMIN 3');</t>
  </si>
  <si>
    <t>Ránquil</t>
  </si>
  <si>
    <t>16206</t>
  </si>
  <si>
    <t>INSERT INTO  VALUES (,'Ránquil','16206','Comuna','CHL','ADMIN 3');</t>
  </si>
  <si>
    <t>Treguaco</t>
  </si>
  <si>
    <t>16207</t>
  </si>
  <si>
    <t>INSERT INTO  VALUES (,'Treguaco','16207','Comuna','CHL','ADMIN 3');</t>
  </si>
  <si>
    <t>San Carlos</t>
  </si>
  <si>
    <t>16301</t>
  </si>
  <si>
    <t>INSERT INTO  VALUES (,'San Carlos','16301','Comuna','CHL','ADMIN 3');</t>
  </si>
  <si>
    <t>Coihueco</t>
  </si>
  <si>
    <t>16302</t>
  </si>
  <si>
    <t>INSERT INTO  VALUES (,'Coihueco','16302','Comuna','CHL','ADMIN 3');</t>
  </si>
  <si>
    <t>Ñiquén</t>
  </si>
  <si>
    <t>16303</t>
  </si>
  <si>
    <t>INSERT INTO  VALUES (,'Ñiquén','16303','Comuna','CHL','ADMIN 3');</t>
  </si>
  <si>
    <t>San Fabián</t>
  </si>
  <si>
    <t>16304</t>
  </si>
  <si>
    <t>INSERT INTO  VALUES (,'San Fabián','16304','Comuna','CHL','ADMIN 3');</t>
  </si>
  <si>
    <t>San Nicolás</t>
  </si>
  <si>
    <t>16305</t>
  </si>
  <si>
    <t>INSERT INTO  VALUES (,'San Nicolás','16305','Comuna','CHL','ADMIN 3');</t>
  </si>
  <si>
    <t>San José</t>
  </si>
  <si>
    <t>0101</t>
  </si>
  <si>
    <t>Cantón</t>
  </si>
  <si>
    <t>ADMIN 2</t>
  </si>
  <si>
    <t>INSERT INTO  VALUES (,'San José','0101','Cantón','CRI','ADMIN 2');</t>
  </si>
  <si>
    <t>Escazo</t>
  </si>
  <si>
    <t>0102</t>
  </si>
  <si>
    <t>INSERT INTO  VALUES (,'Escazo','0102','Cantón','CRI','ADMIN 2');</t>
  </si>
  <si>
    <t>Desamparados</t>
  </si>
  <si>
    <t>0103</t>
  </si>
  <si>
    <t>INSERT INTO  VALUES (,'Desamparados','0103','Cantón','CRI','ADMIN 2');</t>
  </si>
  <si>
    <t>Puriscal</t>
  </si>
  <si>
    <t>0104</t>
  </si>
  <si>
    <t>INSERT INTO  VALUES (,'Puriscal','0104','Cantón','CRI','ADMIN 2');</t>
  </si>
  <si>
    <t>Tarrazs</t>
  </si>
  <si>
    <t>0105</t>
  </si>
  <si>
    <t>INSERT INTO  VALUES (,'Tarrazs','0105','Cantón','CRI','ADMIN 2');</t>
  </si>
  <si>
    <t>Aserro</t>
  </si>
  <si>
    <t>0106</t>
  </si>
  <si>
    <t>INSERT INTO  VALUES (,'Aserro','0106','Cantón','CRI','ADMIN 2');</t>
  </si>
  <si>
    <t>Mora</t>
  </si>
  <si>
    <t>0107</t>
  </si>
  <si>
    <t>INSERT INTO  VALUES (,'Mora','0107','Cantón','CRI','ADMIN 2');</t>
  </si>
  <si>
    <t>Goicoechea</t>
  </si>
  <si>
    <t>0108</t>
  </si>
  <si>
    <t>INSERT INTO  VALUES (,'Goicoechea','0108','Cantón','CRI','ADMIN 2');</t>
  </si>
  <si>
    <t>0109</t>
  </si>
  <si>
    <t>INSERT INTO  VALUES (,'Santa Ana','0109','Cantón','CRI','ADMIN 2');</t>
  </si>
  <si>
    <t>Alajuelita</t>
  </si>
  <si>
    <t>0110</t>
  </si>
  <si>
    <t>INSERT INTO  VALUES (,'Alajuelita','0110','Cantón','CRI','ADMIN 2');</t>
  </si>
  <si>
    <t>Vazquez de Coronado</t>
  </si>
  <si>
    <t>0111</t>
  </si>
  <si>
    <t>INSERT INTO  VALUES (,'Vazquez de Coronado','0111','Cantón','CRI','ADMIN 2');</t>
  </si>
  <si>
    <t>Acosta</t>
  </si>
  <si>
    <t>0112</t>
  </si>
  <si>
    <t>INSERT INTO  VALUES (,'Acosta','0112','Cantón','CRI','ADMIN 2');</t>
  </si>
  <si>
    <t>Tibás</t>
  </si>
  <si>
    <t>0113</t>
  </si>
  <si>
    <t>INSERT INTO  VALUES (,'Tibás','0113','Cantón','CRI','ADMIN 2');</t>
  </si>
  <si>
    <t>Moravia</t>
  </si>
  <si>
    <t>0114</t>
  </si>
  <si>
    <t>INSERT INTO  VALUES (,'Moravia','0114','Cantón','CRI','ADMIN 2');</t>
  </si>
  <si>
    <t>Montes de Oca</t>
  </si>
  <si>
    <t>0115</t>
  </si>
  <si>
    <t>INSERT INTO  VALUES (,'Montes de Oca','0115','Cantón','CRI','ADMIN 2');</t>
  </si>
  <si>
    <t>Turrubares</t>
  </si>
  <si>
    <t>0116</t>
  </si>
  <si>
    <t>INSERT INTO  VALUES (,'Turrubares','0116','Cantón','CRI','ADMIN 2');</t>
  </si>
  <si>
    <t>Dota</t>
  </si>
  <si>
    <t>0117</t>
  </si>
  <si>
    <t>INSERT INTO  VALUES (,'Dota','0117','Cantón','CRI','ADMIN 2');</t>
  </si>
  <si>
    <t>Curridabat</t>
  </si>
  <si>
    <t>0118</t>
  </si>
  <si>
    <t>INSERT INTO  VALUES (,'Curridabat','0118','Cantón','CRI','ADMIN 2');</t>
  </si>
  <si>
    <t>Pérez Zeledón</t>
  </si>
  <si>
    <t>0119</t>
  </si>
  <si>
    <t>INSERT INTO  VALUES (,'Pérez Zeledón','0119','Cantón','CRI','ADMIN 2');</t>
  </si>
  <si>
    <t>Lenn Cortés Castro</t>
  </si>
  <si>
    <t>0120</t>
  </si>
  <si>
    <t>INSERT INTO  VALUES (,'Lenn Cortés Castro','0120','Cantón','CRI','ADMIN 2');</t>
  </si>
  <si>
    <t>0201</t>
  </si>
  <si>
    <t>INSERT INTO  VALUES (,'Alajuela','0201','Cantón','CRI','ADMIN 2');</t>
  </si>
  <si>
    <t>San Raman</t>
  </si>
  <si>
    <t>0202</t>
  </si>
  <si>
    <t>INSERT INTO  VALUES (,'San Raman','0202','Cantón','CRI','ADMIN 2');</t>
  </si>
  <si>
    <t>0203</t>
  </si>
  <si>
    <t>INSERT INTO  VALUES (,'Grecia','0203','Cantón','CRI','ADMIN 2');</t>
  </si>
  <si>
    <t>San Mateo</t>
  </si>
  <si>
    <t>0204</t>
  </si>
  <si>
    <t>INSERT INTO  VALUES (,'San Mateo','0204','Cantón','CRI','ADMIN 2');</t>
  </si>
  <si>
    <t>Atenas</t>
  </si>
  <si>
    <t>0205</t>
  </si>
  <si>
    <t>INSERT INTO  VALUES (,'Atenas','0205','Cantón','CRI','ADMIN 2');</t>
  </si>
  <si>
    <t>Naranjo</t>
  </si>
  <si>
    <t>0206</t>
  </si>
  <si>
    <t>INSERT INTO  VALUES (,'Naranjo','0206','Cantón','CRI','ADMIN 2');</t>
  </si>
  <si>
    <t>Palmares</t>
  </si>
  <si>
    <t>0207</t>
  </si>
  <si>
    <t>INSERT INTO  VALUES (,'Palmares','0207','Cantón','CRI','ADMIN 2');</t>
  </si>
  <si>
    <t>Poas</t>
  </si>
  <si>
    <t>0208</t>
  </si>
  <si>
    <t>INSERT INTO  VALUES (,'Poas','0208','Cantón','CRI','ADMIN 2');</t>
  </si>
  <si>
    <t>Orotina</t>
  </si>
  <si>
    <t>0209</t>
  </si>
  <si>
    <t>INSERT INTO  VALUES (,'Orotina','0209','Cantón','CRI','ADMIN 2');</t>
  </si>
  <si>
    <t>0210</t>
  </si>
  <si>
    <t>INSERT INTO  VALUES (,'San Carlos','0210','Cantón','CRI','ADMIN 2');</t>
  </si>
  <si>
    <t>Zarcero</t>
  </si>
  <si>
    <t>0211</t>
  </si>
  <si>
    <t>INSERT INTO  VALUES (,'Zarcero','0211','Cantón','CRI','ADMIN 2');</t>
  </si>
  <si>
    <t>Sarche</t>
  </si>
  <si>
    <t>0212</t>
  </si>
  <si>
    <t>INSERT INTO  VALUES (,'Sarche','0212','Cantón','CRI','ADMIN 2');</t>
  </si>
  <si>
    <t>Upala</t>
  </si>
  <si>
    <t>0213</t>
  </si>
  <si>
    <t>INSERT INTO  VALUES (,'Upala','0213','Cantón','CRI','ADMIN 2');</t>
  </si>
  <si>
    <t>Los Chiles</t>
  </si>
  <si>
    <t>0214</t>
  </si>
  <si>
    <t>INSERT INTO  VALUES (,'Los Chiles','0214','Cantón','CRI','ADMIN 2');</t>
  </si>
  <si>
    <t>Guatuso</t>
  </si>
  <si>
    <t>0215</t>
  </si>
  <si>
    <t>INSERT INTO  VALUES (,'Guatuso','0215','Cantón','CRI','ADMIN 2');</t>
  </si>
  <si>
    <t>Río Cuarto</t>
  </si>
  <si>
    <t>0216</t>
  </si>
  <si>
    <t>INSERT INTO  VALUES (,'Río Cuarto','0216','Cantón','CRI','ADMIN 2');</t>
  </si>
  <si>
    <t>0301</t>
  </si>
  <si>
    <t>INSERT INTO  VALUES (,'Cartago','0301','Cantón','CRI','ADMIN 2');</t>
  </si>
  <si>
    <t>Paraaso</t>
  </si>
  <si>
    <t>0302</t>
  </si>
  <si>
    <t>INSERT INTO  VALUES (,'Paraaso','0302','Cantón','CRI','ADMIN 2');</t>
  </si>
  <si>
    <t>La Union</t>
  </si>
  <si>
    <t>0303</t>
  </si>
  <si>
    <t>INSERT INTO  VALUES (,'La Union','0303','Cantón','CRI','ADMIN 2');</t>
  </si>
  <si>
    <t>Jiménez</t>
  </si>
  <si>
    <t>0304</t>
  </si>
  <si>
    <t>INSERT INTO  VALUES (,'Jiménez','0304','Cantón','CRI','ADMIN 2');</t>
  </si>
  <si>
    <t>Turrialba</t>
  </si>
  <si>
    <t>0305</t>
  </si>
  <si>
    <t>INSERT INTO  VALUES (,'Turrialba','0305','Cantón','CRI','ADMIN 2');</t>
  </si>
  <si>
    <t>Alvarado</t>
  </si>
  <si>
    <t>0306</t>
  </si>
  <si>
    <t>INSERT INTO  VALUES (,'Alvarado','0306','Cantón','CRI','ADMIN 2');</t>
  </si>
  <si>
    <t>Oreamuno</t>
  </si>
  <si>
    <t>0307</t>
  </si>
  <si>
    <t>INSERT INTO  VALUES (,'Oreamuno','0307','Cantón','CRI','ADMIN 2');</t>
  </si>
  <si>
    <t>El Guarco</t>
  </si>
  <si>
    <t>0308</t>
  </si>
  <si>
    <t>INSERT INTO  VALUES (,'El Guarco','0308','Cantón','CRI','ADMIN 2');</t>
  </si>
  <si>
    <t>0401</t>
  </si>
  <si>
    <t>INSERT INTO  VALUES (,'Heredia','0401','Cantón','CRI','ADMIN 2');</t>
  </si>
  <si>
    <t>Barva</t>
  </si>
  <si>
    <t>0402</t>
  </si>
  <si>
    <t>INSERT INTO  VALUES (,'Barva','0402','Cantón','CRI','ADMIN 2');</t>
  </si>
  <si>
    <t>0403</t>
  </si>
  <si>
    <t>INSERT INTO  VALUES (,'Santo Domingo','0403','Cantón','CRI','ADMIN 2');</t>
  </si>
  <si>
    <t>0404</t>
  </si>
  <si>
    <t>INSERT INTO  VALUES (,'Santa Bárbara','0404','Cantón','CRI','ADMIN 2');</t>
  </si>
  <si>
    <t>0405</t>
  </si>
  <si>
    <t>INSERT INTO  VALUES (,'San Rafael','0405','Cantón','CRI','ADMIN 2');</t>
  </si>
  <si>
    <t>San Isidro</t>
  </si>
  <si>
    <t>0406</t>
  </si>
  <si>
    <t>INSERT INTO  VALUES (,'San Isidro','0406','Cantón','CRI','ADMIN 2');</t>
  </si>
  <si>
    <t>Belen</t>
  </si>
  <si>
    <t>0407</t>
  </si>
  <si>
    <t>INSERT INTO  VALUES (,'Belen','0407','Cantón','CRI','ADMIN 2');</t>
  </si>
  <si>
    <t>Flores</t>
  </si>
  <si>
    <t>0408</t>
  </si>
  <si>
    <t>INSERT INTO  VALUES (,'Flores','0408','Cantón','CRI','ADMIN 2');</t>
  </si>
  <si>
    <t>0409</t>
  </si>
  <si>
    <t>INSERT INTO  VALUES (,'San Pablo','0409','Cantón','CRI','ADMIN 2');</t>
  </si>
  <si>
    <t>Sarapiquí</t>
  </si>
  <si>
    <t>0410</t>
  </si>
  <si>
    <t>INSERT INTO  VALUES (,'Sarapiquí','0410','Cantón','CRI','ADMIN 2');</t>
  </si>
  <si>
    <t>0501</t>
  </si>
  <si>
    <t>INSERT INTO  VALUES (,'Liberia','0501','Cantón','CRI','ADMIN 2');</t>
  </si>
  <si>
    <t>Nicoya</t>
  </si>
  <si>
    <t>0502</t>
  </si>
  <si>
    <t>INSERT INTO  VALUES (,'Nicoya','0502','Cantón','CRI','ADMIN 2');</t>
  </si>
  <si>
    <t>0503</t>
  </si>
  <si>
    <t>INSERT INTO  VALUES (,'Santa Cruz','0503','Cantón','CRI','ADMIN 2');</t>
  </si>
  <si>
    <t>Bagaces</t>
  </si>
  <si>
    <t>0504</t>
  </si>
  <si>
    <t>INSERT INTO  VALUES (,'Bagaces','0504','Cantón','CRI','ADMIN 2');</t>
  </si>
  <si>
    <t>Carrillo</t>
  </si>
  <si>
    <t>0505</t>
  </si>
  <si>
    <t>INSERT INTO  VALUES (,'Carrillo','0505','Cantón','CRI','ADMIN 2');</t>
  </si>
  <si>
    <t>Cañas</t>
  </si>
  <si>
    <t>0506</t>
  </si>
  <si>
    <t>INSERT INTO  VALUES (,'Cañas','0506','Cantón','CRI','ADMIN 2');</t>
  </si>
  <si>
    <t>Abangares</t>
  </si>
  <si>
    <t>0507</t>
  </si>
  <si>
    <t>INSERT INTO  VALUES (,'Abangares','0507','Cantón','CRI','ADMIN 2');</t>
  </si>
  <si>
    <t>Tilarán</t>
  </si>
  <si>
    <t>0508</t>
  </si>
  <si>
    <t>INSERT INTO  VALUES (,'Tilarán','0508','Cantón','CRI','ADMIN 2');</t>
  </si>
  <si>
    <t>Nandayure</t>
  </si>
  <si>
    <t>0509</t>
  </si>
  <si>
    <t>INSERT INTO  VALUES (,'Nandayure','0509','Cantón','CRI','ADMIN 2');</t>
  </si>
  <si>
    <t>0510</t>
  </si>
  <si>
    <t>INSERT INTO  VALUES (,'La Cruz','0510','Cantón','CRI','ADMIN 2');</t>
  </si>
  <si>
    <t>Hojancha</t>
  </si>
  <si>
    <t>0511</t>
  </si>
  <si>
    <t>INSERT INTO  VALUES (,'Hojancha','0511','Cantón','CRI','ADMIN 2');</t>
  </si>
  <si>
    <t>0601</t>
  </si>
  <si>
    <t>INSERT INTO  VALUES (,'Puntarenas','0601','Cantón','CRI','ADMIN 2');</t>
  </si>
  <si>
    <t>Esparza</t>
  </si>
  <si>
    <t>0602</t>
  </si>
  <si>
    <t>INSERT INTO  VALUES (,'Esparza','0602','Cantón','CRI','ADMIN 2');</t>
  </si>
  <si>
    <t>Buenos Aires</t>
  </si>
  <si>
    <t>0603</t>
  </si>
  <si>
    <t>INSERT INTO  VALUES (,'Buenos Aires','0603','Cantón','CRI','ADMIN 2');</t>
  </si>
  <si>
    <t>Montes de Oro</t>
  </si>
  <si>
    <t>0604</t>
  </si>
  <si>
    <t>INSERT INTO  VALUES (,'Montes de Oro','0604','Cantón','CRI','ADMIN 2');</t>
  </si>
  <si>
    <t>Osa</t>
  </si>
  <si>
    <t>0605</t>
  </si>
  <si>
    <t>INSERT INTO  VALUES (,'Osa','0605','Cantón','CRI','ADMIN 2');</t>
  </si>
  <si>
    <t>Quepos</t>
  </si>
  <si>
    <t>0606</t>
  </si>
  <si>
    <t>INSERT INTO  VALUES (,'Quepos','0606','Cantón','CRI','ADMIN 2');</t>
  </si>
  <si>
    <t>Golfito</t>
  </si>
  <si>
    <t>0607</t>
  </si>
  <si>
    <t>INSERT INTO  VALUES (,'Golfito','0607','Cantón','CRI','ADMIN 2');</t>
  </si>
  <si>
    <t>Coto Brus</t>
  </si>
  <si>
    <t>0608</t>
  </si>
  <si>
    <t>INSERT INTO  VALUES (,'Coto Brus','0608','Cantón','CRI','ADMIN 2');</t>
  </si>
  <si>
    <t>Parrita</t>
  </si>
  <si>
    <t>0609</t>
  </si>
  <si>
    <t>INSERT INTO  VALUES (,'Parrita','0609','Cantón','CRI','ADMIN 2');</t>
  </si>
  <si>
    <t>Corredores</t>
  </si>
  <si>
    <t>0610</t>
  </si>
  <si>
    <t>INSERT INTO  VALUES (,'Corredores','0610','Cantón','CRI','ADMIN 2');</t>
  </si>
  <si>
    <t>Garabito</t>
  </si>
  <si>
    <t>0611</t>
  </si>
  <si>
    <t>INSERT INTO  VALUES (,'Garabito','0611','Cantón','CRI','ADMIN 2');</t>
  </si>
  <si>
    <t>Pococ</t>
  </si>
  <si>
    <t>0702</t>
  </si>
  <si>
    <t>INSERT INTO  VALUES (,'Pococ','0702','Cantón','CRI','ADMIN 2');</t>
  </si>
  <si>
    <t>Siquirres</t>
  </si>
  <si>
    <t>0703</t>
  </si>
  <si>
    <t>INSERT INTO  VALUES (,'Siquirres','0703','Cantón','CRI','ADMIN 2');</t>
  </si>
  <si>
    <t>Talamanca</t>
  </si>
  <si>
    <t>0704</t>
  </si>
  <si>
    <t>INSERT INTO  VALUES (,'Talamanca','0704','Cantón','CRI','ADMIN 2');</t>
  </si>
  <si>
    <t>Matina</t>
  </si>
  <si>
    <t>0705</t>
  </si>
  <si>
    <t>INSERT INTO  VALUES (,'Matina','0705','Cantón','CRI','ADMIN 2');</t>
  </si>
  <si>
    <t>Guácimo</t>
  </si>
  <si>
    <t>0706</t>
  </si>
  <si>
    <t>INSERT INTO  VALUES (,'Guácimo','0706','Cantón','CRI','ADMIN 2');</t>
  </si>
  <si>
    <t>0701</t>
  </si>
  <si>
    <t>INSERT INTO  VALUES (,'Limón','0701','Cantón','CRI','ADMIN 2');</t>
  </si>
  <si>
    <t>Municipio</t>
  </si>
  <si>
    <t>INSERT INTO  VALUES (,'Ahuachapán','0101','Municipio','SLV','ADMIN 2');</t>
  </si>
  <si>
    <t>Apaneca</t>
  </si>
  <si>
    <t>INSERT INTO  VALUES (,'Apaneca','0102','Municipio','SLV','ADMIN 2');</t>
  </si>
  <si>
    <t>Atiquizaya</t>
  </si>
  <si>
    <t>INSERT INTO  VALUES (,'Atiquizaya','0103','Municipio','SLV','ADMIN 2');</t>
  </si>
  <si>
    <t>Concepción de Ataco</t>
  </si>
  <si>
    <t>INSERT INTO  VALUES (,'Concepción de Ataco','0104','Municipio','SLV','ADMIN 2');</t>
  </si>
  <si>
    <t>El Refugio</t>
  </si>
  <si>
    <t>INSERT INTO  VALUES (,'El Refugio','0105','Municipio','SLV','ADMIN 2');</t>
  </si>
  <si>
    <t>Guaymango</t>
  </si>
  <si>
    <t>INSERT INTO  VALUES (,'Guaymango','0106','Municipio','SLV','ADMIN 2');</t>
  </si>
  <si>
    <t>Jujutla</t>
  </si>
  <si>
    <t>INSERT INTO  VALUES (,'Jujutla','0107','Municipio','SLV','ADMIN 2');</t>
  </si>
  <si>
    <t>San Francisco Menéndez</t>
  </si>
  <si>
    <t>INSERT INTO  VALUES (,'San Francisco Menéndez','0108','Municipio','SLV','ADMIN 2');</t>
  </si>
  <si>
    <t>San Lorenzo</t>
  </si>
  <si>
    <t>INSERT INTO  VALUES (,'San Lorenzo','0109','Municipio','SLV','ADMIN 2');</t>
  </si>
  <si>
    <t>San Pedro Puxtla</t>
  </si>
  <si>
    <t>INSERT INTO  VALUES (,'San Pedro Puxtla','0110','Municipio','SLV','ADMIN 2');</t>
  </si>
  <si>
    <t>Tacuba</t>
  </si>
  <si>
    <t>INSERT INTO  VALUES (,'Tacuba','0111','Municipio','SLV','ADMIN 2');</t>
  </si>
  <si>
    <t>Turín</t>
  </si>
  <si>
    <t>INSERT INTO  VALUES (,'Turín','0112','Municipio','SLV','ADMIN 2');</t>
  </si>
  <si>
    <t>Coatepeque</t>
  </si>
  <si>
    <t>INSERT INTO  VALUES (,'Coatepeque','0202','Municipio','SLV','ADMIN 2');</t>
  </si>
  <si>
    <t>Chalchuapa</t>
  </si>
  <si>
    <t>INSERT INTO  VALUES (,'Chalchuapa','0203','Municipio','SLV','ADMIN 2');</t>
  </si>
  <si>
    <t>El Congo</t>
  </si>
  <si>
    <t>INSERT INTO  VALUES (,'El Congo','0204','Municipio','SLV','ADMIN 2');</t>
  </si>
  <si>
    <t>Metapán</t>
  </si>
  <si>
    <t>INSERT INTO  VALUES (,'Metapán','0207','Municipio','SLV','ADMIN 2');</t>
  </si>
  <si>
    <t>San Antonio Pajonal</t>
  </si>
  <si>
    <t>INSERT INTO  VALUES (,'San Antonio Pajonal','0208','Municipio','SLV','ADMIN 2');</t>
  </si>
  <si>
    <t>San Sebastian Salitrillo</t>
  </si>
  <si>
    <t>INSERT INTO  VALUES (,'San Sebastian Salitrillo','0209','Municipio','SLV','ADMIN 2');</t>
  </si>
  <si>
    <t>INSERT INTO  VALUES (,'Santa Ana','0210','Municipio','SLV','ADMIN 2');</t>
  </si>
  <si>
    <t>Santa Rosa Guachipilín</t>
  </si>
  <si>
    <t>INSERT INTO  VALUES (,'Santa Rosa Guachipilín','0211','Municipio','SLV','ADMIN 2');</t>
  </si>
  <si>
    <t>Texistepeque</t>
  </si>
  <si>
    <t>INSERT INTO  VALUES (,'Texistepeque','0213','Municipio','SLV','ADMIN 2');</t>
  </si>
  <si>
    <t>Acajutla</t>
  </si>
  <si>
    <t>INSERT INTO  VALUES (,'Acajutla','0301','Municipio','SLV','ADMIN 2');</t>
  </si>
  <si>
    <t>INSERT INTO  VALUES (,'Armenia','0302','Municipio','SLV','ADMIN 2');</t>
  </si>
  <si>
    <t>Caluco</t>
  </si>
  <si>
    <t>INSERT INTO  VALUES (,'Caluco','0303','Municipio','SLV','ADMIN 2');</t>
  </si>
  <si>
    <t>Cuisnahuat</t>
  </si>
  <si>
    <t>INSERT INTO  VALUES (,'Cuisnahuat','0304','Municipio','SLV','ADMIN 2');</t>
  </si>
  <si>
    <t>Santa Isabel Ixhuatán</t>
  </si>
  <si>
    <t>INSERT INTO  VALUES (,'Santa Isabel Ixhuatán','0305','Municipio','SLV','ADMIN 2');</t>
  </si>
  <si>
    <t>Izalco</t>
  </si>
  <si>
    <t>INSERT INTO  VALUES (,'Izalco','0306','Municipio','SLV','ADMIN 2');</t>
  </si>
  <si>
    <t>Juayua</t>
  </si>
  <si>
    <t>INSERT INTO  VALUES (,'Juayua','0307','Municipio','SLV','ADMIN 2');</t>
  </si>
  <si>
    <t>Salcoatitán</t>
  </si>
  <si>
    <t>0310</t>
  </si>
  <si>
    <t>INSERT INTO  VALUES (,'Salcoatitán','0310','Municipio','SLV','ADMIN 2');</t>
  </si>
  <si>
    <t>San Antonio Del Monte</t>
  </si>
  <si>
    <t>0311</t>
  </si>
  <si>
    <t>INSERT INTO  VALUES (,'San Antonio Del Monte','0311','Municipio','SLV','ADMIN 2');</t>
  </si>
  <si>
    <t>Santa Catarina Masahuat</t>
  </si>
  <si>
    <t>0313</t>
  </si>
  <si>
    <t>INSERT INTO  VALUES (,'Santa Catarina Masahuat','0313','Municipio','SLV','ADMIN 2');</t>
  </si>
  <si>
    <t>0315</t>
  </si>
  <si>
    <t>INSERT INTO  VALUES (,'Sonsonate','0315','Municipio','SLV','ADMIN 2');</t>
  </si>
  <si>
    <t>Sonzacate</t>
  </si>
  <si>
    <t>0316</t>
  </si>
  <si>
    <t>INSERT INTO  VALUES (,'Sonzacate','0316','Municipio','SLV','ADMIN 2');</t>
  </si>
  <si>
    <t>Agua Caliente</t>
  </si>
  <si>
    <t>INSERT INTO  VALUES (,'Agua Caliente','0401','Municipio','SLV','ADMIN 2');</t>
  </si>
  <si>
    <t>Arcatao</t>
  </si>
  <si>
    <t>INSERT INTO  VALUES (,'Arcatao','0402','Municipio','SLV','ADMIN 2');</t>
  </si>
  <si>
    <t>Citala</t>
  </si>
  <si>
    <t>INSERT INTO  VALUES (,'Citala','0404','Municipio','SLV','ADMIN 2');</t>
  </si>
  <si>
    <t>Comalapa</t>
  </si>
  <si>
    <t>INSERT INTO  VALUES (,'Comalapa','0405','Municipio','SLV','ADMIN 2');</t>
  </si>
  <si>
    <t>Concepción Quezaltepeque</t>
  </si>
  <si>
    <t>INSERT INTO  VALUES (,'Concepción Quezaltepeque','0406','Municipio','SLV','ADMIN 2');</t>
  </si>
  <si>
    <t>INSERT INTO  VALUES (,'Chalatenango','0407','Municipio','SLV','ADMIN 2');</t>
  </si>
  <si>
    <t>Dulce Nombre de Maria</t>
  </si>
  <si>
    <t>INSERT INTO  VALUES (,'Dulce Nombre de Maria','0408','Municipio','SLV','ADMIN 2');</t>
  </si>
  <si>
    <t>INSERT INTO  VALUES (,'El Paraíso','0410','Municipio','SLV','ADMIN 2');</t>
  </si>
  <si>
    <t>La Laguna</t>
  </si>
  <si>
    <t>0411</t>
  </si>
  <si>
    <t>INSERT INTO  VALUES (,'La Laguna','0411','Municipio','SLV','ADMIN 2');</t>
  </si>
  <si>
    <t>La Palma</t>
  </si>
  <si>
    <t>0412</t>
  </si>
  <si>
    <t>INSERT INTO  VALUES (,'La Palma','0412','Municipio','SLV','ADMIN 2');</t>
  </si>
  <si>
    <t>Nueva Concepción</t>
  </si>
  <si>
    <t>0416</t>
  </si>
  <si>
    <t>INSERT INTO  VALUES (,'Nueva Concepción','0416','Municipio','SLV','ADMIN 2');</t>
  </si>
  <si>
    <t>Nueva Trinidad</t>
  </si>
  <si>
    <t>0417</t>
  </si>
  <si>
    <t>INSERT INTO  VALUES (,'Nueva Trinidad','0417','Municipio','SLV','ADMIN 2');</t>
  </si>
  <si>
    <t>San Antonio Los Ranchos</t>
  </si>
  <si>
    <t>0421</t>
  </si>
  <si>
    <t>INSERT INTO  VALUES (,'San Antonio Los Ranchos','0421','Municipio','SLV','ADMIN 2');</t>
  </si>
  <si>
    <t>0425</t>
  </si>
  <si>
    <t>INSERT INTO  VALUES (,'San Ignacio','0425','Municipio','SLV','ADMIN 2');</t>
  </si>
  <si>
    <t>Las Flores</t>
  </si>
  <si>
    <t>0428</t>
  </si>
  <si>
    <t>INSERT INTO  VALUES (,'Las Flores','0428','Municipio','SLV','ADMIN 2');</t>
  </si>
  <si>
    <t>San Miguel de Mercedes</t>
  </si>
  <si>
    <t>0430</t>
  </si>
  <si>
    <t>INSERT INTO  VALUES (,'San Miguel de Mercedes','0430','Municipio','SLV','ADMIN 2');</t>
  </si>
  <si>
    <t>0431</t>
  </si>
  <si>
    <t>INSERT INTO  VALUES (,'San Rafael','0431','Municipio','SLV','ADMIN 2');</t>
  </si>
  <si>
    <t>Santa Rita</t>
  </si>
  <si>
    <t>0432</t>
  </si>
  <si>
    <t>INSERT INTO  VALUES (,'Santa Rita','0432','Municipio','SLV','ADMIN 2');</t>
  </si>
  <si>
    <t>Tejutla</t>
  </si>
  <si>
    <t>0433</t>
  </si>
  <si>
    <t>INSERT INTO  VALUES (,'Tejutla','0433','Municipio','SLV','ADMIN 2');</t>
  </si>
  <si>
    <t>Antiguo Cuscatlán</t>
  </si>
  <si>
    <t>INSERT INTO  VALUES (,'Antiguo Cuscatlán','0501','Municipio','SLV','ADMIN 2');</t>
  </si>
  <si>
    <t>Ciudad Arce</t>
  </si>
  <si>
    <t>INSERT INTO  VALUES (,'Ciudad Arce','0502','Municipio','SLV','ADMIN 2');</t>
  </si>
  <si>
    <t>Colon</t>
  </si>
  <si>
    <t>INSERT INTO  VALUES (,'Colon','0503','Municipio','SLV','ADMIN 2');</t>
  </si>
  <si>
    <t>Comasagua</t>
  </si>
  <si>
    <t>INSERT INTO  VALUES (,'Comasagua','0504','Municipio','SLV','ADMIN 2');</t>
  </si>
  <si>
    <t>Chiltiupan</t>
  </si>
  <si>
    <t>INSERT INTO  VALUES (,'Chiltiupan','0505','Municipio','SLV','ADMIN 2');</t>
  </si>
  <si>
    <t>Jayaque</t>
  </si>
  <si>
    <t>INSERT INTO  VALUES (,'Jayaque','0507','Municipio','SLV','ADMIN 2');</t>
  </si>
  <si>
    <t>INSERT INTO  VALUES (,'La Libertad','0509','Municipio','SLV','ADMIN 2');</t>
  </si>
  <si>
    <t>Nuevo Cuscatlán</t>
  </si>
  <si>
    <t>INSERT INTO  VALUES (,'Nuevo Cuscatlán','0510','Municipio','SLV','ADMIN 2');</t>
  </si>
  <si>
    <t>Santa Tecla</t>
  </si>
  <si>
    <t>INSERT INTO  VALUES (,'Santa Tecla','0511','Municipio','SLV','ADMIN 2');</t>
  </si>
  <si>
    <t>Quezaltepeque</t>
  </si>
  <si>
    <t>0512</t>
  </si>
  <si>
    <t>INSERT INTO  VALUES (,'Quezaltepeque','0512','Municipio','SLV','ADMIN 2');</t>
  </si>
  <si>
    <t>Sacacoyo</t>
  </si>
  <si>
    <t>0513</t>
  </si>
  <si>
    <t>INSERT INTO  VALUES (,'Sacacoyo','0513','Municipio','SLV','ADMIN 2');</t>
  </si>
  <si>
    <t>San Juan Opico</t>
  </si>
  <si>
    <t>0515</t>
  </si>
  <si>
    <t>INSERT INTO  VALUES (,'San Juan Opico','0515','Municipio','SLV','ADMIN 2');</t>
  </si>
  <si>
    <t>San Pablo Tacachico</t>
  </si>
  <si>
    <t>0517</t>
  </si>
  <si>
    <t>INSERT INTO  VALUES (,'San Pablo Tacachico','0517','Municipio','SLV','ADMIN 2');</t>
  </si>
  <si>
    <t>Tamanique</t>
  </si>
  <si>
    <t>0518</t>
  </si>
  <si>
    <t>INSERT INTO  VALUES (,'Tamanique','0518','Municipio','SLV','ADMIN 2');</t>
  </si>
  <si>
    <t>Talnique</t>
  </si>
  <si>
    <t>0519</t>
  </si>
  <si>
    <t>INSERT INTO  VALUES (,'Talnique','0519','Municipio','SLV','ADMIN 2');</t>
  </si>
  <si>
    <t>Teotepeque</t>
  </si>
  <si>
    <t>0520</t>
  </si>
  <si>
    <t>INSERT INTO  VALUES (,'Teotepeque','0520','Municipio','SLV','ADMIN 2');</t>
  </si>
  <si>
    <t>Zaragoza</t>
  </si>
  <si>
    <t>0522</t>
  </si>
  <si>
    <t>INSERT INTO  VALUES (,'Zaragoza','0522','Municipio','SLV','ADMIN 2');</t>
  </si>
  <si>
    <t>Aguilares</t>
  </si>
  <si>
    <t>INSERT INTO  VALUES (,'Aguilares','0601','Municipio','SLV','ADMIN 2');</t>
  </si>
  <si>
    <t>Apopa</t>
  </si>
  <si>
    <t>INSERT INTO  VALUES (,'Apopa','0602','Municipio','SLV','ADMIN 2');</t>
  </si>
  <si>
    <t>Ayutuxtepeque</t>
  </si>
  <si>
    <t>INSERT INTO  VALUES (,'Ayutuxtepeque','0603','Municipio','SLV','ADMIN 2');</t>
  </si>
  <si>
    <t>Cuscatancingo</t>
  </si>
  <si>
    <t>INSERT INTO  VALUES (,'Cuscatancingo','0604','Municipio','SLV','ADMIN 2');</t>
  </si>
  <si>
    <t>El Paisnal</t>
  </si>
  <si>
    <t>INSERT INTO  VALUES (,'El Paisnal','0605','Municipio','SLV','ADMIN 2');</t>
  </si>
  <si>
    <t>Guazapa</t>
  </si>
  <si>
    <t>INSERT INTO  VALUES (,'Guazapa','0606','Municipio','SLV','ADMIN 2');</t>
  </si>
  <si>
    <t>Ilopango</t>
  </si>
  <si>
    <t>INSERT INTO  VALUES (,'Ilopango','0607','Municipio','SLV','ADMIN 2');</t>
  </si>
  <si>
    <t>Mejicanos</t>
  </si>
  <si>
    <t>INSERT INTO  VALUES (,'Mejicanos','0608','Municipio','SLV','ADMIN 2');</t>
  </si>
  <si>
    <t>Nejapa</t>
  </si>
  <si>
    <t>INSERT INTO  VALUES (,'Nejapa','0609','Municipio','SLV','ADMIN 2');</t>
  </si>
  <si>
    <t>Panchimalco</t>
  </si>
  <si>
    <t>INSERT INTO  VALUES (,'Panchimalco','0610','Municipio','SLV','ADMIN 2');</t>
  </si>
  <si>
    <t>Rosario De Mora</t>
  </si>
  <si>
    <t>INSERT INTO  VALUES (,'Rosario De Mora','0611','Municipio','SLV','ADMIN 2');</t>
  </si>
  <si>
    <t>0612</t>
  </si>
  <si>
    <t>INSERT INTO  VALUES (,'San Marcos','0612','Municipio','SLV','ADMIN 2');</t>
  </si>
  <si>
    <t>San Martin</t>
  </si>
  <si>
    <t>0613</t>
  </si>
  <si>
    <t>INSERT INTO  VALUES (,'San Martin','0613','Municipio','SLV','ADMIN 2');</t>
  </si>
  <si>
    <t>0614</t>
  </si>
  <si>
    <t>INSERT INTO  VALUES (,'San Salvador','0614','Municipio','SLV','ADMIN 2');</t>
  </si>
  <si>
    <t>Santiago Texacuangos</t>
  </si>
  <si>
    <t>0615</t>
  </si>
  <si>
    <t>INSERT INTO  VALUES (,'Santiago Texacuangos','0615','Municipio','SLV','ADMIN 2');</t>
  </si>
  <si>
    <t>Santo Tomas</t>
  </si>
  <si>
    <t>0616</t>
  </si>
  <si>
    <t>INSERT INTO  VALUES (,'Santo Tomas','0616','Municipio','SLV','ADMIN 2');</t>
  </si>
  <si>
    <t>Soyapango</t>
  </si>
  <si>
    <t>0617</t>
  </si>
  <si>
    <t>INSERT INTO  VALUES (,'Soyapango','0617','Municipio','SLV','ADMIN 2');</t>
  </si>
  <si>
    <t>Delgado</t>
  </si>
  <si>
    <t>0619</t>
  </si>
  <si>
    <t>INSERT INTO  VALUES (,'Delgado','0619','Municipio','SLV','ADMIN 2');</t>
  </si>
  <si>
    <t>Cojutepeque</t>
  </si>
  <si>
    <t>INSERT INTO  VALUES (,'Cojutepeque','0702','Municipio','SLV','ADMIN 2');</t>
  </si>
  <si>
    <t>INSERT INTO  VALUES (,'El Carmen','0703','Municipio','SLV','ADMIN 2');</t>
  </si>
  <si>
    <t>Oratorio de Concepción</t>
  </si>
  <si>
    <t>INSERT INTO  VALUES (,'Oratorio de Concepción','0706','Municipio','SLV','ADMIN 2');</t>
  </si>
  <si>
    <t>San Bartolomé Perulapia</t>
  </si>
  <si>
    <t>0707</t>
  </si>
  <si>
    <t>INSERT INTO  VALUES (,'San Bartolomé Perulapia','0707','Municipio','SLV','ADMIN 2');</t>
  </si>
  <si>
    <t>San Ramon</t>
  </si>
  <si>
    <t>0712</t>
  </si>
  <si>
    <t>INSERT INTO  VALUES (,'San Ramon','0712','Municipio','SLV','ADMIN 2');</t>
  </si>
  <si>
    <t>Suchitoto</t>
  </si>
  <si>
    <t>0715</t>
  </si>
  <si>
    <t>INSERT INTO  VALUES (,'Suchitoto','0715','Municipio','SLV','ADMIN 2');</t>
  </si>
  <si>
    <t>Cuyultitan</t>
  </si>
  <si>
    <t>0801</t>
  </si>
  <si>
    <t>INSERT INTO  VALUES (,'Cuyultitan','0801','Municipio','SLV','ADMIN 2');</t>
  </si>
  <si>
    <t>El Rosario</t>
  </si>
  <si>
    <t>0802</t>
  </si>
  <si>
    <t>INSERT INTO  VALUES (,'El Rosario','0802','Municipio','SLV','ADMIN 2');</t>
  </si>
  <si>
    <t>Olocuilta</t>
  </si>
  <si>
    <t>0805</t>
  </si>
  <si>
    <t>INSERT INTO  VALUES (,'Olocuilta','0805','Municipio','SLV','ADMIN 2');</t>
  </si>
  <si>
    <t>San Juan Nonualco</t>
  </si>
  <si>
    <t>0810</t>
  </si>
  <si>
    <t>INSERT INTO  VALUES (,'San Juan Nonualco','0810','Municipio','SLV','ADMIN 2');</t>
  </si>
  <si>
    <t>San Luis Talpa</t>
  </si>
  <si>
    <t>0813</t>
  </si>
  <si>
    <t>INSERT INTO  VALUES (,'San Luis Talpa','0813','Municipio','SLV','ADMIN 2');</t>
  </si>
  <si>
    <t>San Pedro Masahuat</t>
  </si>
  <si>
    <t>0815</t>
  </si>
  <si>
    <t>INSERT INTO  VALUES (,'San Pedro Masahuat','0815','Municipio','SLV','ADMIN 2');</t>
  </si>
  <si>
    <t>San Rafael Obrajuelo</t>
  </si>
  <si>
    <t>0817</t>
  </si>
  <si>
    <t>INSERT INTO  VALUES (,'San Rafael Obrajuelo','0817','Municipio','SLV','ADMIN 2');</t>
  </si>
  <si>
    <t>Santiago Nonualco</t>
  </si>
  <si>
    <t>0819</t>
  </si>
  <si>
    <t>INSERT INTO  VALUES (,'Santiago Nonualco','0819','Municipio','SLV','ADMIN 2');</t>
  </si>
  <si>
    <t>Zacatecoluca</t>
  </si>
  <si>
    <t>0821</t>
  </si>
  <si>
    <t>INSERT INTO  VALUES (,'Zacatecoluca','0821','Municipio','SLV','ADMIN 2');</t>
  </si>
  <si>
    <t>San Luis La Herradura</t>
  </si>
  <si>
    <t>0822</t>
  </si>
  <si>
    <t>INSERT INTO  VALUES (,'San Luis La Herradura','0822','Municipio','SLV','ADMIN 2');</t>
  </si>
  <si>
    <t>Ilobasco</t>
  </si>
  <si>
    <t>0903</t>
  </si>
  <si>
    <t>INSERT INTO  VALUES (,'Ilobasco','0903','Municipio','SLV','ADMIN 2');</t>
  </si>
  <si>
    <t>Apastepeque</t>
  </si>
  <si>
    <t>1001</t>
  </si>
  <si>
    <t>INSERT INTO  VALUES (,'Apastepeque','1001','Municipio','SLV','ADMIN 2');</t>
  </si>
  <si>
    <t>Guadalupe</t>
  </si>
  <si>
    <t>1002</t>
  </si>
  <si>
    <t>INSERT INTO  VALUES (,'Guadalupe','1002','Municipio','SLV','ADMIN 2');</t>
  </si>
  <si>
    <t>1010</t>
  </si>
  <si>
    <t>INSERT INTO  VALUES (,'San Vicente','1010','Municipio','SLV','ADMIN 2');</t>
  </si>
  <si>
    <t>Tecoluca</t>
  </si>
  <si>
    <t>1011</t>
  </si>
  <si>
    <t>INSERT INTO  VALUES (,'Tecoluca','1011','Municipio','SLV','ADMIN 2');</t>
  </si>
  <si>
    <t>Alegría</t>
  </si>
  <si>
    <t>INSERT INTO  VALUES (,'Alegría','1101','Municipio','SLV','ADMIN 2');</t>
  </si>
  <si>
    <t>Berlín</t>
  </si>
  <si>
    <t>1102</t>
  </si>
  <si>
    <t>INSERT INTO  VALUES (,'Berlín','1102','Municipio','SLV','ADMIN 2');</t>
  </si>
  <si>
    <t>Concepción Batres</t>
  </si>
  <si>
    <t>1104</t>
  </si>
  <si>
    <t>INSERT INTO  VALUES (,'Concepción Batres','1104','Municipio','SLV','ADMIN 2');</t>
  </si>
  <si>
    <t>Estanzuelas</t>
  </si>
  <si>
    <t>INSERT INTO  VALUES (,'Estanzuelas','1107','Municipio','SLV','ADMIN 2');</t>
  </si>
  <si>
    <t>Jiquilisco</t>
  </si>
  <si>
    <t>1108</t>
  </si>
  <si>
    <t>INSERT INTO  VALUES (,'Jiquilisco','1108','Municipio','SLV','ADMIN 2');</t>
  </si>
  <si>
    <t>Jucuapa</t>
  </si>
  <si>
    <t>1109</t>
  </si>
  <si>
    <t>INSERT INTO  VALUES (,'Jucuapa','1109','Municipio','SLV','ADMIN 2');</t>
  </si>
  <si>
    <t>Jucuaran</t>
  </si>
  <si>
    <t>1110</t>
  </si>
  <si>
    <t>INSERT INTO  VALUES (,'Jucuaran','1110','Municipio','SLV','ADMIN 2');</t>
  </si>
  <si>
    <t>Mercedes Umana</t>
  </si>
  <si>
    <t>1111</t>
  </si>
  <si>
    <t>INSERT INTO  VALUES (,'Mercedes Umana','1111','Municipio','SLV','ADMIN 2');</t>
  </si>
  <si>
    <t>Nueva Granada</t>
  </si>
  <si>
    <t>1112</t>
  </si>
  <si>
    <t>INSERT INTO  VALUES (,'Nueva Granada','1112','Municipio','SLV','ADMIN 2');</t>
  </si>
  <si>
    <t>Ozatlan</t>
  </si>
  <si>
    <t>1113</t>
  </si>
  <si>
    <t>INSERT INTO  VALUES (,'Ozatlan','1113','Municipio','SLV','ADMIN 2');</t>
  </si>
  <si>
    <t>Puerto El Triunfo</t>
  </si>
  <si>
    <t>1114</t>
  </si>
  <si>
    <t>INSERT INTO  VALUES (,'Puerto El Triunfo','1114','Municipio','SLV','ADMIN 2');</t>
  </si>
  <si>
    <t>Santa Elena</t>
  </si>
  <si>
    <t>1118</t>
  </si>
  <si>
    <t>INSERT INTO  VALUES (,'Santa Elena','1118','Municipio','SLV','ADMIN 2');</t>
  </si>
  <si>
    <t>Santa Maria</t>
  </si>
  <si>
    <t>1120</t>
  </si>
  <si>
    <t>INSERT INTO  VALUES (,'Santa Maria','1120','Municipio','SLV','ADMIN 2');</t>
  </si>
  <si>
    <t>Santiago de Maria</t>
  </si>
  <si>
    <t>1121</t>
  </si>
  <si>
    <t>INSERT INTO  VALUES (,'Santiago de Maria','1121','Municipio','SLV','ADMIN 2');</t>
  </si>
  <si>
    <t>1123</t>
  </si>
  <si>
    <t>INSERT INTO  VALUES (,'Usulután','1123','Municipio','SLV','ADMIN 2');</t>
  </si>
  <si>
    <t>Carolina</t>
  </si>
  <si>
    <t>1201</t>
  </si>
  <si>
    <t>INSERT INTO  VALUES (,'Carolina','1201','Municipio','SLV','ADMIN 2');</t>
  </si>
  <si>
    <t>Ciudad Barrios</t>
  </si>
  <si>
    <t>1202</t>
  </si>
  <si>
    <t>INSERT INTO  VALUES (,'Ciudad Barrios','1202','Municipio','SLV','ADMIN 2');</t>
  </si>
  <si>
    <t>Comacaran</t>
  </si>
  <si>
    <t>1203</t>
  </si>
  <si>
    <t>INSERT INTO  VALUES (,'Comacaran','1203','Municipio','SLV','ADMIN 2');</t>
  </si>
  <si>
    <t>Chapeltique</t>
  </si>
  <si>
    <t>1204</t>
  </si>
  <si>
    <t>INSERT INTO  VALUES (,'Chapeltique','1204','Municipio','SLV','ADMIN 2');</t>
  </si>
  <si>
    <t>Chinameca</t>
  </si>
  <si>
    <t>1205</t>
  </si>
  <si>
    <t>INSERT INTO  VALUES (,'Chinameca','1205','Municipio','SLV','ADMIN 2');</t>
  </si>
  <si>
    <t>Chirilagua</t>
  </si>
  <si>
    <t>1206</t>
  </si>
  <si>
    <t>INSERT INTO  VALUES (,'Chirilagua','1206','Municipio','SLV','ADMIN 2');</t>
  </si>
  <si>
    <t>El Transito</t>
  </si>
  <si>
    <t>1207</t>
  </si>
  <si>
    <t>INSERT INTO  VALUES (,'El Transito','1207','Municipio','SLV','ADMIN 2');</t>
  </si>
  <si>
    <t>Lolotique</t>
  </si>
  <si>
    <t>1208</t>
  </si>
  <si>
    <t>INSERT INTO  VALUES (,'Lolotique','1208','Municipio','SLV','ADMIN 2');</t>
  </si>
  <si>
    <t>Moncagua</t>
  </si>
  <si>
    <t>1209</t>
  </si>
  <si>
    <t>INSERT INTO  VALUES (,'Moncagua','1209','Municipio','SLV','ADMIN 2');</t>
  </si>
  <si>
    <t>Nueva Guadalupe</t>
  </si>
  <si>
    <t>1210</t>
  </si>
  <si>
    <t>INSERT INTO  VALUES (,'Nueva Guadalupe','1210','Municipio','SLV','ADMIN 2');</t>
  </si>
  <si>
    <t>Nuevo Edén de San Juan</t>
  </si>
  <si>
    <t>1211</t>
  </si>
  <si>
    <t>INSERT INTO  VALUES (,'Nuevo Edén de San Juan','1211','Municipio','SLV','ADMIN 2');</t>
  </si>
  <si>
    <t>Quelepa</t>
  </si>
  <si>
    <t>1212</t>
  </si>
  <si>
    <t>INSERT INTO  VALUES (,'Quelepa','1212','Municipio','SLV','ADMIN 2');</t>
  </si>
  <si>
    <t>1213</t>
  </si>
  <si>
    <t>INSERT INTO  VALUES (,'San Antonio','1213','Municipio','SLV','ADMIN 2');</t>
  </si>
  <si>
    <t>San Gerardo</t>
  </si>
  <si>
    <t>1214</t>
  </si>
  <si>
    <t>INSERT INTO  VALUES (,'San Gerardo','1214','Municipio','SLV','ADMIN 2');</t>
  </si>
  <si>
    <t>San Jorge</t>
  </si>
  <si>
    <t>1215</t>
  </si>
  <si>
    <t>INSERT INTO  VALUES (,'San Jorge','1215','Municipio','SLV','ADMIN 2');</t>
  </si>
  <si>
    <t>1217</t>
  </si>
  <si>
    <t>INSERT INTO  VALUES (,'San Miguel','1217','Municipio','SLV','ADMIN 2');</t>
  </si>
  <si>
    <t>San Rafael Oriente</t>
  </si>
  <si>
    <t>1218</t>
  </si>
  <si>
    <t>INSERT INTO  VALUES (,'San Rafael Oriente','1218','Municipio','SLV','ADMIN 2');</t>
  </si>
  <si>
    <t>Sesori</t>
  </si>
  <si>
    <t>1219</t>
  </si>
  <si>
    <t>INSERT INTO  VALUES (,'Sesori','1219','Municipio','SLV','ADMIN 2');</t>
  </si>
  <si>
    <t>Uluazapa</t>
  </si>
  <si>
    <t>1220</t>
  </si>
  <si>
    <t>INSERT INTO  VALUES (,'Uluazapa','1220','Municipio','SLV','ADMIN 2');</t>
  </si>
  <si>
    <t>Arambala</t>
  </si>
  <si>
    <t>1301</t>
  </si>
  <si>
    <t>INSERT INTO  VALUES (,'Arambala','1301','Municipio','SLV','ADMIN 2');</t>
  </si>
  <si>
    <t>Cacaopera</t>
  </si>
  <si>
    <t>1302</t>
  </si>
  <si>
    <t>INSERT INTO  VALUES (,'Cacaopera','1302','Municipio','SLV','ADMIN 2');</t>
  </si>
  <si>
    <t>Chilanga</t>
  </si>
  <si>
    <t>1304</t>
  </si>
  <si>
    <t>INSERT INTO  VALUES (,'Chilanga','1304','Municipio','SLV','ADMIN 2');</t>
  </si>
  <si>
    <t>Delicias de Concepción</t>
  </si>
  <si>
    <t>1305</t>
  </si>
  <si>
    <t>INSERT INTO  VALUES (,'Delicias de Concepción','1305','Municipio','SLV','ADMIN 2');</t>
  </si>
  <si>
    <t>El Divisadero</t>
  </si>
  <si>
    <t>1306</t>
  </si>
  <si>
    <t>INSERT INTO  VALUES (,'El Divisadero','1306','Municipio','SLV','ADMIN 2');</t>
  </si>
  <si>
    <t>Gualococti</t>
  </si>
  <si>
    <t>1308</t>
  </si>
  <si>
    <t>INSERT INTO  VALUES (,'Gualococti','1308','Municipio','SLV','ADMIN 2');</t>
  </si>
  <si>
    <t>Guatajiagua</t>
  </si>
  <si>
    <t>1309</t>
  </si>
  <si>
    <t>INSERT INTO  VALUES (,'Guatajiagua','1309','Municipio','SLV','ADMIN 2');</t>
  </si>
  <si>
    <t>Joateca</t>
  </si>
  <si>
    <t>1310</t>
  </si>
  <si>
    <t>INSERT INTO  VALUES (,'Joateca','1310','Municipio','SLV','ADMIN 2');</t>
  </si>
  <si>
    <t>Jocoaitique</t>
  </si>
  <si>
    <t>1311</t>
  </si>
  <si>
    <t>INSERT INTO  VALUES (,'Jocoaitique','1311','Municipio','SLV','ADMIN 2');</t>
  </si>
  <si>
    <t>Jocoro</t>
  </si>
  <si>
    <t>1312</t>
  </si>
  <si>
    <t>INSERT INTO  VALUES (,'Jocoro','1312','Municipio','SLV','ADMIN 2');</t>
  </si>
  <si>
    <t>Meanguera</t>
  </si>
  <si>
    <t>1314</t>
  </si>
  <si>
    <t>INSERT INTO  VALUES (,'Meanguera','1314','Municipio','SLV','ADMIN 2');</t>
  </si>
  <si>
    <t>Osicala</t>
  </si>
  <si>
    <t>1315</t>
  </si>
  <si>
    <t>INSERT INTO  VALUES (,'Osicala','1315','Municipio','SLV','ADMIN 2');</t>
  </si>
  <si>
    <t>Perquin</t>
  </si>
  <si>
    <t>1316</t>
  </si>
  <si>
    <t>INSERT INTO  VALUES (,'Perquin','1316','Municipio','SLV','ADMIN 2');</t>
  </si>
  <si>
    <t>1317</t>
  </si>
  <si>
    <t>INSERT INTO  VALUES (,'San Carlos','1317','Municipio','SLV','ADMIN 2');</t>
  </si>
  <si>
    <t>1318</t>
  </si>
  <si>
    <t>INSERT INTO  VALUES (,'San Fernando','1318','Municipio','SLV','ADMIN 2');</t>
  </si>
  <si>
    <t>San Francisco Gotera</t>
  </si>
  <si>
    <t>1319</t>
  </si>
  <si>
    <t>INSERT INTO  VALUES (,'San Francisco Gotera','1319','Municipio','SLV','ADMIN 2');</t>
  </si>
  <si>
    <t>1320</t>
  </si>
  <si>
    <t>INSERT INTO  VALUES (,'San Isidro','1320','Municipio','SLV','ADMIN 2');</t>
  </si>
  <si>
    <t>San Simon</t>
  </si>
  <si>
    <t>1321</t>
  </si>
  <si>
    <t>INSERT INTO  VALUES (,'San Simon','1321','Municipio','SLV','ADMIN 2');</t>
  </si>
  <si>
    <t>Sensembra</t>
  </si>
  <si>
    <t>1322</t>
  </si>
  <si>
    <t>INSERT INTO  VALUES (,'Sensembra','1322','Municipio','SLV','ADMIN 2');</t>
  </si>
  <si>
    <t>Sociedad</t>
  </si>
  <si>
    <t>1323</t>
  </si>
  <si>
    <t>INSERT INTO  VALUES (,'Sociedad','1323','Municipio','SLV','ADMIN 2');</t>
  </si>
  <si>
    <t>Torola</t>
  </si>
  <si>
    <t>1324</t>
  </si>
  <si>
    <t>INSERT INTO  VALUES (,'Torola','1324','Municipio','SLV','ADMIN 2');</t>
  </si>
  <si>
    <t>Yamabal</t>
  </si>
  <si>
    <t>1325</t>
  </si>
  <si>
    <t>INSERT INTO  VALUES (,'Yamabal','1325','Municipio','SLV','ADMIN 2');</t>
  </si>
  <si>
    <t>Yoloaiquin</t>
  </si>
  <si>
    <t>1326</t>
  </si>
  <si>
    <t>INSERT INTO  VALUES (,'Yoloaiquin','1326','Municipio','SLV','ADMIN 2');</t>
  </si>
  <si>
    <t>Anamoros</t>
  </si>
  <si>
    <t>INSERT INTO  VALUES (,'Anamoros','1401','Municipio','SLV','ADMIN 2');</t>
  </si>
  <si>
    <t>Bolivar</t>
  </si>
  <si>
    <t>INSERT INTO  VALUES (,'Bolivar','1402','Municipio','SLV','ADMIN 2');</t>
  </si>
  <si>
    <t>Concepción de Oriente</t>
  </si>
  <si>
    <t>INSERT INTO  VALUES (,'Concepción de Oriente','1403','Municipio','SLV','ADMIN 2');</t>
  </si>
  <si>
    <t>Conchagua</t>
  </si>
  <si>
    <t>INSERT INTO  VALUES (,'Conchagua','1404','Municipio','SLV','ADMIN 2');</t>
  </si>
  <si>
    <t>El Sauce</t>
  </si>
  <si>
    <t>1406</t>
  </si>
  <si>
    <t>INSERT INTO  VALUES (,'El Sauce','1406','Municipio','SLV','ADMIN 2');</t>
  </si>
  <si>
    <t>Intipuca</t>
  </si>
  <si>
    <t>1407</t>
  </si>
  <si>
    <t>INSERT INTO  VALUES (,'Intipuca','1407','Municipio','SLV','ADMIN 2');</t>
  </si>
  <si>
    <t>1408</t>
  </si>
  <si>
    <t>INSERT INTO  VALUES (,'La Unión','1408','Municipio','SLV','ADMIN 2');</t>
  </si>
  <si>
    <t>Meanguera del Golfo</t>
  </si>
  <si>
    <t>1410</t>
  </si>
  <si>
    <t>INSERT INTO  VALUES (,'Meanguera del Golfo','1410','Municipio','SLV','ADMIN 2');</t>
  </si>
  <si>
    <t>Nueva Esparta</t>
  </si>
  <si>
    <t>1411</t>
  </si>
  <si>
    <t>INSERT INTO  VALUES (,'Nueva Esparta','1411','Municipio','SLV','ADMIN 2');</t>
  </si>
  <si>
    <t>Pasaquina</t>
  </si>
  <si>
    <t>1412</t>
  </si>
  <si>
    <t>INSERT INTO  VALUES (,'Pasaquina','1412','Municipio','SLV','ADMIN 2');</t>
  </si>
  <si>
    <t>Poloros</t>
  </si>
  <si>
    <t>1413</t>
  </si>
  <si>
    <t>INSERT INTO  VALUES (,'Poloros','1413','Municipio','SLV','ADMIN 2');</t>
  </si>
  <si>
    <t>San Jose</t>
  </si>
  <si>
    <t>1415</t>
  </si>
  <si>
    <t>INSERT INTO  VALUES (,'San Jose','1415','Municipio','SLV','ADMIN 2');</t>
  </si>
  <si>
    <t>Santa Rosa de Lima</t>
  </si>
  <si>
    <t>1416</t>
  </si>
  <si>
    <t>INSERT INTO  VALUES (,'Santa Rosa de Lima','1416','Municipio','SLV','ADMIN 2');</t>
  </si>
  <si>
    <t>Yucuaiquín</t>
  </si>
  <si>
    <t>1418</t>
  </si>
  <si>
    <t>INSERT INTO  VALUES (,'Yucuaiquín','1418','Municipio','SLV','ADMIN 2');</t>
  </si>
  <si>
    <t>101</t>
  </si>
  <si>
    <t>INSERT INTO  VALUES (,'Guatemala','101','Municipio','GTM','ADMIN 2');</t>
  </si>
  <si>
    <t>Santa Catarina Pinula</t>
  </si>
  <si>
    <t>102</t>
  </si>
  <si>
    <t>INSERT INTO  VALUES (,'Santa Catarina Pinula','102','Municipio','GTM','ADMIN 2');</t>
  </si>
  <si>
    <t>San José Pinula</t>
  </si>
  <si>
    <t>103</t>
  </si>
  <si>
    <t>INSERT INTO  VALUES (,'San José Pinula','103','Municipio','GTM','ADMIN 2');</t>
  </si>
  <si>
    <t>San José del Golfo</t>
  </si>
  <si>
    <t>104</t>
  </si>
  <si>
    <t>INSERT INTO  VALUES (,'San José del Golfo','104','Municipio','GTM','ADMIN 2');</t>
  </si>
  <si>
    <t>Palencia</t>
  </si>
  <si>
    <t>105</t>
  </si>
  <si>
    <t>INSERT INTO  VALUES (,'Palencia','105','Municipio','GTM','ADMIN 2');</t>
  </si>
  <si>
    <t>Chinautla</t>
  </si>
  <si>
    <t>106</t>
  </si>
  <si>
    <t>INSERT INTO  VALUES (,'Chinautla','106','Municipio','GTM','ADMIN 2');</t>
  </si>
  <si>
    <t>San Pedro Ayampuc</t>
  </si>
  <si>
    <t>107</t>
  </si>
  <si>
    <t>INSERT INTO  VALUES (,'San Pedro Ayampuc','107','Municipio','GTM','ADMIN 2');</t>
  </si>
  <si>
    <t>Mixco</t>
  </si>
  <si>
    <t>108</t>
  </si>
  <si>
    <t>INSERT INTO  VALUES (,'Mixco','108','Municipio','GTM','ADMIN 2');</t>
  </si>
  <si>
    <t>San Pedro Sacatepéquez</t>
  </si>
  <si>
    <t>109</t>
  </si>
  <si>
    <t>INSERT INTO  VALUES (,'San Pedro Sacatepéquez','109','Municipio','GTM','ADMIN 2');</t>
  </si>
  <si>
    <t>San Juan Sacatepéquez</t>
  </si>
  <si>
    <t>110</t>
  </si>
  <si>
    <t>INSERT INTO  VALUES (,'San Juan Sacatepéquez','110','Municipio','GTM','ADMIN 2');</t>
  </si>
  <si>
    <t>San Raimundo</t>
  </si>
  <si>
    <t>111</t>
  </si>
  <si>
    <t>INSERT INTO  VALUES (,'San Raimundo','111','Municipio','GTM','ADMIN 2');</t>
  </si>
  <si>
    <t>Chuarrancho</t>
  </si>
  <si>
    <t>112</t>
  </si>
  <si>
    <t>INSERT INTO  VALUES (,'Chuarrancho','112','Municipio','GTM','ADMIN 2');</t>
  </si>
  <si>
    <t>Fraijanes</t>
  </si>
  <si>
    <t>113</t>
  </si>
  <si>
    <t>INSERT INTO  VALUES (,'Fraijanes','113','Municipio','GTM','ADMIN 2');</t>
  </si>
  <si>
    <t>Amatitlán</t>
  </si>
  <si>
    <t>114</t>
  </si>
  <si>
    <t>INSERT INTO  VALUES (,'Amatitlán','114','Municipio','GTM','ADMIN 2');</t>
  </si>
  <si>
    <t>Villa Nueva</t>
  </si>
  <si>
    <t>115</t>
  </si>
  <si>
    <t>INSERT INTO  VALUES (,'Villa Nueva','115','Municipio','GTM','ADMIN 2');</t>
  </si>
  <si>
    <t>Villa Canales</t>
  </si>
  <si>
    <t>116</t>
  </si>
  <si>
    <t>INSERT INTO  VALUES (,'Villa Canales','116','Municipio','GTM','ADMIN 2');</t>
  </si>
  <si>
    <t>Petapa</t>
  </si>
  <si>
    <t>117</t>
  </si>
  <si>
    <t>INSERT INTO  VALUES (,'Petapa','117','Municipio','GTM','ADMIN 2');</t>
  </si>
  <si>
    <t>Guastatoya</t>
  </si>
  <si>
    <t>201</t>
  </si>
  <si>
    <t>INSERT INTO  VALUES (,'Guastatoya','201','Municipio','GTM','ADMIN 2');</t>
  </si>
  <si>
    <t>202</t>
  </si>
  <si>
    <t>INSERT INTO  VALUES (,'Morazán','202','Municipio','GTM','ADMIN 2');</t>
  </si>
  <si>
    <t>San Agustín Acasaguastlán</t>
  </si>
  <si>
    <t>203</t>
  </si>
  <si>
    <t>INSERT INTO  VALUES (,'San Agustín Acasaguastlán','203','Municipio','GTM','ADMIN 2');</t>
  </si>
  <si>
    <t>San Cristóbal Acasaguastlán</t>
  </si>
  <si>
    <t>204</t>
  </si>
  <si>
    <t>INSERT INTO  VALUES (,'San Cristóbal Acasaguastlán','204','Municipio','GTM','ADMIN 2');</t>
  </si>
  <si>
    <t>El Jícaro</t>
  </si>
  <si>
    <t>205</t>
  </si>
  <si>
    <t>INSERT INTO  VALUES (,'El Jícaro','205','Municipio','GTM','ADMIN 2');</t>
  </si>
  <si>
    <t>Sanarate</t>
  </si>
  <si>
    <t>206</t>
  </si>
  <si>
    <t>INSERT INTO  VALUES (,'Sanarate','206','Municipio','GTM','ADMIN 2');</t>
  </si>
  <si>
    <t>Sansare</t>
  </si>
  <si>
    <t>207</t>
  </si>
  <si>
    <t>INSERT INTO  VALUES (,'Sansare','207','Municipio','GTM','ADMIN 2');</t>
  </si>
  <si>
    <t>San Antonio La Paz</t>
  </si>
  <si>
    <t>208</t>
  </si>
  <si>
    <t>INSERT INTO  VALUES (,'San Antonio La Paz','208','Municipio','GTM','ADMIN 2');</t>
  </si>
  <si>
    <t>Antigua Guatemala</t>
  </si>
  <si>
    <t>301</t>
  </si>
  <si>
    <t>INSERT INTO  VALUES (,'Antigua Guatemala','301','Municipio','GTM','ADMIN 2');</t>
  </si>
  <si>
    <t>Jocotenango</t>
  </si>
  <si>
    <t>302</t>
  </si>
  <si>
    <t>INSERT INTO  VALUES (,'Jocotenango','302','Municipio','GTM','ADMIN 2');</t>
  </si>
  <si>
    <t>Pastores</t>
  </si>
  <si>
    <t>303</t>
  </si>
  <si>
    <t>INSERT INTO  VALUES (,'Pastores','303','Municipio','GTM','ADMIN 2');</t>
  </si>
  <si>
    <t>Sumpango</t>
  </si>
  <si>
    <t>304</t>
  </si>
  <si>
    <t>INSERT INTO  VALUES (,'Sumpango','304','Municipio','GTM','ADMIN 2');</t>
  </si>
  <si>
    <t>Santo Domingo Xenacoj</t>
  </si>
  <si>
    <t>305</t>
  </si>
  <si>
    <t>INSERT INTO  VALUES (,'Santo Domingo Xenacoj','305','Municipio','GTM','ADMIN 2');</t>
  </si>
  <si>
    <t>Santiago Sacatepéquez</t>
  </si>
  <si>
    <t>306</t>
  </si>
  <si>
    <t>INSERT INTO  VALUES (,'Santiago Sacatepéquez','306','Municipio','GTM','ADMIN 2');</t>
  </si>
  <si>
    <t>San Bartolomé Milpas Altas</t>
  </si>
  <si>
    <t>307</t>
  </si>
  <si>
    <t>INSERT INTO  VALUES (,'San Bartolomé Milpas Altas','307','Municipio','GTM','ADMIN 2');</t>
  </si>
  <si>
    <t>San Lucas Sacatepéquez</t>
  </si>
  <si>
    <t>308</t>
  </si>
  <si>
    <t>INSERT INTO  VALUES (,'San Lucas Sacatepéquez','308','Municipio','GTM','ADMIN 2');</t>
  </si>
  <si>
    <t>Santa Lucía Milpas Altas</t>
  </si>
  <si>
    <t>309</t>
  </si>
  <si>
    <t>INSERT INTO  VALUES (,'Santa Lucía Milpas Altas','309','Municipio','GTM','ADMIN 2');</t>
  </si>
  <si>
    <t>Magdalena Milpas Altas</t>
  </si>
  <si>
    <t>310</t>
  </si>
  <si>
    <t>INSERT INTO  VALUES (,'Magdalena Milpas Altas','310','Municipio','GTM','ADMIN 2');</t>
  </si>
  <si>
    <t>Santa María de Jesús</t>
  </si>
  <si>
    <t>311</t>
  </si>
  <si>
    <t>INSERT INTO  VALUES (,'Santa María de Jesús','311','Municipio','GTM','ADMIN 2');</t>
  </si>
  <si>
    <t>Ciudad Vieja</t>
  </si>
  <si>
    <t>312</t>
  </si>
  <si>
    <t>INSERT INTO  VALUES (,'Ciudad Vieja','312','Municipio','GTM','ADMIN 2');</t>
  </si>
  <si>
    <t>San Miguel Dueñas</t>
  </si>
  <si>
    <t>313</t>
  </si>
  <si>
    <t>INSERT INTO  VALUES (,'San Miguel Dueñas','313','Municipio','GTM','ADMIN 2');</t>
  </si>
  <si>
    <t>Alotenango</t>
  </si>
  <si>
    <t>314</t>
  </si>
  <si>
    <t>INSERT INTO  VALUES (,'Alotenango','314','Municipio','GTM','ADMIN 2');</t>
  </si>
  <si>
    <t>San Antonio Aguas Calientes</t>
  </si>
  <si>
    <t>315</t>
  </si>
  <si>
    <t>INSERT INTO  VALUES (,'San Antonio Aguas Calientes','315','Municipio','GTM','ADMIN 2');</t>
  </si>
  <si>
    <t>Santa Catarina Barahona</t>
  </si>
  <si>
    <t>316</t>
  </si>
  <si>
    <t>INSERT INTO  VALUES (,'Santa Catarina Barahona','316','Municipio','GTM','ADMIN 2');</t>
  </si>
  <si>
    <t>401</t>
  </si>
  <si>
    <t>INSERT INTO  VALUES (,'Chimaltenango','401','Municipio','GTM','ADMIN 2');</t>
  </si>
  <si>
    <t>San José Poaquil</t>
  </si>
  <si>
    <t>402</t>
  </si>
  <si>
    <t>INSERT INTO  VALUES (,'San José Poaquil','402','Municipio','GTM','ADMIN 2');</t>
  </si>
  <si>
    <t>San Martín Jilotepeque</t>
  </si>
  <si>
    <t>403</t>
  </si>
  <si>
    <t>INSERT INTO  VALUES (,'San Martín Jilotepeque','403','Municipio','GTM','ADMIN 2');</t>
  </si>
  <si>
    <t>404</t>
  </si>
  <si>
    <t>INSERT INTO  VALUES (,'Comalapa','404','Municipio','GTM','ADMIN 2');</t>
  </si>
  <si>
    <t>Santa Apolonia</t>
  </si>
  <si>
    <t>405</t>
  </si>
  <si>
    <t>INSERT INTO  VALUES (,'Santa Apolonia','405','Municipio','GTM','ADMIN 2');</t>
  </si>
  <si>
    <t>Tecpán Guatemala</t>
  </si>
  <si>
    <t>406</t>
  </si>
  <si>
    <t>INSERT INTO  VALUES (,'Tecpán Guatemala','406','Municipio','GTM','ADMIN 2');</t>
  </si>
  <si>
    <t>Patzún</t>
  </si>
  <si>
    <t>407</t>
  </si>
  <si>
    <t>INSERT INTO  VALUES (,'Patzún','407','Municipio','GTM','ADMIN 2');</t>
  </si>
  <si>
    <t>Pochuta</t>
  </si>
  <si>
    <t>408</t>
  </si>
  <si>
    <t>INSERT INTO  VALUES (,'Pochuta','408','Municipio','GTM','ADMIN 2');</t>
  </si>
  <si>
    <t>Patzicía</t>
  </si>
  <si>
    <t>409</t>
  </si>
  <si>
    <t>INSERT INTO  VALUES (,'Patzicía','409','Municipio','GTM','ADMIN 2');</t>
  </si>
  <si>
    <t>Santa Cruz Balanyá</t>
  </si>
  <si>
    <t>410</t>
  </si>
  <si>
    <t>INSERT INTO  VALUES (,'Santa Cruz Balanyá','410','Municipio','GTM','ADMIN 2');</t>
  </si>
  <si>
    <t>Acatenango</t>
  </si>
  <si>
    <t>411</t>
  </si>
  <si>
    <t>INSERT INTO  VALUES (,'Acatenango','411','Municipio','GTM','ADMIN 2');</t>
  </si>
  <si>
    <t>Yepocapa</t>
  </si>
  <si>
    <t>412</t>
  </si>
  <si>
    <t>INSERT INTO  VALUES (,'Yepocapa','412','Municipio','GTM','ADMIN 2');</t>
  </si>
  <si>
    <t>San Andrés Itzapa</t>
  </si>
  <si>
    <t>413</t>
  </si>
  <si>
    <t>INSERT INTO  VALUES (,'San Andrés Itzapa','413','Municipio','GTM','ADMIN 2');</t>
  </si>
  <si>
    <t>Parramos</t>
  </si>
  <si>
    <t>414</t>
  </si>
  <si>
    <t>INSERT INTO  VALUES (,'Parramos','414','Municipio','GTM','ADMIN 2');</t>
  </si>
  <si>
    <t>415</t>
  </si>
  <si>
    <t>INSERT INTO  VALUES (,'Zaragoza','415','Municipio','GTM','ADMIN 2');</t>
  </si>
  <si>
    <t>El Tejar</t>
  </si>
  <si>
    <t>416</t>
  </si>
  <si>
    <t>INSERT INTO  VALUES (,'El Tejar','416','Municipio','GTM','ADMIN 2');</t>
  </si>
  <si>
    <t>501</t>
  </si>
  <si>
    <t>INSERT INTO  VALUES (,'Escuintla','501','Municipio','GTM','ADMIN 2');</t>
  </si>
  <si>
    <t>Santa Lucía Cotzumalguapa</t>
  </si>
  <si>
    <t>502</t>
  </si>
  <si>
    <t>INSERT INTO  VALUES (,'Santa Lucía Cotzumalguapa','502','Municipio','GTM','ADMIN 2');</t>
  </si>
  <si>
    <t>La Democracia</t>
  </si>
  <si>
    <t>503</t>
  </si>
  <si>
    <t>INSERT INTO  VALUES (,'La Democracia','503','Municipio','GTM','ADMIN 2');</t>
  </si>
  <si>
    <t>Siquinalá</t>
  </si>
  <si>
    <t>504</t>
  </si>
  <si>
    <t>INSERT INTO  VALUES (,'Siquinalá','504','Municipio','GTM','ADMIN 2');</t>
  </si>
  <si>
    <t>Masagua</t>
  </si>
  <si>
    <t>505</t>
  </si>
  <si>
    <t>INSERT INTO  VALUES (,'Masagua','505','Municipio','GTM','ADMIN 2');</t>
  </si>
  <si>
    <t>Tiquisate</t>
  </si>
  <si>
    <t>506</t>
  </si>
  <si>
    <t>INSERT INTO  VALUES (,'Tiquisate','506','Municipio','GTM','ADMIN 2');</t>
  </si>
  <si>
    <t>La Gomera</t>
  </si>
  <si>
    <t>507</t>
  </si>
  <si>
    <t>INSERT INTO  VALUES (,'La Gomera','507','Municipio','GTM','ADMIN 2');</t>
  </si>
  <si>
    <t>Guanagazapa</t>
  </si>
  <si>
    <t>508</t>
  </si>
  <si>
    <t>INSERT INTO  VALUES (,'Guanagazapa','508','Municipio','GTM','ADMIN 2');</t>
  </si>
  <si>
    <t>509</t>
  </si>
  <si>
    <t>INSERT INTO  VALUES (,'San José','509','Municipio','GTM','ADMIN 2');</t>
  </si>
  <si>
    <t>Iztapa</t>
  </si>
  <si>
    <t>510</t>
  </si>
  <si>
    <t>INSERT INTO  VALUES (,'Iztapa','510','Municipio','GTM','ADMIN 2');</t>
  </si>
  <si>
    <t>Palín</t>
  </si>
  <si>
    <t>511</t>
  </si>
  <si>
    <t>INSERT INTO  VALUES (,'Palín','511','Municipio','GTM','ADMIN 2');</t>
  </si>
  <si>
    <t>San Vicente Pacaya</t>
  </si>
  <si>
    <t>512</t>
  </si>
  <si>
    <t>INSERT INTO  VALUES (,'San Vicente Pacaya','512','Municipio','GTM','ADMIN 2');</t>
  </si>
  <si>
    <t>513</t>
  </si>
  <si>
    <t>INSERT INTO  VALUES (,'Nueva Concepción','513','Municipio','GTM','ADMIN 2');</t>
  </si>
  <si>
    <t>Sipacate</t>
  </si>
  <si>
    <t>514</t>
  </si>
  <si>
    <t>INSERT INTO  VALUES (,'Sipacate','514','Municipio','GTM','ADMIN 2');</t>
  </si>
  <si>
    <t>Cuilapa</t>
  </si>
  <si>
    <t>601</t>
  </si>
  <si>
    <t>INSERT INTO  VALUES (,'Cuilapa','601','Municipio','GTM','ADMIN 2');</t>
  </si>
  <si>
    <t>Barberena</t>
  </si>
  <si>
    <t>602</t>
  </si>
  <si>
    <t>INSERT INTO  VALUES (,'Barberena','602','Municipio','GTM','ADMIN 2');</t>
  </si>
  <si>
    <t>603</t>
  </si>
  <si>
    <t>INSERT INTO  VALUES (,'Santa Rosa de Lima','603','Municipio','GTM','ADMIN 2');</t>
  </si>
  <si>
    <t>Casillas</t>
  </si>
  <si>
    <t>604</t>
  </si>
  <si>
    <t>INSERT INTO  VALUES (,'Casillas','604','Municipio','GTM','ADMIN 2');</t>
  </si>
  <si>
    <t>San Rafael Las Flores</t>
  </si>
  <si>
    <t>605</t>
  </si>
  <si>
    <t>INSERT INTO  VALUES (,'San Rafael Las Flores','605','Municipio','GTM','ADMIN 2');</t>
  </si>
  <si>
    <t>Oratorio</t>
  </si>
  <si>
    <t>606</t>
  </si>
  <si>
    <t>INSERT INTO  VALUES (,'Oratorio','606','Municipio','GTM','ADMIN 2');</t>
  </si>
  <si>
    <t>San Juan Tecuaco</t>
  </si>
  <si>
    <t>607</t>
  </si>
  <si>
    <t>INSERT INTO  VALUES (,'San Juan Tecuaco','607','Municipio','GTM','ADMIN 2');</t>
  </si>
  <si>
    <t>Chiquimulilla</t>
  </si>
  <si>
    <t>608</t>
  </si>
  <si>
    <t>INSERT INTO  VALUES (,'Chiquimulilla','608','Municipio','GTM','ADMIN 2');</t>
  </si>
  <si>
    <t>Taxisco</t>
  </si>
  <si>
    <t>609</t>
  </si>
  <si>
    <t>INSERT INTO  VALUES (,'Taxisco','609','Municipio','GTM','ADMIN 2');</t>
  </si>
  <si>
    <t>Santa María Ixhuatán</t>
  </si>
  <si>
    <t>610</t>
  </si>
  <si>
    <t>INSERT INTO  VALUES (,'Santa María Ixhuatán','610','Municipio','GTM','ADMIN 2');</t>
  </si>
  <si>
    <t>Guazacapán</t>
  </si>
  <si>
    <t>611</t>
  </si>
  <si>
    <t>INSERT INTO  VALUES (,'Guazacapán','611','Municipio','GTM','ADMIN 2');</t>
  </si>
  <si>
    <t>Santa Cruz Naranjo</t>
  </si>
  <si>
    <t>612</t>
  </si>
  <si>
    <t>INSERT INTO  VALUES (,'Santa Cruz Naranjo','612','Municipio','GTM','ADMIN 2');</t>
  </si>
  <si>
    <t>Pueblo Nuevo Viñas</t>
  </si>
  <si>
    <t>613</t>
  </si>
  <si>
    <t>INSERT INTO  VALUES (,'Pueblo Nuevo Viñas','613','Municipio','GTM','ADMIN 2');</t>
  </si>
  <si>
    <t>Nueva Santa Rosa</t>
  </si>
  <si>
    <t>614</t>
  </si>
  <si>
    <t>INSERT INTO  VALUES (,'Nueva Santa Rosa','614','Municipio','GTM','ADMIN 2');</t>
  </si>
  <si>
    <t>Lago Atitlán</t>
  </si>
  <si>
    <t>0</t>
  </si>
  <si>
    <t>INSERT INTO  VALUES (,'Lago Atitlán','0','Municipio','GTM','ADMIN 2');</t>
  </si>
  <si>
    <t>701</t>
  </si>
  <si>
    <t>INSERT INTO  VALUES (,'Sololá','701','Municipio','GTM','ADMIN 2');</t>
  </si>
  <si>
    <t>San José Chacayá</t>
  </si>
  <si>
    <t>702</t>
  </si>
  <si>
    <t>INSERT INTO  VALUES (,'San José Chacayá','702','Municipio','GTM','ADMIN 2');</t>
  </si>
  <si>
    <t>Santa María Visitación</t>
  </si>
  <si>
    <t>703</t>
  </si>
  <si>
    <t>INSERT INTO  VALUES (,'Santa María Visitación','703','Municipio','GTM','ADMIN 2');</t>
  </si>
  <si>
    <t>Santa Lucía Utatlán</t>
  </si>
  <si>
    <t>704</t>
  </si>
  <si>
    <t>INSERT INTO  VALUES (,'Santa Lucía Utatlán','704','Municipio','GTM','ADMIN 2');</t>
  </si>
  <si>
    <t>Nahualá</t>
  </si>
  <si>
    <t>705</t>
  </si>
  <si>
    <t>INSERT INTO  VALUES (,'Nahualá','705','Municipio','GTM','ADMIN 2');</t>
  </si>
  <si>
    <t>Santa Catarina Ixtahuacán</t>
  </si>
  <si>
    <t>706</t>
  </si>
  <si>
    <t>INSERT INTO  VALUES (,'Santa Catarina Ixtahuacán','706','Municipio','GTM','ADMIN 2');</t>
  </si>
  <si>
    <t>Santa Clara La Laguna</t>
  </si>
  <si>
    <t>707</t>
  </si>
  <si>
    <t>INSERT INTO  VALUES (,'Santa Clara La Laguna','707','Municipio','GTM','ADMIN 2');</t>
  </si>
  <si>
    <t>708</t>
  </si>
  <si>
    <t>INSERT INTO  VALUES (,'Concepción','708','Municipio','GTM','ADMIN 2');</t>
  </si>
  <si>
    <t>San Andrés Semetabaj</t>
  </si>
  <si>
    <t>709</t>
  </si>
  <si>
    <t>INSERT INTO  VALUES (,'San Andrés Semetabaj','709','Municipio','GTM','ADMIN 2');</t>
  </si>
  <si>
    <t>Panajachel</t>
  </si>
  <si>
    <t>710</t>
  </si>
  <si>
    <t>INSERT INTO  VALUES (,'Panajachel','710','Municipio','GTM','ADMIN 2');</t>
  </si>
  <si>
    <t>Santa Catarina Palopó</t>
  </si>
  <si>
    <t>711</t>
  </si>
  <si>
    <t>INSERT INTO  VALUES (,'Santa Catarina Palopó','711','Municipio','GTM','ADMIN 2');</t>
  </si>
  <si>
    <t>San Antonio Palopó</t>
  </si>
  <si>
    <t>712</t>
  </si>
  <si>
    <t>INSERT INTO  VALUES (,'San Antonio Palopó','712','Municipio','GTM','ADMIN 2');</t>
  </si>
  <si>
    <t>San Lucas Tolimán</t>
  </si>
  <si>
    <t>713</t>
  </si>
  <si>
    <t>INSERT INTO  VALUES (,'San Lucas Tolimán','713','Municipio','GTM','ADMIN 2');</t>
  </si>
  <si>
    <t>Santa Cruz La Laguna</t>
  </si>
  <si>
    <t>714</t>
  </si>
  <si>
    <t>INSERT INTO  VALUES (,'Santa Cruz La Laguna','714','Municipio','GTM','ADMIN 2');</t>
  </si>
  <si>
    <t>San Pablo La Laguna</t>
  </si>
  <si>
    <t>715</t>
  </si>
  <si>
    <t>INSERT INTO  VALUES (,'San Pablo La Laguna','715','Municipio','GTM','ADMIN 2');</t>
  </si>
  <si>
    <t>San Marcos La Laguna</t>
  </si>
  <si>
    <t>716</t>
  </si>
  <si>
    <t>INSERT INTO  VALUES (,'San Marcos La Laguna','716','Municipio','GTM','ADMIN 2');</t>
  </si>
  <si>
    <t>San Juan La Laguna</t>
  </si>
  <si>
    <t>717</t>
  </si>
  <si>
    <t>INSERT INTO  VALUES (,'San Juan La Laguna','717','Municipio','GTM','ADMIN 2');</t>
  </si>
  <si>
    <t>San Pedro La Laguna</t>
  </si>
  <si>
    <t>718</t>
  </si>
  <si>
    <t>INSERT INTO  VALUES (,'San Pedro La Laguna','718','Municipio','GTM','ADMIN 2');</t>
  </si>
  <si>
    <t>Santiago Atitlán</t>
  </si>
  <si>
    <t>719</t>
  </si>
  <si>
    <t>INSERT INTO  VALUES (,'Santiago Atitlán','719','Municipio','GTM','ADMIN 2');</t>
  </si>
  <si>
    <t>801</t>
  </si>
  <si>
    <t>INSERT INTO  VALUES (,'Totonicapán','801','Municipio','GTM','ADMIN 2');</t>
  </si>
  <si>
    <t>San Cristóbal Totonicapán</t>
  </si>
  <si>
    <t>802</t>
  </si>
  <si>
    <t>INSERT INTO  VALUES (,'San Cristóbal Totonicapán','802','Municipio','GTM','ADMIN 2');</t>
  </si>
  <si>
    <t>San Francisco El Alto</t>
  </si>
  <si>
    <t>803</t>
  </si>
  <si>
    <t>INSERT INTO  VALUES (,'San Francisco El Alto','803','Municipio','GTM','ADMIN 2');</t>
  </si>
  <si>
    <t>San Andrés Xecul</t>
  </si>
  <si>
    <t>804</t>
  </si>
  <si>
    <t>INSERT INTO  VALUES (,'San Andrés Xecul','804','Municipio','GTM','ADMIN 2');</t>
  </si>
  <si>
    <t>Momostenango</t>
  </si>
  <si>
    <t>805</t>
  </si>
  <si>
    <t>INSERT INTO  VALUES (,'Momostenango','805','Municipio','GTM','ADMIN 2');</t>
  </si>
  <si>
    <t>Santa María Chiquimula</t>
  </si>
  <si>
    <t>806</t>
  </si>
  <si>
    <t>INSERT INTO  VALUES (,'Santa María Chiquimula','806','Municipio','GTM','ADMIN 2');</t>
  </si>
  <si>
    <t>Santa Lucía La Reforma</t>
  </si>
  <si>
    <t>807</t>
  </si>
  <si>
    <t>INSERT INTO  VALUES (,'Santa Lucía La Reforma','807','Municipio','GTM','ADMIN 2');</t>
  </si>
  <si>
    <t>San Bartolo</t>
  </si>
  <si>
    <t>808</t>
  </si>
  <si>
    <t>INSERT INTO  VALUES (,'San Bartolo','808','Municipio','GTM','ADMIN 2');</t>
  </si>
  <si>
    <t>901</t>
  </si>
  <si>
    <t>INSERT INTO  VALUES (,'Quetzaltenango','901','Municipio','GTM','ADMIN 2');</t>
  </si>
  <si>
    <t>Salcajá</t>
  </si>
  <si>
    <t>902</t>
  </si>
  <si>
    <t>INSERT INTO  VALUES (,'Salcajá','902','Municipio','GTM','ADMIN 2');</t>
  </si>
  <si>
    <t>Olintepeque</t>
  </si>
  <si>
    <t>903</t>
  </si>
  <si>
    <t>INSERT INTO  VALUES (,'Olintepeque','903','Municipio','GTM','ADMIN 2');</t>
  </si>
  <si>
    <t>San Carlos Sija</t>
  </si>
  <si>
    <t>904</t>
  </si>
  <si>
    <t>INSERT INTO  VALUES (,'San Carlos Sija','904','Municipio','GTM','ADMIN 2');</t>
  </si>
  <si>
    <t>Sibilia</t>
  </si>
  <si>
    <t>905</t>
  </si>
  <si>
    <t>INSERT INTO  VALUES (,'Sibilia','905','Municipio','GTM','ADMIN 2');</t>
  </si>
  <si>
    <t>Cabricán</t>
  </si>
  <si>
    <t>906</t>
  </si>
  <si>
    <t>INSERT INTO  VALUES (,'Cabricán','906','Municipio','GTM','ADMIN 2');</t>
  </si>
  <si>
    <t>Cajolá</t>
  </si>
  <si>
    <t>907</t>
  </si>
  <si>
    <t>INSERT INTO  VALUES (,'Cajolá','907','Municipio','GTM','ADMIN 2');</t>
  </si>
  <si>
    <t>San Miguel Sigüila</t>
  </si>
  <si>
    <t>908</t>
  </si>
  <si>
    <t>INSERT INTO  VALUES (,'San Miguel Sigüila','908','Municipio','GTM','ADMIN 2');</t>
  </si>
  <si>
    <t>San Juan Ostuncalco</t>
  </si>
  <si>
    <t>909</t>
  </si>
  <si>
    <t>INSERT INTO  VALUES (,'San Juan Ostuncalco','909','Municipio','GTM','ADMIN 2');</t>
  </si>
  <si>
    <t>910</t>
  </si>
  <si>
    <t>INSERT INTO  VALUES (,'San Mateo','910','Municipio','GTM','ADMIN 2');</t>
  </si>
  <si>
    <t>Concepción Chiquirichapa</t>
  </si>
  <si>
    <t>911</t>
  </si>
  <si>
    <t>INSERT INTO  VALUES (,'Concepción Chiquirichapa','911','Municipio','GTM','ADMIN 2');</t>
  </si>
  <si>
    <t>San Martín Sacatepéquez</t>
  </si>
  <si>
    <t>912</t>
  </si>
  <si>
    <t>INSERT INTO  VALUES (,'San Martín Sacatepéquez','912','Municipio','GTM','ADMIN 2');</t>
  </si>
  <si>
    <t>Almolonga</t>
  </si>
  <si>
    <t>913</t>
  </si>
  <si>
    <t>INSERT INTO  VALUES (,'Almolonga','913','Municipio','GTM','ADMIN 2');</t>
  </si>
  <si>
    <t>Cantel</t>
  </si>
  <si>
    <t>914</t>
  </si>
  <si>
    <t>INSERT INTO  VALUES (,'Cantel','914','Municipio','GTM','ADMIN 2');</t>
  </si>
  <si>
    <t>Huitán</t>
  </si>
  <si>
    <t>915</t>
  </si>
  <si>
    <t>INSERT INTO  VALUES (,'Huitán','915','Municipio','GTM','ADMIN 2');</t>
  </si>
  <si>
    <t>Zunil</t>
  </si>
  <si>
    <t>916</t>
  </si>
  <si>
    <t>INSERT INTO  VALUES (,'Zunil','916','Municipio','GTM','ADMIN 2');</t>
  </si>
  <si>
    <t>Colomba</t>
  </si>
  <si>
    <t>917</t>
  </si>
  <si>
    <t>INSERT INTO  VALUES (,'Colomba','917','Municipio','GTM','ADMIN 2');</t>
  </si>
  <si>
    <t>San Francisco La Unión</t>
  </si>
  <si>
    <t>918</t>
  </si>
  <si>
    <t>INSERT INTO  VALUES (,'San Francisco La Unión','918','Municipio','GTM','ADMIN 2');</t>
  </si>
  <si>
    <t>El Palmar</t>
  </si>
  <si>
    <t>919</t>
  </si>
  <si>
    <t>INSERT INTO  VALUES (,'El Palmar','919','Municipio','GTM','ADMIN 2');</t>
  </si>
  <si>
    <t>920</t>
  </si>
  <si>
    <t>INSERT INTO  VALUES (,'Coatepeque','920','Municipio','GTM','ADMIN 2');</t>
  </si>
  <si>
    <t>Génova</t>
  </si>
  <si>
    <t>921</t>
  </si>
  <si>
    <t>INSERT INTO  VALUES (,'Génova','921','Municipio','GTM','ADMIN 2');</t>
  </si>
  <si>
    <t>Flores Costa Cuca</t>
  </si>
  <si>
    <t>922</t>
  </si>
  <si>
    <t>INSERT INTO  VALUES (,'Flores Costa Cuca','922','Municipio','GTM','ADMIN 2');</t>
  </si>
  <si>
    <t>La Esperanza</t>
  </si>
  <si>
    <t>923</t>
  </si>
  <si>
    <t>INSERT INTO  VALUES (,'La Esperanza','923','Municipio','GTM','ADMIN 2');</t>
  </si>
  <si>
    <t>Palestina de Los Altos</t>
  </si>
  <si>
    <t>924</t>
  </si>
  <si>
    <t>INSERT INTO  VALUES (,'Palestina de Los Altos','924','Municipio','GTM','ADMIN 2');</t>
  </si>
  <si>
    <t>Mazatenango</t>
  </si>
  <si>
    <t>INSERT INTO  VALUES (,'Mazatenango','1001','Municipio','GTM','ADMIN 2');</t>
  </si>
  <si>
    <t>Cuyotenango</t>
  </si>
  <si>
    <t>INSERT INTO  VALUES (,'Cuyotenango','1002','Municipio','GTM','ADMIN 2');</t>
  </si>
  <si>
    <t>San Francisco Zapotitlán</t>
  </si>
  <si>
    <t>1003</t>
  </si>
  <si>
    <t>INSERT INTO  VALUES (,'San Francisco Zapotitlán','1003','Municipio','GTM','ADMIN 2');</t>
  </si>
  <si>
    <t>San Bernardino</t>
  </si>
  <si>
    <t>1004</t>
  </si>
  <si>
    <t>INSERT INTO  VALUES (,'San Bernardino','1004','Municipio','GTM','ADMIN 2');</t>
  </si>
  <si>
    <t>San José El Ídolo</t>
  </si>
  <si>
    <t>1005</t>
  </si>
  <si>
    <t>INSERT INTO  VALUES (,'San José El Ídolo','1005','Municipio','GTM','ADMIN 2');</t>
  </si>
  <si>
    <t>Santo Domingo Suchitepéquez</t>
  </si>
  <si>
    <t>1006</t>
  </si>
  <si>
    <t>INSERT INTO  VALUES (,'Santo Domingo Suchitepéquez','1006','Municipio','GTM','ADMIN 2');</t>
  </si>
  <si>
    <t>1007</t>
  </si>
  <si>
    <t>INSERT INTO  VALUES (,'San Lorenzo','1007','Municipio','GTM','ADMIN 2');</t>
  </si>
  <si>
    <t>Samayac</t>
  </si>
  <si>
    <t>1008</t>
  </si>
  <si>
    <t>INSERT INTO  VALUES (,'Samayac','1008','Municipio','GTM','ADMIN 2');</t>
  </si>
  <si>
    <t>San Pablo Jocopilas</t>
  </si>
  <si>
    <t>1009</t>
  </si>
  <si>
    <t>INSERT INTO  VALUES (,'San Pablo Jocopilas','1009','Municipio','GTM','ADMIN 2');</t>
  </si>
  <si>
    <t>San Antonio Suchitepéquez</t>
  </si>
  <si>
    <t>INSERT INTO  VALUES (,'San Antonio Suchitepéquez','1010','Municipio','GTM','ADMIN 2');</t>
  </si>
  <si>
    <t>San Miguel Panán</t>
  </si>
  <si>
    <t>INSERT INTO  VALUES (,'San Miguel Panán','1011','Municipio','GTM','ADMIN 2');</t>
  </si>
  <si>
    <t>San Gabriel</t>
  </si>
  <si>
    <t>1012</t>
  </si>
  <si>
    <t>INSERT INTO  VALUES (,'San Gabriel','1012','Municipio','GTM','ADMIN 2');</t>
  </si>
  <si>
    <t>Chicacao</t>
  </si>
  <si>
    <t>1013</t>
  </si>
  <si>
    <t>INSERT INTO  VALUES (,'Chicacao','1013','Municipio','GTM','ADMIN 2');</t>
  </si>
  <si>
    <t>Patulul</t>
  </si>
  <si>
    <t>1014</t>
  </si>
  <si>
    <t>INSERT INTO  VALUES (,'Patulul','1014','Municipio','GTM','ADMIN 2');</t>
  </si>
  <si>
    <t>1015</t>
  </si>
  <si>
    <t>INSERT INTO  VALUES (,'Santa Bárbara','1015','Municipio','GTM','ADMIN 2');</t>
  </si>
  <si>
    <t>San Juan Bautista</t>
  </si>
  <si>
    <t>1016</t>
  </si>
  <si>
    <t>INSERT INTO  VALUES (,'San Juan Bautista','1016','Municipio','GTM','ADMIN 2');</t>
  </si>
  <si>
    <t>Santo Tomás La Unión</t>
  </si>
  <si>
    <t>1017</t>
  </si>
  <si>
    <t>INSERT INTO  VALUES (,'Santo Tomás La Unión','1017','Municipio','GTM','ADMIN 2');</t>
  </si>
  <si>
    <t>Zunilito</t>
  </si>
  <si>
    <t>1018</t>
  </si>
  <si>
    <t>INSERT INTO  VALUES (,'Zunilito','1018','Municipio','GTM','ADMIN 2');</t>
  </si>
  <si>
    <t>Pueblo Nuevo</t>
  </si>
  <si>
    <t>1019</t>
  </si>
  <si>
    <t>INSERT INTO  VALUES (,'Pueblo Nuevo','1019','Municipio','GTM','ADMIN 2');</t>
  </si>
  <si>
    <t>Río Bravo</t>
  </si>
  <si>
    <t>1020</t>
  </si>
  <si>
    <t>INSERT INTO  VALUES (,'Río Bravo','1020','Municipio','GTM','ADMIN 2');</t>
  </si>
  <si>
    <t>San José La Máquina</t>
  </si>
  <si>
    <t>1021</t>
  </si>
  <si>
    <t>INSERT INTO  VALUES (,'San José La Máquina','1021','Municipio','GTM','ADMIN 2');</t>
  </si>
  <si>
    <t>INSERT INTO  VALUES (,'Retalhuleu','1101','Municipio','GTM','ADMIN 2');</t>
  </si>
  <si>
    <t>San Sebastián</t>
  </si>
  <si>
    <t>INSERT INTO  VALUES (,'San Sebastián','1102','Municipio','GTM','ADMIN 2');</t>
  </si>
  <si>
    <t>Santa Cruz Muluá</t>
  </si>
  <si>
    <t>1103</t>
  </si>
  <si>
    <t>INSERT INTO  VALUES (,'Santa Cruz Muluá','1103','Municipio','GTM','ADMIN 2');</t>
  </si>
  <si>
    <t>San Martín Zapotitlán</t>
  </si>
  <si>
    <t>INSERT INTO  VALUES (,'San Martín Zapotitlán','1104','Municipio','GTM','ADMIN 2');</t>
  </si>
  <si>
    <t>1105</t>
  </si>
  <si>
    <t>INSERT INTO  VALUES (,'San Felipe','1105','Municipio','GTM','ADMIN 2');</t>
  </si>
  <si>
    <t>San Andrés Villa Seca</t>
  </si>
  <si>
    <t>1106</t>
  </si>
  <si>
    <t>INSERT INTO  VALUES (,'San Andrés Villa Seca','1106','Municipio','GTM','ADMIN 2');</t>
  </si>
  <si>
    <t>Champerico</t>
  </si>
  <si>
    <t>INSERT INTO  VALUES (,'Champerico','1107','Municipio','GTM','ADMIN 2');</t>
  </si>
  <si>
    <t>Nuevo San Carlos</t>
  </si>
  <si>
    <t>INSERT INTO  VALUES (,'Nuevo San Carlos','1108','Municipio','GTM','ADMIN 2');</t>
  </si>
  <si>
    <t>El Asintal</t>
  </si>
  <si>
    <t>INSERT INTO  VALUES (,'El Asintal','1109','Municipio','GTM','ADMIN 2');</t>
  </si>
  <si>
    <t>INSERT INTO  VALUES (,'San Marcos','1201','Municipio','GTM','ADMIN 2');</t>
  </si>
  <si>
    <t>INSERT INTO  VALUES (,'San Pedro Sacatepéquez','1202','Municipio','GTM','ADMIN 2');</t>
  </si>
  <si>
    <t>San Antonio Sacatepéquez</t>
  </si>
  <si>
    <t>INSERT INTO  VALUES (,'San Antonio Sacatepéquez','1203','Municipio','GTM','ADMIN 2');</t>
  </si>
  <si>
    <t>Comitancillo</t>
  </si>
  <si>
    <t>INSERT INTO  VALUES (,'Comitancillo','1204','Municipio','GTM','ADMIN 2');</t>
  </si>
  <si>
    <t>San Miguel Ixtahuacán</t>
  </si>
  <si>
    <t>INSERT INTO  VALUES (,'San Miguel Ixtahuacán','1205','Municipio','GTM','ADMIN 2');</t>
  </si>
  <si>
    <t>Concepción Tutuapa</t>
  </si>
  <si>
    <t>INSERT INTO  VALUES (,'Concepción Tutuapa','1206','Municipio','GTM','ADMIN 2');</t>
  </si>
  <si>
    <t>Tacaná</t>
  </si>
  <si>
    <t>INSERT INTO  VALUES (,'Tacaná','1207','Municipio','GTM','ADMIN 2');</t>
  </si>
  <si>
    <t>Sibinal</t>
  </si>
  <si>
    <t>INSERT INTO  VALUES (,'Sibinal','1208','Municipio','GTM','ADMIN 2');</t>
  </si>
  <si>
    <t>Tajumulco</t>
  </si>
  <si>
    <t>INSERT INTO  VALUES (,'Tajumulco','1209','Municipio','GTM','ADMIN 2');</t>
  </si>
  <si>
    <t>INSERT INTO  VALUES (,'Tejutla','1210','Municipio','GTM','ADMIN 2');</t>
  </si>
  <si>
    <t>San Rafael Pie de la Cuesta</t>
  </si>
  <si>
    <t>INSERT INTO  VALUES (,'San Rafael Pie de la Cuesta','1211','Municipio','GTM','ADMIN 2');</t>
  </si>
  <si>
    <t>Nuevo Progreso</t>
  </si>
  <si>
    <t>INSERT INTO  VALUES (,'Nuevo Progreso','1212','Municipio','GTM','ADMIN 2');</t>
  </si>
  <si>
    <t>El Tumbador</t>
  </si>
  <si>
    <t>INSERT INTO  VALUES (,'El Tumbador','1213','Municipio','GTM','ADMIN 2');</t>
  </si>
  <si>
    <t>El Rodeo</t>
  </si>
  <si>
    <t>INSERT INTO  VALUES (,'El Rodeo','1214','Municipio','GTM','ADMIN 2');</t>
  </si>
  <si>
    <t>Malacatán</t>
  </si>
  <si>
    <t>INSERT INTO  VALUES (,'Malacatán','1215','Municipio','GTM','ADMIN 2');</t>
  </si>
  <si>
    <t>Catarina</t>
  </si>
  <si>
    <t>1216</t>
  </si>
  <si>
    <t>INSERT INTO  VALUES (,'Catarina','1216','Municipio','GTM','ADMIN 2');</t>
  </si>
  <si>
    <t>Ayutla</t>
  </si>
  <si>
    <t>INSERT INTO  VALUES (,'Ayutla','1217','Municipio','GTM','ADMIN 2');</t>
  </si>
  <si>
    <t>Ocós</t>
  </si>
  <si>
    <t>INSERT INTO  VALUES (,'Ocós','1218','Municipio','GTM','ADMIN 2');</t>
  </si>
  <si>
    <t>INSERT INTO  VALUES (,'San Pablo','1219','Municipio','GTM','ADMIN 2');</t>
  </si>
  <si>
    <t>El Quetzal</t>
  </si>
  <si>
    <t>INSERT INTO  VALUES (,'El Quetzal','1220','Municipio','GTM','ADMIN 2');</t>
  </si>
  <si>
    <t>La Reforma</t>
  </si>
  <si>
    <t>1221</t>
  </si>
  <si>
    <t>INSERT INTO  VALUES (,'La Reforma','1221','Municipio','GTM','ADMIN 2');</t>
  </si>
  <si>
    <t>Pajapita</t>
  </si>
  <si>
    <t>1222</t>
  </si>
  <si>
    <t>INSERT INTO  VALUES (,'Pajapita','1222','Municipio','GTM','ADMIN 2');</t>
  </si>
  <si>
    <t>Ixchiguán</t>
  </si>
  <si>
    <t>1223</t>
  </si>
  <si>
    <t>INSERT INTO  VALUES (,'Ixchiguán','1223','Municipio','GTM','ADMIN 2');</t>
  </si>
  <si>
    <t>San José Ojetenam</t>
  </si>
  <si>
    <t>1224</t>
  </si>
  <si>
    <t>INSERT INTO  VALUES (,'San José Ojetenam','1224','Municipio','GTM','ADMIN 2');</t>
  </si>
  <si>
    <t>San Cristóbal Cucho</t>
  </si>
  <si>
    <t>1225</t>
  </si>
  <si>
    <t>INSERT INTO  VALUES (,'San Cristóbal Cucho','1225','Municipio','GTM','ADMIN 2');</t>
  </si>
  <si>
    <t>Sipacapa</t>
  </si>
  <si>
    <t>1226</t>
  </si>
  <si>
    <t>INSERT INTO  VALUES (,'Sipacapa','1226','Municipio','GTM','ADMIN 2');</t>
  </si>
  <si>
    <t>Esquipulas Palo Gordo</t>
  </si>
  <si>
    <t>1227</t>
  </si>
  <si>
    <t>INSERT INTO  VALUES (,'Esquipulas Palo Gordo','1227','Municipio','GTM','ADMIN 2');</t>
  </si>
  <si>
    <t>Río Blanco</t>
  </si>
  <si>
    <t>1228</t>
  </si>
  <si>
    <t>INSERT INTO  VALUES (,'Río Blanco','1228','Municipio','GTM','ADMIN 2');</t>
  </si>
  <si>
    <t>1229</t>
  </si>
  <si>
    <t>INSERT INTO  VALUES (,'San Lorenzo','1229','Municipio','GTM','ADMIN 2');</t>
  </si>
  <si>
    <t>La Blanca</t>
  </si>
  <si>
    <t>1230</t>
  </si>
  <si>
    <t>INSERT INTO  VALUES (,'La Blanca','1230','Municipio','GTM','ADMIN 2');</t>
  </si>
  <si>
    <t>INSERT INTO  VALUES (,'Huehuetenango','1301','Municipio','GTM','ADMIN 2');</t>
  </si>
  <si>
    <t>Chiantla</t>
  </si>
  <si>
    <t>INSERT INTO  VALUES (,'Chiantla','1302','Municipio','GTM','ADMIN 2');</t>
  </si>
  <si>
    <t>Malacatancito</t>
  </si>
  <si>
    <t>1303</t>
  </si>
  <si>
    <t>INSERT INTO  VALUES (,'Malacatancito','1303','Municipio','GTM','ADMIN 2');</t>
  </si>
  <si>
    <t>Cuilco</t>
  </si>
  <si>
    <t>INSERT INTO  VALUES (,'Cuilco','1304','Municipio','GTM','ADMIN 2');</t>
  </si>
  <si>
    <t>Nentón</t>
  </si>
  <si>
    <t>INSERT INTO  VALUES (,'Nentón','1305','Municipio','GTM','ADMIN 2');</t>
  </si>
  <si>
    <t>San Pedro Necta</t>
  </si>
  <si>
    <t>INSERT INTO  VALUES (,'San Pedro Necta','1306','Municipio','GTM','ADMIN 2');</t>
  </si>
  <si>
    <t>Jacaltenango</t>
  </si>
  <si>
    <t>1307</t>
  </si>
  <si>
    <t>INSERT INTO  VALUES (,'Jacaltenango','1307','Municipio','GTM','ADMIN 2');</t>
  </si>
  <si>
    <t>Soloma</t>
  </si>
  <si>
    <t>INSERT INTO  VALUES (,'Soloma','1308','Municipio','GTM','ADMIN 2');</t>
  </si>
  <si>
    <t>Ixtahuacán</t>
  </si>
  <si>
    <t>INSERT INTO  VALUES (,'Ixtahuacán','1309','Municipio','GTM','ADMIN 2');</t>
  </si>
  <si>
    <t>INSERT INTO  VALUES (,'Santa Bárbara','1310','Municipio','GTM','ADMIN 2');</t>
  </si>
  <si>
    <t>INSERT INTO  VALUES (,'La Libertad','1311','Municipio','GTM','ADMIN 2');</t>
  </si>
  <si>
    <t>INSERT INTO  VALUES (,'La Democracia','1312','Municipio','GTM','ADMIN 2');</t>
  </si>
  <si>
    <t>San Miguel Acatán</t>
  </si>
  <si>
    <t>1313</t>
  </si>
  <si>
    <t>INSERT INTO  VALUES (,'San Miguel Acatán','1313','Municipio','GTM','ADMIN 2');</t>
  </si>
  <si>
    <t>San Rafael La Independencia</t>
  </si>
  <si>
    <t>INSERT INTO  VALUES (,'San Rafael La Independencia','1314','Municipio','GTM','ADMIN 2');</t>
  </si>
  <si>
    <t>Todos Santos Cuchumatán</t>
  </si>
  <si>
    <t>INSERT INTO  VALUES (,'Todos Santos Cuchumatán','1315','Municipio','GTM','ADMIN 2');</t>
  </si>
  <si>
    <t>San Juan Atitán</t>
  </si>
  <si>
    <t>INSERT INTO  VALUES (,'San Juan Atitán','1316','Municipio','GTM','ADMIN 2');</t>
  </si>
  <si>
    <t>Santa Eulalia</t>
  </si>
  <si>
    <t>INSERT INTO  VALUES (,'Santa Eulalia','1317','Municipio','GTM','ADMIN 2');</t>
  </si>
  <si>
    <t>San Mateo Ixtatán</t>
  </si>
  <si>
    <t>INSERT INTO  VALUES (,'San Mateo Ixtatán','1318','Municipio','GTM','ADMIN 2');</t>
  </si>
  <si>
    <t>Colotenango</t>
  </si>
  <si>
    <t>INSERT INTO  VALUES (,'Colotenango','1319','Municipio','GTM','ADMIN 2');</t>
  </si>
  <si>
    <t>San Sebastián Huehuetenango</t>
  </si>
  <si>
    <t>INSERT INTO  VALUES (,'San Sebastián Huehuetenango','1320','Municipio','GTM','ADMIN 2');</t>
  </si>
  <si>
    <t>Tectitán</t>
  </si>
  <si>
    <t>INSERT INTO  VALUES (,'Tectitán','1321','Municipio','GTM','ADMIN 2');</t>
  </si>
  <si>
    <t>Concepción Huista</t>
  </si>
  <si>
    <t>INSERT INTO  VALUES (,'Concepción Huista','1322','Municipio','GTM','ADMIN 2');</t>
  </si>
  <si>
    <t>San Juan Ixcoy</t>
  </si>
  <si>
    <t>INSERT INTO  VALUES (,'San Juan Ixcoy','1323','Municipio','GTM','ADMIN 2');</t>
  </si>
  <si>
    <t>San Antonio Huista</t>
  </si>
  <si>
    <t>INSERT INTO  VALUES (,'San Antonio Huista','1324','Municipio','GTM','ADMIN 2');</t>
  </si>
  <si>
    <t>San Sebastián Coatán</t>
  </si>
  <si>
    <t>INSERT INTO  VALUES (,'San Sebastián Coatán','1325','Municipio','GTM','ADMIN 2');</t>
  </si>
  <si>
    <t>Barillas</t>
  </si>
  <si>
    <t>INSERT INTO  VALUES (,'Barillas','1326','Municipio','GTM','ADMIN 2');</t>
  </si>
  <si>
    <t>Aguacatán</t>
  </si>
  <si>
    <t>1327</t>
  </si>
  <si>
    <t>INSERT INTO  VALUES (,'Aguacatán','1327','Municipio','GTM','ADMIN 2');</t>
  </si>
  <si>
    <t>San Rafael Petzal</t>
  </si>
  <si>
    <t>1328</t>
  </si>
  <si>
    <t>INSERT INTO  VALUES (,'San Rafael Petzal','1328','Municipio','GTM','ADMIN 2');</t>
  </si>
  <si>
    <t>San Gaspar Ixchil</t>
  </si>
  <si>
    <t>1329</t>
  </si>
  <si>
    <t>INSERT INTO  VALUES (,'San Gaspar Ixchil','1329','Municipio','GTM','ADMIN 2');</t>
  </si>
  <si>
    <t>Santiago Chimaltenango</t>
  </si>
  <si>
    <t>1330</t>
  </si>
  <si>
    <t>INSERT INTO  VALUES (,'Santiago Chimaltenango','1330','Municipio','GTM','ADMIN 2');</t>
  </si>
  <si>
    <t>Santa Ana Huista</t>
  </si>
  <si>
    <t>1331</t>
  </si>
  <si>
    <t>INSERT INTO  VALUES (,'Santa Ana Huista','1331','Municipio','GTM','ADMIN 2');</t>
  </si>
  <si>
    <t>Unión Cantinil</t>
  </si>
  <si>
    <t>1332</t>
  </si>
  <si>
    <t>INSERT INTO  VALUES (,'Unión Cantinil','1332','Municipio','GTM','ADMIN 2');</t>
  </si>
  <si>
    <t>Petatán</t>
  </si>
  <si>
    <t>1333</t>
  </si>
  <si>
    <t>INSERT INTO  VALUES (,'Petatán','1333','Municipio','GTM','ADMIN 2');</t>
  </si>
  <si>
    <t>Santa Cruz del Quiché</t>
  </si>
  <si>
    <t>INSERT INTO  VALUES (,'Santa Cruz del Quiché','1401','Municipio','GTM','ADMIN 2');</t>
  </si>
  <si>
    <t>Chiché</t>
  </si>
  <si>
    <t>INSERT INTO  VALUES (,'Chiché','1402','Municipio','GTM','ADMIN 2');</t>
  </si>
  <si>
    <t>Chinique</t>
  </si>
  <si>
    <t>INSERT INTO  VALUES (,'Chinique','1403','Municipio','GTM','ADMIN 2');</t>
  </si>
  <si>
    <t>Zacualpa</t>
  </si>
  <si>
    <t>INSERT INTO  VALUES (,'Zacualpa','1404','Municipio','GTM','ADMIN 2');</t>
  </si>
  <si>
    <t>Chajul</t>
  </si>
  <si>
    <t>INSERT INTO  VALUES (,'Chajul','1405','Municipio','GTM','ADMIN 2');</t>
  </si>
  <si>
    <t>Chichicastenango</t>
  </si>
  <si>
    <t>INSERT INTO  VALUES (,'Chichicastenango','1406','Municipio','GTM','ADMIN 2');</t>
  </si>
  <si>
    <t>Patzité</t>
  </si>
  <si>
    <t>INSERT INTO  VALUES (,'Patzité','1407','Municipio','GTM','ADMIN 2');</t>
  </si>
  <si>
    <t>San Antonio Ilotenango</t>
  </si>
  <si>
    <t>INSERT INTO  VALUES (,'San Antonio Ilotenango','1408','Municipio','GTM','ADMIN 2');</t>
  </si>
  <si>
    <t>San Pedro Jocopilas</t>
  </si>
  <si>
    <t>1409</t>
  </si>
  <si>
    <t>INSERT INTO  VALUES (,'San Pedro Jocopilas','1409','Municipio','GTM','ADMIN 2');</t>
  </si>
  <si>
    <t>Cunén</t>
  </si>
  <si>
    <t>INSERT INTO  VALUES (,'Cunén','1410','Municipio','GTM','ADMIN 2');</t>
  </si>
  <si>
    <t>San Juan Cotzal</t>
  </si>
  <si>
    <t>INSERT INTO  VALUES (,'San Juan Cotzal','1411','Municipio','GTM','ADMIN 2');</t>
  </si>
  <si>
    <t>Joyabaj</t>
  </si>
  <si>
    <t>INSERT INTO  VALUES (,'Joyabaj','1412','Municipio','GTM','ADMIN 2');</t>
  </si>
  <si>
    <t>Nebaj</t>
  </si>
  <si>
    <t>INSERT INTO  VALUES (,'Nebaj','1413','Municipio','GTM','ADMIN 2');</t>
  </si>
  <si>
    <t>San Andrés Sajcabajá</t>
  </si>
  <si>
    <t>1414</t>
  </si>
  <si>
    <t>INSERT INTO  VALUES (,'San Andrés Sajcabajá','1414','Municipio','GTM','ADMIN 2');</t>
  </si>
  <si>
    <t>Uspantán</t>
  </si>
  <si>
    <t>INSERT INTO  VALUES (,'Uspantán','1415','Municipio','GTM','ADMIN 2');</t>
  </si>
  <si>
    <t>Sacapulas</t>
  </si>
  <si>
    <t>INSERT INTO  VALUES (,'Sacapulas','1416','Municipio','GTM','ADMIN 2');</t>
  </si>
  <si>
    <t>San Bartolomé Jocotenango</t>
  </si>
  <si>
    <t>1417</t>
  </si>
  <si>
    <t>INSERT INTO  VALUES (,'San Bartolomé Jocotenango','1417','Municipio','GTM','ADMIN 2');</t>
  </si>
  <si>
    <t>Canillá</t>
  </si>
  <si>
    <t>INSERT INTO  VALUES (,'Canillá','1418','Municipio','GTM','ADMIN 2');</t>
  </si>
  <si>
    <t>Chicamán</t>
  </si>
  <si>
    <t>1419</t>
  </si>
  <si>
    <t>INSERT INTO  VALUES (,'Chicamán','1419','Municipio','GTM','ADMIN 2');</t>
  </si>
  <si>
    <t>Ixcán</t>
  </si>
  <si>
    <t>1420</t>
  </si>
  <si>
    <t>INSERT INTO  VALUES (,'Ixcán','1420','Municipio','GTM','ADMIN 2');</t>
  </si>
  <si>
    <t>Pachalum</t>
  </si>
  <si>
    <t>1421</t>
  </si>
  <si>
    <t>INSERT INTO  VALUES (,'Pachalum','1421','Municipio','GTM','ADMIN 2');</t>
  </si>
  <si>
    <t>Salamá</t>
  </si>
  <si>
    <t>1501</t>
  </si>
  <si>
    <t>INSERT INTO  VALUES (,'Salamá','1501','Municipio','GTM','ADMIN 2');</t>
  </si>
  <si>
    <t>San Miguel Chicaj</t>
  </si>
  <si>
    <t>1502</t>
  </si>
  <si>
    <t>INSERT INTO  VALUES (,'San Miguel Chicaj','1502','Municipio','GTM','ADMIN 2');</t>
  </si>
  <si>
    <t>Rabinal</t>
  </si>
  <si>
    <t>1503</t>
  </si>
  <si>
    <t>INSERT INTO  VALUES (,'Rabinal','1503','Municipio','GTM','ADMIN 2');</t>
  </si>
  <si>
    <t>Cubulco</t>
  </si>
  <si>
    <t>1504</t>
  </si>
  <si>
    <t>INSERT INTO  VALUES (,'Cubulco','1504','Municipio','GTM','ADMIN 2');</t>
  </si>
  <si>
    <t>Granados</t>
  </si>
  <si>
    <t>1505</t>
  </si>
  <si>
    <t>INSERT INTO  VALUES (,'Granados','1505','Municipio','GTM','ADMIN 2');</t>
  </si>
  <si>
    <t>El Chol</t>
  </si>
  <si>
    <t>1506</t>
  </si>
  <si>
    <t>INSERT INTO  VALUES (,'El Chol','1506','Municipio','GTM','ADMIN 2');</t>
  </si>
  <si>
    <t>San Jerónimo</t>
  </si>
  <si>
    <t>1507</t>
  </si>
  <si>
    <t>INSERT INTO  VALUES (,'San Jerónimo','1507','Municipio','GTM','ADMIN 2');</t>
  </si>
  <si>
    <t>Purulhá</t>
  </si>
  <si>
    <t>1508</t>
  </si>
  <si>
    <t>INSERT INTO  VALUES (,'Purulhá','1508','Municipio','GTM','ADMIN 2');</t>
  </si>
  <si>
    <t>Cobán</t>
  </si>
  <si>
    <t>1601</t>
  </si>
  <si>
    <t>INSERT INTO  VALUES (,'Cobán','1601','Municipio','GTM','ADMIN 2');</t>
  </si>
  <si>
    <t>Santa Cruz Verapaz</t>
  </si>
  <si>
    <t>1602</t>
  </si>
  <si>
    <t>INSERT INTO  VALUES (,'Santa Cruz Verapaz','1602','Municipio','GTM','ADMIN 2');</t>
  </si>
  <si>
    <t>San Cristóbal Verapaz</t>
  </si>
  <si>
    <t>1603</t>
  </si>
  <si>
    <t>INSERT INTO  VALUES (,'San Cristóbal Verapaz','1603','Municipio','GTM','ADMIN 2');</t>
  </si>
  <si>
    <t>Tactic</t>
  </si>
  <si>
    <t>1604</t>
  </si>
  <si>
    <t>INSERT INTO  VALUES (,'Tactic','1604','Municipio','GTM','ADMIN 2');</t>
  </si>
  <si>
    <t>Tamahú</t>
  </si>
  <si>
    <t>1605</t>
  </si>
  <si>
    <t>INSERT INTO  VALUES (,'Tamahú','1605','Municipio','GTM','ADMIN 2');</t>
  </si>
  <si>
    <t>Tucurú</t>
  </si>
  <si>
    <t>1606</t>
  </si>
  <si>
    <t>INSERT INTO  VALUES (,'Tucurú','1606','Municipio','GTM','ADMIN 2');</t>
  </si>
  <si>
    <t>Panzós</t>
  </si>
  <si>
    <t>1607</t>
  </si>
  <si>
    <t>INSERT INTO  VALUES (,'Panzós','1607','Municipio','GTM','ADMIN 2');</t>
  </si>
  <si>
    <t>Senahú</t>
  </si>
  <si>
    <t>1608</t>
  </si>
  <si>
    <t>INSERT INTO  VALUES (,'Senahú','1608','Municipio','GTM','ADMIN 2');</t>
  </si>
  <si>
    <t>San Pedro Carchá</t>
  </si>
  <si>
    <t>1609</t>
  </si>
  <si>
    <t>INSERT INTO  VALUES (,'San Pedro Carchá','1609','Municipio','GTM','ADMIN 2');</t>
  </si>
  <si>
    <t>San Juan Chamelco</t>
  </si>
  <si>
    <t>1610</t>
  </si>
  <si>
    <t>INSERT INTO  VALUES (,'San Juan Chamelco','1610','Municipio','GTM','ADMIN 2');</t>
  </si>
  <si>
    <t>Lanquín</t>
  </si>
  <si>
    <t>1611</t>
  </si>
  <si>
    <t>INSERT INTO  VALUES (,'Lanquín','1611','Municipio','GTM','ADMIN 2');</t>
  </si>
  <si>
    <t>Cahabón</t>
  </si>
  <si>
    <t>1612</t>
  </si>
  <si>
    <t>INSERT INTO  VALUES (,'Cahabón','1612','Municipio','GTM','ADMIN 2');</t>
  </si>
  <si>
    <t>Chisec</t>
  </si>
  <si>
    <t>1613</t>
  </si>
  <si>
    <t>INSERT INTO  VALUES (,'Chisec','1613','Municipio','GTM','ADMIN 2');</t>
  </si>
  <si>
    <t>Chahal</t>
  </si>
  <si>
    <t>1614</t>
  </si>
  <si>
    <t>INSERT INTO  VALUES (,'Chahal','1614','Municipio','GTM','ADMIN 2');</t>
  </si>
  <si>
    <t>Fray Bartolomé de Las Casas</t>
  </si>
  <si>
    <t>1615</t>
  </si>
  <si>
    <t>INSERT INTO  VALUES (,'Fray Bartolomé de Las Casas','1615','Municipio','GTM','ADMIN 2');</t>
  </si>
  <si>
    <t>Santa Catalina La Tinta</t>
  </si>
  <si>
    <t>1616</t>
  </si>
  <si>
    <t>INSERT INTO  VALUES (,'Santa Catalina La Tinta','1616','Municipio','GTM','ADMIN 2');</t>
  </si>
  <si>
    <t>Raxruhá</t>
  </si>
  <si>
    <t>1617</t>
  </si>
  <si>
    <t>INSERT INTO  VALUES (,'Raxruhá','1617','Municipio','GTM','ADMIN 2');</t>
  </si>
  <si>
    <t>1701</t>
  </si>
  <si>
    <t>INSERT INTO  VALUES (,'Flores','1701','Municipio','GTM','ADMIN 2');</t>
  </si>
  <si>
    <t>1702</t>
  </si>
  <si>
    <t>INSERT INTO  VALUES (,'San José','1702','Municipio','GTM','ADMIN 2');</t>
  </si>
  <si>
    <t>San Benito</t>
  </si>
  <si>
    <t>1703</t>
  </si>
  <si>
    <t>INSERT INTO  VALUES (,'San Benito','1703','Municipio','GTM','ADMIN 2');</t>
  </si>
  <si>
    <t>San Andrés</t>
  </si>
  <si>
    <t>1704</t>
  </si>
  <si>
    <t>INSERT INTO  VALUES (,'San Andrés','1704','Municipio','GTM','ADMIN 2');</t>
  </si>
  <si>
    <t>1705</t>
  </si>
  <si>
    <t>INSERT INTO  VALUES (,'La Libertad','1705','Municipio','GTM','ADMIN 2');</t>
  </si>
  <si>
    <t>San Francisco</t>
  </si>
  <si>
    <t>1706</t>
  </si>
  <si>
    <t>INSERT INTO  VALUES (,'San Francisco','1706','Municipio','GTM','ADMIN 2');</t>
  </si>
  <si>
    <t>1707</t>
  </si>
  <si>
    <t>INSERT INTO  VALUES (,'Santa Ana','1707','Municipio','GTM','ADMIN 2');</t>
  </si>
  <si>
    <t>Dolores</t>
  </si>
  <si>
    <t>1708</t>
  </si>
  <si>
    <t>INSERT INTO  VALUES (,'Dolores','1708','Municipio','GTM','ADMIN 2');</t>
  </si>
  <si>
    <t>San Luis</t>
  </si>
  <si>
    <t>1709</t>
  </si>
  <si>
    <t>INSERT INTO  VALUES (,'San Luis','1709','Municipio','GTM','ADMIN 2');</t>
  </si>
  <si>
    <t>Sayaxché</t>
  </si>
  <si>
    <t>1710</t>
  </si>
  <si>
    <t>INSERT INTO  VALUES (,'Sayaxché','1710','Municipio','GTM','ADMIN 2');</t>
  </si>
  <si>
    <t>Melchor de Mencos</t>
  </si>
  <si>
    <t>1711</t>
  </si>
  <si>
    <t>INSERT INTO  VALUES (,'Melchor de Mencos','1711','Municipio','GTM','ADMIN 2');</t>
  </si>
  <si>
    <t>Poptún</t>
  </si>
  <si>
    <t>1712</t>
  </si>
  <si>
    <t>INSERT INTO  VALUES (,'Poptún','1712','Municipio','GTM','ADMIN 2');</t>
  </si>
  <si>
    <t>Las Cruces</t>
  </si>
  <si>
    <t>1713</t>
  </si>
  <si>
    <t>INSERT INTO  VALUES (,'Las Cruces','1713','Municipio','GTM','ADMIN 2');</t>
  </si>
  <si>
    <t>El Chal</t>
  </si>
  <si>
    <t>1714</t>
  </si>
  <si>
    <t>INSERT INTO  VALUES (,'El Chal','1714','Municipio','GTM','ADMIN 2');</t>
  </si>
  <si>
    <t>Puerto Barrios</t>
  </si>
  <si>
    <t>1801</t>
  </si>
  <si>
    <t>INSERT INTO  VALUES (,'Puerto Barrios','1801','Municipio','GTM','ADMIN 2');</t>
  </si>
  <si>
    <t>Lívingston</t>
  </si>
  <si>
    <t>1802</t>
  </si>
  <si>
    <t>INSERT INTO  VALUES (,'Lívingston','1802','Municipio','GTM','ADMIN 2');</t>
  </si>
  <si>
    <t>El Estor</t>
  </si>
  <si>
    <t>1803</t>
  </si>
  <si>
    <t>INSERT INTO  VALUES (,'El Estor','1803','Municipio','GTM','ADMIN 2');</t>
  </si>
  <si>
    <t>Morales</t>
  </si>
  <si>
    <t>1804</t>
  </si>
  <si>
    <t>INSERT INTO  VALUES (,'Morales','1804','Municipio','GTM','ADMIN 2');</t>
  </si>
  <si>
    <t>Los Amates</t>
  </si>
  <si>
    <t>1805</t>
  </si>
  <si>
    <t>INSERT INTO  VALUES (,'Los Amates','1805','Municipio','GTM','ADMIN 2');</t>
  </si>
  <si>
    <t>1901</t>
  </si>
  <si>
    <t>INSERT INTO  VALUES (,'Zacapa','1901','Municipio','GTM','ADMIN 2');</t>
  </si>
  <si>
    <t>Estanzuela</t>
  </si>
  <si>
    <t>1902</t>
  </si>
  <si>
    <t>INSERT INTO  VALUES (,'Estanzuela','1902','Municipio','GTM','ADMIN 2');</t>
  </si>
  <si>
    <t>Río Hondo</t>
  </si>
  <si>
    <t>1903</t>
  </si>
  <si>
    <t>INSERT INTO  VALUES (,'Río Hondo','1903','Municipio','GTM','ADMIN 2');</t>
  </si>
  <si>
    <t>Gualán</t>
  </si>
  <si>
    <t>1904</t>
  </si>
  <si>
    <t>INSERT INTO  VALUES (,'Gualán','1904','Municipio','GTM','ADMIN 2');</t>
  </si>
  <si>
    <t>Teculután</t>
  </si>
  <si>
    <t>1905</t>
  </si>
  <si>
    <t>INSERT INTO  VALUES (,'Teculután','1905','Municipio','GTM','ADMIN 2');</t>
  </si>
  <si>
    <t>Usumatlán</t>
  </si>
  <si>
    <t>1906</t>
  </si>
  <si>
    <t>INSERT INTO  VALUES (,'Usumatlán','1906','Municipio','GTM','ADMIN 2');</t>
  </si>
  <si>
    <t>1907</t>
  </si>
  <si>
    <t>INSERT INTO  VALUES (,'Cabañas','1907','Municipio','GTM','ADMIN 2');</t>
  </si>
  <si>
    <t>San Diego</t>
  </si>
  <si>
    <t>1908</t>
  </si>
  <si>
    <t>INSERT INTO  VALUES (,'San Diego','1908','Municipio','GTM','ADMIN 2');</t>
  </si>
  <si>
    <t>1909</t>
  </si>
  <si>
    <t>INSERT INTO  VALUES (,'La Unión','1909','Municipio','GTM','ADMIN 2');</t>
  </si>
  <si>
    <t>Huité</t>
  </si>
  <si>
    <t>1910</t>
  </si>
  <si>
    <t>INSERT INTO  VALUES (,'Huité','1910','Municipio','GTM','ADMIN 2');</t>
  </si>
  <si>
    <t>1911</t>
  </si>
  <si>
    <t>INSERT INTO  VALUES (,'San Jorge','1911','Municipio','GTM','ADMIN 2');</t>
  </si>
  <si>
    <t>2001</t>
  </si>
  <si>
    <t>INSERT INTO  VALUES (,'Chiquimula','2001','Municipio','GTM','ADMIN 2');</t>
  </si>
  <si>
    <t>San José La Arada</t>
  </si>
  <si>
    <t>2002</t>
  </si>
  <si>
    <t>INSERT INTO  VALUES (,'San José La Arada','2002','Municipio','GTM','ADMIN 2');</t>
  </si>
  <si>
    <t>San Juan Ermita</t>
  </si>
  <si>
    <t>2003</t>
  </si>
  <si>
    <t>INSERT INTO  VALUES (,'San Juan Ermita','2003','Municipio','GTM','ADMIN 2');</t>
  </si>
  <si>
    <t>Jocotán</t>
  </si>
  <si>
    <t>2004</t>
  </si>
  <si>
    <t>INSERT INTO  VALUES (,'Jocotán','2004','Municipio','GTM','ADMIN 2');</t>
  </si>
  <si>
    <t>Camotán</t>
  </si>
  <si>
    <t>2005</t>
  </si>
  <si>
    <t>INSERT INTO  VALUES (,'Camotán','2005','Municipio','GTM','ADMIN 2');</t>
  </si>
  <si>
    <t>Olopa</t>
  </si>
  <si>
    <t>2006</t>
  </si>
  <si>
    <t>INSERT INTO  VALUES (,'Olopa','2006','Municipio','GTM','ADMIN 2');</t>
  </si>
  <si>
    <t>Esquipulas</t>
  </si>
  <si>
    <t>2007</t>
  </si>
  <si>
    <t>INSERT INTO  VALUES (,'Esquipulas','2007','Municipio','GTM','ADMIN 2');</t>
  </si>
  <si>
    <t>Concepción Las Minas</t>
  </si>
  <si>
    <t>2008</t>
  </si>
  <si>
    <t>INSERT INTO  VALUES (,'Concepción Las Minas','2008','Municipio','GTM','ADMIN 2');</t>
  </si>
  <si>
    <t>2009</t>
  </si>
  <si>
    <t>INSERT INTO  VALUES (,'Quezaltepeque','2009','Municipio','GTM','ADMIN 2');</t>
  </si>
  <si>
    <t>San Jacinto</t>
  </si>
  <si>
    <t>2010</t>
  </si>
  <si>
    <t>INSERT INTO  VALUES (,'San Jacinto','2010','Municipio','GTM','ADMIN 2');</t>
  </si>
  <si>
    <t>Ipala</t>
  </si>
  <si>
    <t>2011</t>
  </si>
  <si>
    <t>INSERT INTO  VALUES (,'Ipala','2011','Municipio','GTM','ADMIN 2');</t>
  </si>
  <si>
    <t>INSERT INTO  VALUES (,'Jalapa','2101','Municipio','GTM','ADMIN 2');</t>
  </si>
  <si>
    <t>San Pedro Pinula</t>
  </si>
  <si>
    <t>INSERT INTO  VALUES (,'San Pedro Pinula','2102','Municipio','GTM','ADMIN 2');</t>
  </si>
  <si>
    <t>San Luis Jilotepeque</t>
  </si>
  <si>
    <t>INSERT INTO  VALUES (,'San Luis Jilotepeque','2103','Municipio','GTM','ADMIN 2');</t>
  </si>
  <si>
    <t>San Manuel Chaparrón</t>
  </si>
  <si>
    <t>INSERT INTO  VALUES (,'San Manuel Chaparrón','2104','Municipio','GTM','ADMIN 2');</t>
  </si>
  <si>
    <t>San Carlos Alzatate</t>
  </si>
  <si>
    <t>2105</t>
  </si>
  <si>
    <t>INSERT INTO  VALUES (,'San Carlos Alzatate','2105','Municipio','GTM','ADMIN 2');</t>
  </si>
  <si>
    <t>Monjas</t>
  </si>
  <si>
    <t>2106</t>
  </si>
  <si>
    <t>INSERT INTO  VALUES (,'Monjas','2106','Municipio','GTM','ADMIN 2');</t>
  </si>
  <si>
    <t>Mataquescuintla</t>
  </si>
  <si>
    <t>2107</t>
  </si>
  <si>
    <t>INSERT INTO  VALUES (,'Mataquescuintla','2107','Municipio','GTM','ADMIN 2');</t>
  </si>
  <si>
    <t>INSERT INTO  VALUES (,'Jutiapa','2201','Municipio','GTM','ADMIN 2');</t>
  </si>
  <si>
    <t>INSERT INTO  VALUES (,'El Progreso','2202','Municipio','GTM','ADMIN 2');</t>
  </si>
  <si>
    <t>Santa Catarina Mita</t>
  </si>
  <si>
    <t>INSERT INTO  VALUES (,'Santa Catarina Mita','2203','Municipio','GTM','ADMIN 2');</t>
  </si>
  <si>
    <t>Agua Blanca</t>
  </si>
  <si>
    <t>2204</t>
  </si>
  <si>
    <t>INSERT INTO  VALUES (,'Agua Blanca','2204','Municipio','GTM','ADMIN 2');</t>
  </si>
  <si>
    <t>Asunción Mita</t>
  </si>
  <si>
    <t>2205</t>
  </si>
  <si>
    <t>INSERT INTO  VALUES (,'Asunción Mita','2205','Municipio','GTM','ADMIN 2');</t>
  </si>
  <si>
    <t>Yupiltepeque</t>
  </si>
  <si>
    <t>2206</t>
  </si>
  <si>
    <t>INSERT INTO  VALUES (,'Yupiltepeque','2206','Municipio','GTM','ADMIN 2');</t>
  </si>
  <si>
    <t>Atescatempa</t>
  </si>
  <si>
    <t>2207</t>
  </si>
  <si>
    <t>INSERT INTO  VALUES (,'Atescatempa','2207','Municipio','GTM','ADMIN 2');</t>
  </si>
  <si>
    <t>Jerez</t>
  </si>
  <si>
    <t>2208</t>
  </si>
  <si>
    <t>INSERT INTO  VALUES (,'Jerez','2208','Municipio','GTM','ADMIN 2');</t>
  </si>
  <si>
    <t>El Adelanto</t>
  </si>
  <si>
    <t>2209</t>
  </si>
  <si>
    <t>INSERT INTO  VALUES (,'El Adelanto','2209','Municipio','GTM','ADMIN 2');</t>
  </si>
  <si>
    <t>Zapotitlán</t>
  </si>
  <si>
    <t>2210</t>
  </si>
  <si>
    <t>INSERT INTO  VALUES (,'Zapotitlán','2210','Municipio','GTM','ADMIN 2');</t>
  </si>
  <si>
    <t>Comapa</t>
  </si>
  <si>
    <t>2211</t>
  </si>
  <si>
    <t>INSERT INTO  VALUES (,'Comapa','2211','Municipio','GTM','ADMIN 2');</t>
  </si>
  <si>
    <t>Jalpatagua</t>
  </si>
  <si>
    <t>2212</t>
  </si>
  <si>
    <t>INSERT INTO  VALUES (,'Jalpatagua','2212','Municipio','GTM','ADMIN 2');</t>
  </si>
  <si>
    <t>Conguaco</t>
  </si>
  <si>
    <t>2213</t>
  </si>
  <si>
    <t>INSERT INTO  VALUES (,'Conguaco','2213','Municipio','GTM','ADMIN 2');</t>
  </si>
  <si>
    <t>Moyuta</t>
  </si>
  <si>
    <t>2214</t>
  </si>
  <si>
    <t>INSERT INTO  VALUES (,'Moyuta','2214','Municipio','GTM','ADMIN 2');</t>
  </si>
  <si>
    <t>Pasaco</t>
  </si>
  <si>
    <t>2215</t>
  </si>
  <si>
    <t>INSERT INTO  VALUES (,'Pasaco','2215','Municipio','GTM','ADMIN 2');</t>
  </si>
  <si>
    <t>San José Acatempa</t>
  </si>
  <si>
    <t>2216</t>
  </si>
  <si>
    <t>INSERT INTO  VALUES (,'San José Acatempa','2216','Municipio','GTM','ADMIN 2');</t>
  </si>
  <si>
    <t>Quesada</t>
  </si>
  <si>
    <t>2217</t>
  </si>
  <si>
    <t>INSERT INTO  VALUES (,'Quesada','2217','Municipio','GTM','ADMIN 2');</t>
  </si>
  <si>
    <t>La Ceiba</t>
  </si>
  <si>
    <t>INSERT INTO  VALUES (,'La Ceiba','101','Municipio','HND','ADMIN 2');</t>
  </si>
  <si>
    <t>El Porvenir</t>
  </si>
  <si>
    <t>INSERT INTO  VALUES (,'El Porvenir','102','Municipio','HND','ADMIN 2');</t>
  </si>
  <si>
    <t>Esparta</t>
  </si>
  <si>
    <t>INSERT INTO  VALUES (,'Esparta','103','Municipio','HND','ADMIN 2');</t>
  </si>
  <si>
    <t>INSERT INTO  VALUES (,'Jutiapa','104','Municipio','HND','ADMIN 2');</t>
  </si>
  <si>
    <t>La Masica</t>
  </si>
  <si>
    <t>INSERT INTO  VALUES (,'La Masica','105','Municipio','HND','ADMIN 2');</t>
  </si>
  <si>
    <t>INSERT INTO  VALUES (,'San Francisco','106','Municipio','HND','ADMIN 2');</t>
  </si>
  <si>
    <t>Tela</t>
  </si>
  <si>
    <t>INSERT INTO  VALUES (,'Tela','107','Municipio','HND','ADMIN 2');</t>
  </si>
  <si>
    <t>Arizona</t>
  </si>
  <si>
    <t>INSERT INTO  VALUES (,'Arizona','108','Municipio','HND','ADMIN 2');</t>
  </si>
  <si>
    <t>Trujillo</t>
  </si>
  <si>
    <t>INSERT INTO  VALUES (,'Trujillo','201','Municipio','HND','ADMIN 2');</t>
  </si>
  <si>
    <t>Balfate</t>
  </si>
  <si>
    <t>INSERT INTO  VALUES (,'Balfate','202','Municipio','HND','ADMIN 2');</t>
  </si>
  <si>
    <t>Iriona</t>
  </si>
  <si>
    <t>INSERT INTO  VALUES (,'Iriona','203','Municipio','HND','ADMIN 2');</t>
  </si>
  <si>
    <t>INSERT INTO  VALUES (,'Limón','204','Municipio','HND','ADMIN 2');</t>
  </si>
  <si>
    <t>Sabá</t>
  </si>
  <si>
    <t>INSERT INTO  VALUES (,'Sabá','205','Municipio','HND','ADMIN 2');</t>
  </si>
  <si>
    <t>Santa Fe</t>
  </si>
  <si>
    <t>INSERT INTO  VALUES (,'Santa Fe','206','Municipio','HND','ADMIN 2');</t>
  </si>
  <si>
    <t>Santa Rosa de Aguán</t>
  </si>
  <si>
    <t>INSERT INTO  VALUES (,'Santa Rosa de Aguán','207','Municipio','HND','ADMIN 2');</t>
  </si>
  <si>
    <t>Sonaguera</t>
  </si>
  <si>
    <t>INSERT INTO  VALUES (,'Sonaguera','208','Municipio','HND','ADMIN 2');</t>
  </si>
  <si>
    <t>Tocoa</t>
  </si>
  <si>
    <t>209</t>
  </si>
  <si>
    <t>INSERT INTO  VALUES (,'Tocoa','209','Municipio','HND','ADMIN 2');</t>
  </si>
  <si>
    <t>Bonito Oriental</t>
  </si>
  <si>
    <t>210</t>
  </si>
  <si>
    <t>INSERT INTO  VALUES (,'Bonito Oriental','210','Municipio','HND','ADMIN 2');</t>
  </si>
  <si>
    <t>INSERT INTO  VALUES (,'Comayagua','301','Municipio','HND','ADMIN 2');</t>
  </si>
  <si>
    <t>Ajuterique</t>
  </si>
  <si>
    <t>INSERT INTO  VALUES (,'Ajuterique','302','Municipio','HND','ADMIN 2');</t>
  </si>
  <si>
    <t>INSERT INTO  VALUES (,'El Rosario','303','Municipio','HND','ADMIN 2');</t>
  </si>
  <si>
    <t>Esquías</t>
  </si>
  <si>
    <t>INSERT INTO  VALUES (,'Esquías','304','Municipio','HND','ADMIN 2');</t>
  </si>
  <si>
    <t>Humuya</t>
  </si>
  <si>
    <t>INSERT INTO  VALUES (,'Humuya','305','Municipio','HND','ADMIN 2');</t>
  </si>
  <si>
    <t>INSERT INTO  VALUES (,'La Libertad','306','Municipio','HND','ADMIN 2');</t>
  </si>
  <si>
    <t>Lamaní</t>
  </si>
  <si>
    <t>INSERT INTO  VALUES (,'Lamaní','307','Municipio','HND','ADMIN 2');</t>
  </si>
  <si>
    <t>La Trinidad</t>
  </si>
  <si>
    <t>INSERT INTO  VALUES (,'La Trinidad','308','Municipio','HND','ADMIN 2');</t>
  </si>
  <si>
    <t>Lejamani</t>
  </si>
  <si>
    <t>INSERT INTO  VALUES (,'Lejamani','309','Municipio','HND','ADMIN 2');</t>
  </si>
  <si>
    <t>Meambar</t>
  </si>
  <si>
    <t>INSERT INTO  VALUES (,'Meambar','310','Municipio','HND','ADMIN 2');</t>
  </si>
  <si>
    <t>Minas de Oro</t>
  </si>
  <si>
    <t>INSERT INTO  VALUES (,'Minas de Oro','311','Municipio','HND','ADMIN 2');</t>
  </si>
  <si>
    <t>Ojos de Agua</t>
  </si>
  <si>
    <t>INSERT INTO  VALUES (,'Ojos de Agua','312','Municipio','HND','ADMIN 2');</t>
  </si>
  <si>
    <t>INSERT INTO  VALUES (,'San Jerónimo','313','Municipio','HND','ADMIN 2');</t>
  </si>
  <si>
    <t>San José de Comayagua</t>
  </si>
  <si>
    <t>INSERT INTO  VALUES (,'San José de Comayagua','314','Municipio','HND','ADMIN 2');</t>
  </si>
  <si>
    <t>San José del Potrero</t>
  </si>
  <si>
    <t>INSERT INTO  VALUES (,'San José del Potrero','315','Municipio','HND','ADMIN 2');</t>
  </si>
  <si>
    <t>INSERT INTO  VALUES (,'San Luis','316','Municipio','HND','ADMIN 2');</t>
  </si>
  <si>
    <t>317</t>
  </si>
  <si>
    <t>INSERT INTO  VALUES (,'San Sebastián','317','Municipio','HND','ADMIN 2');</t>
  </si>
  <si>
    <t>Siguatepeque</t>
  </si>
  <si>
    <t>318</t>
  </si>
  <si>
    <t>INSERT INTO  VALUES (,'Siguatepeque','318','Municipio','HND','ADMIN 2');</t>
  </si>
  <si>
    <t>Villa de San Antonio</t>
  </si>
  <si>
    <t>319</t>
  </si>
  <si>
    <t>INSERT INTO  VALUES (,'Villa de San Antonio','319','Municipio','HND','ADMIN 2');</t>
  </si>
  <si>
    <t>Las Lajas</t>
  </si>
  <si>
    <t>320</t>
  </si>
  <si>
    <t>INSERT INTO  VALUES (,'Las Lajas','320','Municipio','HND','ADMIN 2');</t>
  </si>
  <si>
    <t>Taulabé</t>
  </si>
  <si>
    <t>321</t>
  </si>
  <si>
    <t>INSERT INTO  VALUES (,'Taulabé','321','Municipio','HND','ADMIN 2');</t>
  </si>
  <si>
    <t>Santa Rosa de Copán</t>
  </si>
  <si>
    <t>INSERT INTO  VALUES (,'Santa Rosa de Copán','401','Municipio','HND','ADMIN 2');</t>
  </si>
  <si>
    <t>INSERT INTO  VALUES (,'Cabañas','402','Municipio','HND','ADMIN 2');</t>
  </si>
  <si>
    <t>INSERT INTO  VALUES (,'Concepción','403','Municipio','HND','ADMIN 2');</t>
  </si>
  <si>
    <t>Copán Ruinas</t>
  </si>
  <si>
    <t>INSERT INTO  VALUES (,'Copán Ruinas','404','Municipio','HND','ADMIN 2');</t>
  </si>
  <si>
    <t>Corquín</t>
  </si>
  <si>
    <t>INSERT INTO  VALUES (,'Corquín','405','Municipio','HND','ADMIN 2');</t>
  </si>
  <si>
    <t>Cucuyagua</t>
  </si>
  <si>
    <t>INSERT INTO  VALUES (,'Cucuyagua','406','Municipio','HND','ADMIN 2');</t>
  </si>
  <si>
    <t>INSERT INTO  VALUES (,'Dolores','407','Municipio','HND','ADMIN 2');</t>
  </si>
  <si>
    <t>Dulce Nombre</t>
  </si>
  <si>
    <t>INSERT INTO  VALUES (,'Dulce Nombre','408','Municipio','HND','ADMIN 2');</t>
  </si>
  <si>
    <t>INSERT INTO  VALUES (,'El Paraíso','409','Municipio','HND','ADMIN 2');</t>
  </si>
  <si>
    <t>INSERT INTO  VALUES (,'Florida','410','Municipio','HND','ADMIN 2');</t>
  </si>
  <si>
    <t>La Jigua</t>
  </si>
  <si>
    <t>INSERT INTO  VALUES (,'La Jigua','411','Municipio','HND','ADMIN 2');</t>
  </si>
  <si>
    <t>INSERT INTO  VALUES (,'La Unión','412','Municipio','HND','ADMIN 2');</t>
  </si>
  <si>
    <t>Nueva Arcadia</t>
  </si>
  <si>
    <t>INSERT INTO  VALUES (,'Nueva Arcadia','413','Municipio','HND','ADMIN 2');</t>
  </si>
  <si>
    <t>San Agustín</t>
  </si>
  <si>
    <t>INSERT INTO  VALUES (,'San Agustín','414','Municipio','HND','ADMIN 2');</t>
  </si>
  <si>
    <t>INSERT INTO  VALUES (,'San Antonio','415','Municipio','HND','ADMIN 2');</t>
  </si>
  <si>
    <t>INSERT INTO  VALUES (,'San Jerónimo','416','Municipio','HND','ADMIN 2');</t>
  </si>
  <si>
    <t>417</t>
  </si>
  <si>
    <t>INSERT INTO  VALUES (,'San José','417','Municipio','HND','ADMIN 2');</t>
  </si>
  <si>
    <t>San Juan de Opoa</t>
  </si>
  <si>
    <t>418</t>
  </si>
  <si>
    <t>INSERT INTO  VALUES (,'San Juan de Opoa','418','Municipio','HND','ADMIN 2');</t>
  </si>
  <si>
    <t>San Nicolas</t>
  </si>
  <si>
    <t>419</t>
  </si>
  <si>
    <t>INSERT INTO  VALUES (,'San Nicolas','419','Municipio','HND','ADMIN 2');</t>
  </si>
  <si>
    <t>420</t>
  </si>
  <si>
    <t>INSERT INTO  VALUES (,'San Pedro','420','Municipio','HND','ADMIN 2');</t>
  </si>
  <si>
    <t>421</t>
  </si>
  <si>
    <t>INSERT INTO  VALUES (,'Santa Rita','421','Municipio','HND','ADMIN 2');</t>
  </si>
  <si>
    <t>Trinidad de Copan</t>
  </si>
  <si>
    <t>422</t>
  </si>
  <si>
    <t>INSERT INTO  VALUES (,'Trinidad de Copan','422','Municipio','HND','ADMIN 2');</t>
  </si>
  <si>
    <t>Veracruz</t>
  </si>
  <si>
    <t>423</t>
  </si>
  <si>
    <t>INSERT INTO  VALUES (,'Veracruz','423','Municipio','HND','ADMIN 2');</t>
  </si>
  <si>
    <t>San Pedro Sula</t>
  </si>
  <si>
    <t>INSERT INTO  VALUES (,'San Pedro Sula','501','Municipio','HND','ADMIN 2');</t>
  </si>
  <si>
    <t>Choloma</t>
  </si>
  <si>
    <t>INSERT INTO  VALUES (,'Choloma','502','Municipio','HND','ADMIN 2');</t>
  </si>
  <si>
    <t>Omoa</t>
  </si>
  <si>
    <t>INSERT INTO  VALUES (,'Omoa','503','Municipio','HND','ADMIN 2');</t>
  </si>
  <si>
    <t>Pimienta</t>
  </si>
  <si>
    <t>INSERT INTO  VALUES (,'Pimienta','504','Municipio','HND','ADMIN 2');</t>
  </si>
  <si>
    <t>Potrerillos</t>
  </si>
  <si>
    <t>INSERT INTO  VALUES (,'Potrerillos','505','Municipio','HND','ADMIN 2');</t>
  </si>
  <si>
    <t>Puerto Cortés</t>
  </si>
  <si>
    <t>INSERT INTO  VALUES (,'Puerto Cortés','506','Municipio','HND','ADMIN 2');</t>
  </si>
  <si>
    <t>San Antonio de Cortés</t>
  </si>
  <si>
    <t>INSERT INTO  VALUES (,'San Antonio de Cortés','507','Municipio','HND','ADMIN 2');</t>
  </si>
  <si>
    <t>San Francisco de Yojoa</t>
  </si>
  <si>
    <t>INSERT INTO  VALUES (,'San Francisco de Yojoa','508','Municipio','HND','ADMIN 2');</t>
  </si>
  <si>
    <t>San Manuel</t>
  </si>
  <si>
    <t>INSERT INTO  VALUES (,'San Manuel','509','Municipio','HND','ADMIN 2');</t>
  </si>
  <si>
    <t>Santa Cruz de Yojoa</t>
  </si>
  <si>
    <t>INSERT INTO  VALUES (,'Santa Cruz de Yojoa','510','Municipio','HND','ADMIN 2');</t>
  </si>
  <si>
    <t>Villanueva</t>
  </si>
  <si>
    <t>INSERT INTO  VALUES (,'Villanueva','511','Municipio','HND','ADMIN 2');</t>
  </si>
  <si>
    <t>La Lima</t>
  </si>
  <si>
    <t>INSERT INTO  VALUES (,'La Lima','512','Municipio','HND','ADMIN 2');</t>
  </si>
  <si>
    <t>INSERT INTO  VALUES (,'Choluteca','601','Municipio','HND','ADMIN 2');</t>
  </si>
  <si>
    <t>Apacilagua</t>
  </si>
  <si>
    <t>INSERT INTO  VALUES (,'Apacilagua','602','Municipio','HND','ADMIN 2');</t>
  </si>
  <si>
    <t>Concepción de María</t>
  </si>
  <si>
    <t>INSERT INTO  VALUES (,'Concepción de María','603','Municipio','HND','ADMIN 2');</t>
  </si>
  <si>
    <t>Duyure</t>
  </si>
  <si>
    <t>INSERT INTO  VALUES (,'Duyure','604','Municipio','HND','ADMIN 2');</t>
  </si>
  <si>
    <t>El Corpus</t>
  </si>
  <si>
    <t>INSERT INTO  VALUES (,'El Corpus','605','Municipio','HND','ADMIN 2');</t>
  </si>
  <si>
    <t>El Triunfo</t>
  </si>
  <si>
    <t>INSERT INTO  VALUES (,'El Triunfo','606','Municipio','HND','ADMIN 2');</t>
  </si>
  <si>
    <t>Marcovia</t>
  </si>
  <si>
    <t>INSERT INTO  VALUES (,'Marcovia','607','Municipio','HND','ADMIN 2');</t>
  </si>
  <si>
    <t>Morolica</t>
  </si>
  <si>
    <t>INSERT INTO  VALUES (,'Morolica','608','Municipio','HND','ADMIN 2');</t>
  </si>
  <si>
    <t>Namasigue</t>
  </si>
  <si>
    <t>INSERT INTO  VALUES (,'Namasigue','609','Municipio','HND','ADMIN 2');</t>
  </si>
  <si>
    <t>Orocuina</t>
  </si>
  <si>
    <t>INSERT INTO  VALUES (,'Orocuina','610','Municipio','HND','ADMIN 2');</t>
  </si>
  <si>
    <t>Pespire</t>
  </si>
  <si>
    <t>INSERT INTO  VALUES (,'Pespire','611','Municipio','HND','ADMIN 2');</t>
  </si>
  <si>
    <t>San Antonio de Flores</t>
  </si>
  <si>
    <t>INSERT INTO  VALUES (,'San Antonio de Flores','612','Municipio','HND','ADMIN 2');</t>
  </si>
  <si>
    <t>INSERT INTO  VALUES (,'San Isidro','613','Municipio','HND','ADMIN 2');</t>
  </si>
  <si>
    <t>INSERT INTO  VALUES (,'San José','614','Municipio','HND','ADMIN 2');</t>
  </si>
  <si>
    <t>San Marcos de Colón</t>
  </si>
  <si>
    <t>615</t>
  </si>
  <si>
    <t>INSERT INTO  VALUES (,'San Marcos de Colón','615','Municipio','HND','ADMIN 2');</t>
  </si>
  <si>
    <t>Santa Ana de Yusguare</t>
  </si>
  <si>
    <t>616</t>
  </si>
  <si>
    <t>INSERT INTO  VALUES (,'Santa Ana de Yusguare','616','Municipio','HND','ADMIN 2');</t>
  </si>
  <si>
    <t>Yuscarán</t>
  </si>
  <si>
    <t>INSERT INTO  VALUES (,'Yuscarán','701','Municipio','HND','ADMIN 2');</t>
  </si>
  <si>
    <t>Alauca</t>
  </si>
  <si>
    <t>INSERT INTO  VALUES (,'Alauca','702','Municipio','HND','ADMIN 2');</t>
  </si>
  <si>
    <t>Danlí</t>
  </si>
  <si>
    <t>INSERT INTO  VALUES (,'Danlí','703','Municipio','HND','ADMIN 2');</t>
  </si>
  <si>
    <t>INSERT INTO  VALUES (,'El Paraíso','704','Municipio','HND','ADMIN 2');</t>
  </si>
  <si>
    <t>Güinope</t>
  </si>
  <si>
    <t>INSERT INTO  VALUES (,'Güinope','705','Municipio','HND','ADMIN 2');</t>
  </si>
  <si>
    <t>Jacaleapa</t>
  </si>
  <si>
    <t>INSERT INTO  VALUES (,'Jacaleapa','706','Municipio','HND','ADMIN 2');</t>
  </si>
  <si>
    <t>Liure</t>
  </si>
  <si>
    <t>INSERT INTO  VALUES (,'Liure','707','Municipio','HND','ADMIN 2');</t>
  </si>
  <si>
    <t>Morocelí</t>
  </si>
  <si>
    <t>INSERT INTO  VALUES (,'Morocelí','708','Municipio','HND','ADMIN 2');</t>
  </si>
  <si>
    <t>Oropolí</t>
  </si>
  <si>
    <t>INSERT INTO  VALUES (,'Oropolí','709','Municipio','HND','ADMIN 2');</t>
  </si>
  <si>
    <t>INSERT INTO  VALUES (,'Potrerillos','710','Municipio','HND','ADMIN 2');</t>
  </si>
  <si>
    <t>INSERT INTO  VALUES (,'San Antonio de Flores','711','Municipio','HND','ADMIN 2');</t>
  </si>
  <si>
    <t>San Lucas</t>
  </si>
  <si>
    <t>INSERT INTO  VALUES (,'San Lucas','712','Municipio','HND','ADMIN 2');</t>
  </si>
  <si>
    <t>San Matías</t>
  </si>
  <si>
    <t>INSERT INTO  VALUES (,'San Matías','713','Municipio','HND','ADMIN 2');</t>
  </si>
  <si>
    <t>Soledad</t>
  </si>
  <si>
    <t>INSERT INTO  VALUES (,'Soledad','714','Municipio','HND','ADMIN 2');</t>
  </si>
  <si>
    <t>Teupasenti</t>
  </si>
  <si>
    <t>INSERT INTO  VALUES (,'Teupasenti','715','Municipio','HND','ADMIN 2');</t>
  </si>
  <si>
    <t>Texiguat</t>
  </si>
  <si>
    <t>INSERT INTO  VALUES (,'Texiguat','716','Municipio','HND','ADMIN 2');</t>
  </si>
  <si>
    <t>Vado Ancho</t>
  </si>
  <si>
    <t>INSERT INTO  VALUES (,'Vado Ancho','717','Municipio','HND','ADMIN 2');</t>
  </si>
  <si>
    <t>Yauyupe</t>
  </si>
  <si>
    <t>INSERT INTO  VALUES (,'Yauyupe','718','Municipio','HND','ADMIN 2');</t>
  </si>
  <si>
    <t>Trojes</t>
  </si>
  <si>
    <t>INSERT INTO  VALUES (,'Trojes','719','Municipio','HND','ADMIN 2');</t>
  </si>
  <si>
    <t>Distrito Central</t>
  </si>
  <si>
    <t>INSERT INTO  VALUES (,'Distrito Central','801','Municipio','HND','ADMIN 2');</t>
  </si>
  <si>
    <t>Alubarén</t>
  </si>
  <si>
    <t>INSERT INTO  VALUES (,'Alubarén','802','Municipio','HND','ADMIN 2');</t>
  </si>
  <si>
    <t>Cedros</t>
  </si>
  <si>
    <t>INSERT INTO  VALUES (,'Cedros','803','Municipio','HND','ADMIN 2');</t>
  </si>
  <si>
    <t>Curarén</t>
  </si>
  <si>
    <t>INSERT INTO  VALUES (,'Curarén','804','Municipio','HND','ADMIN 2');</t>
  </si>
  <si>
    <t>INSERT INTO  VALUES (,'El Porvenir','805','Municipio','HND','ADMIN 2');</t>
  </si>
  <si>
    <t>Guaimaca</t>
  </si>
  <si>
    <t>INSERT INTO  VALUES (,'Guaimaca','806','Municipio','HND','ADMIN 2');</t>
  </si>
  <si>
    <t>INSERT INTO  VALUES (,'La Libertad','807','Municipio','HND','ADMIN 2');</t>
  </si>
  <si>
    <t>La Venta</t>
  </si>
  <si>
    <t>INSERT INTO  VALUES (,'La Venta','808','Municipio','HND','ADMIN 2');</t>
  </si>
  <si>
    <t>Lepaterique</t>
  </si>
  <si>
    <t>809</t>
  </si>
  <si>
    <t>INSERT INTO  VALUES (,'Lepaterique','809','Municipio','HND','ADMIN 2');</t>
  </si>
  <si>
    <t>Maraita</t>
  </si>
  <si>
    <t>810</t>
  </si>
  <si>
    <t>INSERT INTO  VALUES (,'Maraita','810','Municipio','HND','ADMIN 2');</t>
  </si>
  <si>
    <t>Marale</t>
  </si>
  <si>
    <t>811</t>
  </si>
  <si>
    <t>INSERT INTO  VALUES (,'Marale','811','Municipio','HND','ADMIN 2');</t>
  </si>
  <si>
    <t>Nueva Armenia</t>
  </si>
  <si>
    <t>812</t>
  </si>
  <si>
    <t>INSERT INTO  VALUES (,'Nueva Armenia','812','Municipio','HND','ADMIN 2');</t>
  </si>
  <si>
    <t>Ojojona</t>
  </si>
  <si>
    <t>813</t>
  </si>
  <si>
    <t>INSERT INTO  VALUES (,'Ojojona','813','Municipio','HND','ADMIN 2');</t>
  </si>
  <si>
    <t>Orica</t>
  </si>
  <si>
    <t>814</t>
  </si>
  <si>
    <t>INSERT INTO  VALUES (,'Orica','814','Municipio','HND','ADMIN 2');</t>
  </si>
  <si>
    <t>Reitoca</t>
  </si>
  <si>
    <t>815</t>
  </si>
  <si>
    <t>INSERT INTO  VALUES (,'Reitoca','815','Municipio','HND','ADMIN 2');</t>
  </si>
  <si>
    <t>Sabanagrande</t>
  </si>
  <si>
    <t>816</t>
  </si>
  <si>
    <t>INSERT INTO  VALUES (,'Sabanagrande','816','Municipio','HND','ADMIN 2');</t>
  </si>
  <si>
    <t>San Antonio de Oriente</t>
  </si>
  <si>
    <t>817</t>
  </si>
  <si>
    <t>INSERT INTO  VALUES (,'San Antonio de Oriente','817','Municipio','HND','ADMIN 2');</t>
  </si>
  <si>
    <t>San Buenaventura</t>
  </si>
  <si>
    <t>818</t>
  </si>
  <si>
    <t>INSERT INTO  VALUES (,'San Buenaventura','818','Municipio','HND','ADMIN 2');</t>
  </si>
  <si>
    <t>819</t>
  </si>
  <si>
    <t>INSERT INTO  VALUES (,'San Ignacio','819','Municipio','HND','ADMIN 2');</t>
  </si>
  <si>
    <t>San Juan de Flores</t>
  </si>
  <si>
    <t>820</t>
  </si>
  <si>
    <t>INSERT INTO  VALUES (,'San Juan de Flores','820','Municipio','HND','ADMIN 2');</t>
  </si>
  <si>
    <t>San Miguelito</t>
  </si>
  <si>
    <t>821</t>
  </si>
  <si>
    <t>INSERT INTO  VALUES (,'San Miguelito','821','Municipio','HND','ADMIN 2');</t>
  </si>
  <si>
    <t>822</t>
  </si>
  <si>
    <t>INSERT INTO  VALUES (,'Santa Ana','822','Municipio','HND','ADMIN 2');</t>
  </si>
  <si>
    <t>823</t>
  </si>
  <si>
    <t>INSERT INTO  VALUES (,'Santa Lucía','823','Municipio','HND','ADMIN 2');</t>
  </si>
  <si>
    <t>Talanga</t>
  </si>
  <si>
    <t>824</t>
  </si>
  <si>
    <t>INSERT INTO  VALUES (,'Talanga','824','Municipio','HND','ADMIN 2');</t>
  </si>
  <si>
    <t>Tatumbla</t>
  </si>
  <si>
    <t>825</t>
  </si>
  <si>
    <t>INSERT INTO  VALUES (,'Tatumbla','825','Municipio','HND','ADMIN 2');</t>
  </si>
  <si>
    <t>Valle de Ángeles</t>
  </si>
  <si>
    <t>826</t>
  </si>
  <si>
    <t>INSERT INTO  VALUES (,'Valle de Ángeles','826','Municipio','HND','ADMIN 2');</t>
  </si>
  <si>
    <t>Villa de San Francisco</t>
  </si>
  <si>
    <t>827</t>
  </si>
  <si>
    <t>INSERT INTO  VALUES (,'Villa de San Francisco','827','Municipio','HND','ADMIN 2');</t>
  </si>
  <si>
    <t>Vallecillo</t>
  </si>
  <si>
    <t>828</t>
  </si>
  <si>
    <t>INSERT INTO  VALUES (,'Vallecillo','828','Municipio','HND','ADMIN 2');</t>
  </si>
  <si>
    <t>Puerto Lempira</t>
  </si>
  <si>
    <t>INSERT INTO  VALUES (,'Puerto Lempira','901','Municipio','HND','ADMIN 2');</t>
  </si>
  <si>
    <t>Brus Laguna</t>
  </si>
  <si>
    <t>INSERT INTO  VALUES (,'Brus Laguna','902','Municipio','HND','ADMIN 2');</t>
  </si>
  <si>
    <t>Ahuas</t>
  </si>
  <si>
    <t>INSERT INTO  VALUES (,'Ahuas','903','Municipio','HND','ADMIN 2');</t>
  </si>
  <si>
    <t>Juan Francisco Bulnes</t>
  </si>
  <si>
    <t>INSERT INTO  VALUES (,'Juan Francisco Bulnes','904','Municipio','HND','ADMIN 2');</t>
  </si>
  <si>
    <t>Ramón Villeda Morales</t>
  </si>
  <si>
    <t>INSERT INTO  VALUES (,'Ramón Villeda Morales','905','Municipio','HND','ADMIN 2');</t>
  </si>
  <si>
    <t>Wampusirpi</t>
  </si>
  <si>
    <t>INSERT INTO  VALUES (,'Wampusirpi','906','Municipio','HND','ADMIN 2');</t>
  </si>
  <si>
    <t>INSERT INTO  VALUES (,'La Esperanza','1001','Municipio','HND','ADMIN 2');</t>
  </si>
  <si>
    <t>Camasca</t>
  </si>
  <si>
    <t>INSERT INTO  VALUES (,'Camasca','1002','Municipio','HND','ADMIN 2');</t>
  </si>
  <si>
    <t>Colomoncagua</t>
  </si>
  <si>
    <t>INSERT INTO  VALUES (,'Colomoncagua','1003','Municipio','HND','ADMIN 2');</t>
  </si>
  <si>
    <t>INSERT INTO  VALUES (,'Concepción','1004','Municipio','HND','ADMIN 2');</t>
  </si>
  <si>
    <t>INSERT INTO  VALUES (,'Dolores','1005','Municipio','HND','ADMIN 2');</t>
  </si>
  <si>
    <t>INSERT INTO  VALUES (,'Intibucá','1006','Municipio','HND','ADMIN 2');</t>
  </si>
  <si>
    <t>Jesús de Otoro</t>
  </si>
  <si>
    <t>INSERT INTO  VALUES (,'Jesús de Otoro','1007','Municipio','HND','ADMIN 2');</t>
  </si>
  <si>
    <t>Magdalena</t>
  </si>
  <si>
    <t>INSERT INTO  VALUES (,'Magdalena','1008','Municipio','HND','ADMIN 2');</t>
  </si>
  <si>
    <t>Masaguara</t>
  </si>
  <si>
    <t>INSERT INTO  VALUES (,'Masaguara','1009','Municipio','HND','ADMIN 2');</t>
  </si>
  <si>
    <t>INSERT INTO  VALUES (,'San Antonio','1010','Municipio','HND','ADMIN 2');</t>
  </si>
  <si>
    <t>INSERT INTO  VALUES (,'San Isidro','1011','Municipio','HND','ADMIN 2');</t>
  </si>
  <si>
    <t>INSERT INTO  VALUES (,'San Juan','1012','Municipio','HND','ADMIN 2');</t>
  </si>
  <si>
    <t>San Marcos de Sierra</t>
  </si>
  <si>
    <t>INSERT INTO  VALUES (,'San Marcos de Sierra','1013','Municipio','HND','ADMIN 2');</t>
  </si>
  <si>
    <t>INSERT INTO  VALUES (,'San Miguelito','1014','Municipio','HND','ADMIN 2');</t>
  </si>
  <si>
    <t>INSERT INTO  VALUES (,'Santa Lucía','1015','Municipio','HND','ADMIN 2');</t>
  </si>
  <si>
    <t>Yamaranguila</t>
  </si>
  <si>
    <t>INSERT INTO  VALUES (,'Yamaranguila','1016','Municipio','HND','ADMIN 2');</t>
  </si>
  <si>
    <t>San Francisco de Opalaca</t>
  </si>
  <si>
    <t>INSERT INTO  VALUES (,'San Francisco de Opalaca','1017','Municipio','HND','ADMIN 2');</t>
  </si>
  <si>
    <t>Roatán</t>
  </si>
  <si>
    <t>INSERT INTO  VALUES (,'Roatán','1101','Municipio','HND','ADMIN 2');</t>
  </si>
  <si>
    <t>Guanaja</t>
  </si>
  <si>
    <t>INSERT INTO  VALUES (,'Guanaja','1102','Municipio','HND','ADMIN 2');</t>
  </si>
  <si>
    <t>José Santos Guardiola</t>
  </si>
  <si>
    <t>INSERT INTO  VALUES (,'José Santos Guardiola','1103','Municipio','HND','ADMIN 2');</t>
  </si>
  <si>
    <t>Utila</t>
  </si>
  <si>
    <t>INSERT INTO  VALUES (,'Utila','1104','Municipio','HND','ADMIN 2');</t>
  </si>
  <si>
    <t>INSERT INTO  VALUES (,'La Paz','1201','Municipio','HND','ADMIN 2');</t>
  </si>
  <si>
    <t>Aguanqueterique</t>
  </si>
  <si>
    <t>INSERT INTO  VALUES (,'Aguanqueterique','1202','Municipio','HND','ADMIN 2');</t>
  </si>
  <si>
    <t>Cabanas</t>
  </si>
  <si>
    <t>INSERT INTO  VALUES (,'Cabanas','1203','Municipio','HND','ADMIN 2');</t>
  </si>
  <si>
    <t>Cane</t>
  </si>
  <si>
    <t>INSERT INTO  VALUES (,'Cane','1204','Municipio','HND','ADMIN 2');</t>
  </si>
  <si>
    <t>Chinacla</t>
  </si>
  <si>
    <t>INSERT INTO  VALUES (,'Chinacla','1205','Municipio','HND','ADMIN 2');</t>
  </si>
  <si>
    <t>Guajiquiro</t>
  </si>
  <si>
    <t>INSERT INTO  VALUES (,'Guajiquiro','1206','Municipio','HND','ADMIN 2');</t>
  </si>
  <si>
    <t>Lauterique</t>
  </si>
  <si>
    <t>INSERT INTO  VALUES (,'Lauterique','1207','Municipio','HND','ADMIN 2');</t>
  </si>
  <si>
    <t>Marcala</t>
  </si>
  <si>
    <t>INSERT INTO  VALUES (,'Marcala','1208','Municipio','HND','ADMIN 2');</t>
  </si>
  <si>
    <t>Mercedes de Oriente</t>
  </si>
  <si>
    <t>INSERT INTO  VALUES (,'Mercedes de Oriente','1209','Municipio','HND','ADMIN 2');</t>
  </si>
  <si>
    <t>Opatoro</t>
  </si>
  <si>
    <t>INSERT INTO  VALUES (,'Opatoro','1210','Municipio','HND','ADMIN 2');</t>
  </si>
  <si>
    <t>San Antonio del Norte</t>
  </si>
  <si>
    <t>INSERT INTO  VALUES (,'San Antonio del Norte','1211','Municipio','HND','ADMIN 2');</t>
  </si>
  <si>
    <t>INSERT INTO  VALUES (,'San José','1212','Municipio','HND','ADMIN 2');</t>
  </si>
  <si>
    <t>INSERT INTO  VALUES (,'San Juan','1213','Municipio','HND','ADMIN 2');</t>
  </si>
  <si>
    <t>San Pedro de Tutule</t>
  </si>
  <si>
    <t>INSERT INTO  VALUES (,'San Pedro de Tutule','1214','Municipio','HND','ADMIN 2');</t>
  </si>
  <si>
    <t>INSERT INTO  VALUES (,'Santa Ana','1215','Municipio','HND','ADMIN 2');</t>
  </si>
  <si>
    <t>INSERT INTO  VALUES (,'Santa Elena','1216','Municipio','HND','ADMIN 2');</t>
  </si>
  <si>
    <t>INSERT INTO  VALUES (,'Santa María','1217','Municipio','HND','ADMIN 2');</t>
  </si>
  <si>
    <t>Santiago de Puringla</t>
  </si>
  <si>
    <t>INSERT INTO  VALUES (,'Santiago de Puringla','1218','Municipio','HND','ADMIN 2');</t>
  </si>
  <si>
    <t>Yarula</t>
  </si>
  <si>
    <t>INSERT INTO  VALUES (,'Yarula','1219','Municipio','HND','ADMIN 2');</t>
  </si>
  <si>
    <t>Gracias</t>
  </si>
  <si>
    <t>INSERT INTO  VALUES (,'Gracias','1301','Municipio','HND','ADMIN 2');</t>
  </si>
  <si>
    <t>Belén</t>
  </si>
  <si>
    <t>INSERT INTO  VALUES (,'Belén','1302','Municipio','HND','ADMIN 2');</t>
  </si>
  <si>
    <t>Candelaria</t>
  </si>
  <si>
    <t>INSERT INTO  VALUES (,'Candelaria','1303','Municipio','HND','ADMIN 2');</t>
  </si>
  <si>
    <t>Cololaca</t>
  </si>
  <si>
    <t>INSERT INTO  VALUES (,'Cololaca','1304','Municipio','HND','ADMIN 2');</t>
  </si>
  <si>
    <t>Erandique</t>
  </si>
  <si>
    <t>INSERT INTO  VALUES (,'Erandique','1305','Municipio','HND','ADMIN 2');</t>
  </si>
  <si>
    <t>Gualcince</t>
  </si>
  <si>
    <t>INSERT INTO  VALUES (,'Gualcince','1306','Municipio','HND','ADMIN 2');</t>
  </si>
  <si>
    <t>Guarita</t>
  </si>
  <si>
    <t>INSERT INTO  VALUES (,'Guarita','1307','Municipio','HND','ADMIN 2');</t>
  </si>
  <si>
    <t>La Campa</t>
  </si>
  <si>
    <t>INSERT INTO  VALUES (,'La Campa','1308','Municipio','HND','ADMIN 2');</t>
  </si>
  <si>
    <t>La Iguala</t>
  </si>
  <si>
    <t>INSERT INTO  VALUES (,'La Iguala','1309','Municipio','HND','ADMIN 2');</t>
  </si>
  <si>
    <t>INSERT INTO  VALUES (,'Las Flores','1310','Municipio','HND','ADMIN 2');</t>
  </si>
  <si>
    <t>INSERT INTO  VALUES (,'La Unión','1311','Municipio','HND','ADMIN 2');</t>
  </si>
  <si>
    <t>La Virtud</t>
  </si>
  <si>
    <t>INSERT INTO  VALUES (,'La Virtud','1312','Municipio','HND','ADMIN 2');</t>
  </si>
  <si>
    <t>Lepaera</t>
  </si>
  <si>
    <t>INSERT INTO  VALUES (,'Lepaera','1313','Municipio','HND','ADMIN 2');</t>
  </si>
  <si>
    <t>Mapulaca</t>
  </si>
  <si>
    <t>INSERT INTO  VALUES (,'Mapulaca','1314','Municipio','HND','ADMIN 2');</t>
  </si>
  <si>
    <t>Piraera</t>
  </si>
  <si>
    <t>INSERT INTO  VALUES (,'Piraera','1315','Municipio','HND','ADMIN 2');</t>
  </si>
  <si>
    <t>INSERT INTO  VALUES (,'San Andrés','1316','Municipio','HND','ADMIN 2');</t>
  </si>
  <si>
    <t>INSERT INTO  VALUES (,'San Francisco','1317','Municipio','HND','ADMIN 2');</t>
  </si>
  <si>
    <t>San Juan Guarita</t>
  </si>
  <si>
    <t>INSERT INTO  VALUES (,'San Juan Guarita','1318','Municipio','HND','ADMIN 2');</t>
  </si>
  <si>
    <t>San Manuel Colohete</t>
  </si>
  <si>
    <t>INSERT INTO  VALUES (,'San Manuel Colohete','1319','Municipio','HND','ADMIN 2');</t>
  </si>
  <si>
    <t>INSERT INTO  VALUES (,'San Rafael','1320','Municipio','HND','ADMIN 2');</t>
  </si>
  <si>
    <t>INSERT INTO  VALUES (,'San Sebastián','1321','Municipio','HND','ADMIN 2');</t>
  </si>
  <si>
    <t>INSERT INTO  VALUES (,'Santa Cruz','1322','Municipio','HND','ADMIN 2');</t>
  </si>
  <si>
    <t>Talgua</t>
  </si>
  <si>
    <t>INSERT INTO  VALUES (,'Talgua','1323','Municipio','HND','ADMIN 2');</t>
  </si>
  <si>
    <t>Tambla</t>
  </si>
  <si>
    <t>INSERT INTO  VALUES (,'Tambla','1324','Municipio','HND','ADMIN 2');</t>
  </si>
  <si>
    <t>Tomalá</t>
  </si>
  <si>
    <t>INSERT INTO  VALUES (,'Tomalá','1325','Municipio','HND','ADMIN 2');</t>
  </si>
  <si>
    <t>Valladolid</t>
  </si>
  <si>
    <t>INSERT INTO  VALUES (,'Valladolid','1326','Municipio','HND','ADMIN 2');</t>
  </si>
  <si>
    <t>Virginia</t>
  </si>
  <si>
    <t>INSERT INTO  VALUES (,'Virginia','1327','Municipio','HND','ADMIN 2');</t>
  </si>
  <si>
    <t>San Marcos de Caiquín</t>
  </si>
  <si>
    <t>INSERT INTO  VALUES (,'San Marcos de Caiquín','1328','Municipio','HND','ADMIN 2');</t>
  </si>
  <si>
    <t>INSERT INTO  VALUES (,'Ocotepeque','1401','Municipio','HND','ADMIN 2');</t>
  </si>
  <si>
    <t>Belén Gualcho</t>
  </si>
  <si>
    <t>INSERT INTO  VALUES (,'Belén Gualcho','1402','Municipio','HND','ADMIN 2');</t>
  </si>
  <si>
    <t>INSERT INTO  VALUES (,'Concepción','1403','Municipio','HND','ADMIN 2');</t>
  </si>
  <si>
    <t>Dolores Merendón</t>
  </si>
  <si>
    <t>INSERT INTO  VALUES (,'Dolores Merendón','1404','Municipio','HND','ADMIN 2');</t>
  </si>
  <si>
    <t>Fraternidad</t>
  </si>
  <si>
    <t>INSERT INTO  VALUES (,'Fraternidad','1405','Municipio','HND','ADMIN 2');</t>
  </si>
  <si>
    <t>La Encarnación</t>
  </si>
  <si>
    <t>INSERT INTO  VALUES (,'La Encarnación','1406','Municipio','HND','ADMIN 2');</t>
  </si>
  <si>
    <t>La Labor</t>
  </si>
  <si>
    <t>INSERT INTO  VALUES (,'La Labor','1407','Municipio','HND','ADMIN 2');</t>
  </si>
  <si>
    <t>Lucerna</t>
  </si>
  <si>
    <t>INSERT INTO  VALUES (,'Lucerna','1408','Municipio','HND','ADMIN 2');</t>
  </si>
  <si>
    <t>Mercedes</t>
  </si>
  <si>
    <t>INSERT INTO  VALUES (,'Mercedes','1409','Municipio','HND','ADMIN 2');</t>
  </si>
  <si>
    <t>INSERT INTO  VALUES (,'San Fernando','1410','Municipio','HND','ADMIN 2');</t>
  </si>
  <si>
    <t>San Francisco del Valle</t>
  </si>
  <si>
    <t>INSERT INTO  VALUES (,'San Francisco del Valle','1411','Municipio','HND','ADMIN 2');</t>
  </si>
  <si>
    <t>INSERT INTO  VALUES (,'San Jorge','1412','Municipio','HND','ADMIN 2');</t>
  </si>
  <si>
    <t>INSERT INTO  VALUES (,'San Marcos','1413','Municipio','HND','ADMIN 2');</t>
  </si>
  <si>
    <t>INSERT INTO  VALUES (,'Santa Fe','1414','Municipio','HND','ADMIN 2');</t>
  </si>
  <si>
    <t>Sensenti</t>
  </si>
  <si>
    <t>INSERT INTO  VALUES (,'Sensenti','1415','Municipio','HND','ADMIN 2');</t>
  </si>
  <si>
    <t>Sinuapa</t>
  </si>
  <si>
    <t>INSERT INTO  VALUES (,'Sinuapa','1416','Municipio','HND','ADMIN 2');</t>
  </si>
  <si>
    <t>Juticalpa</t>
  </si>
  <si>
    <t>INSERT INTO  VALUES (,'Juticalpa','1501','Municipio','HND','ADMIN 2');</t>
  </si>
  <si>
    <t>Campamento</t>
  </si>
  <si>
    <t>INSERT INTO  VALUES (,'Campamento','1502','Municipio','HND','ADMIN 2');</t>
  </si>
  <si>
    <t>Catacamas</t>
  </si>
  <si>
    <t>INSERT INTO  VALUES (,'Catacamas','1503','Municipio','HND','ADMIN 2');</t>
  </si>
  <si>
    <t>Concordia</t>
  </si>
  <si>
    <t>INSERT INTO  VALUES (,'Concordia','1504','Municipio','HND','ADMIN 2');</t>
  </si>
  <si>
    <t>Dulce Nombre de Culmí</t>
  </si>
  <si>
    <t>INSERT INTO  VALUES (,'Dulce Nombre de Culmí','1505','Municipio','HND','ADMIN 2');</t>
  </si>
  <si>
    <t>INSERT INTO  VALUES (,'El Rosario','1506','Municipio','HND','ADMIN 2');</t>
  </si>
  <si>
    <t>Esquipulas del Norte</t>
  </si>
  <si>
    <t>INSERT INTO  VALUES (,'Esquipulas del Norte','1507','Municipio','HND','ADMIN 2');</t>
  </si>
  <si>
    <t>Gualaco</t>
  </si>
  <si>
    <t>INSERT INTO  VALUES (,'Gualaco','1508','Municipio','HND','ADMIN 2');</t>
  </si>
  <si>
    <t>Guarizama</t>
  </si>
  <si>
    <t>1509</t>
  </si>
  <si>
    <t>INSERT INTO  VALUES (,'Guarizama','1509','Municipio','HND','ADMIN 2');</t>
  </si>
  <si>
    <t>Guata</t>
  </si>
  <si>
    <t>1510</t>
  </si>
  <si>
    <t>INSERT INTO  VALUES (,'Guata','1510','Municipio','HND','ADMIN 2');</t>
  </si>
  <si>
    <t>Guayape</t>
  </si>
  <si>
    <t>1511</t>
  </si>
  <si>
    <t>INSERT INTO  VALUES (,'Guayape','1511','Municipio','HND','ADMIN 2');</t>
  </si>
  <si>
    <t>Jano</t>
  </si>
  <si>
    <t>1512</t>
  </si>
  <si>
    <t>INSERT INTO  VALUES (,'Jano','1512','Municipio','HND','ADMIN 2');</t>
  </si>
  <si>
    <t>1513</t>
  </si>
  <si>
    <t>INSERT INTO  VALUES (,'La Unión','1513','Municipio','HND','ADMIN 2');</t>
  </si>
  <si>
    <t>Mangulile</t>
  </si>
  <si>
    <t>1514</t>
  </si>
  <si>
    <t>INSERT INTO  VALUES (,'Mangulile','1514','Municipio','HND','ADMIN 2');</t>
  </si>
  <si>
    <t>Manto</t>
  </si>
  <si>
    <t>1515</t>
  </si>
  <si>
    <t>INSERT INTO  VALUES (,'Manto','1515','Municipio','HND','ADMIN 2');</t>
  </si>
  <si>
    <t>1516</t>
  </si>
  <si>
    <t>INSERT INTO  VALUES (,'Salamá','1516','Municipio','HND','ADMIN 2');</t>
  </si>
  <si>
    <t>1517</t>
  </si>
  <si>
    <t>INSERT INTO  VALUES (,'San Esteban','1517','Municipio','HND','ADMIN 2');</t>
  </si>
  <si>
    <t>San Francisco de Becerra</t>
  </si>
  <si>
    <t>1518</t>
  </si>
  <si>
    <t>INSERT INTO  VALUES (,'San Francisco de Becerra','1518','Municipio','HND','ADMIN 2');</t>
  </si>
  <si>
    <t>San Francisco de La Paz</t>
  </si>
  <si>
    <t>1519</t>
  </si>
  <si>
    <t>INSERT INTO  VALUES (,'San Francisco de La Paz','1519','Municipio','HND','ADMIN 2');</t>
  </si>
  <si>
    <t>Santa María del Real</t>
  </si>
  <si>
    <t>1520</t>
  </si>
  <si>
    <t>INSERT INTO  VALUES (,'Santa María del Real','1520','Municipio','HND','ADMIN 2');</t>
  </si>
  <si>
    <t>Silca</t>
  </si>
  <si>
    <t>1521</t>
  </si>
  <si>
    <t>INSERT INTO  VALUES (,'Silca','1521','Municipio','HND','ADMIN 2');</t>
  </si>
  <si>
    <t>Yocón</t>
  </si>
  <si>
    <t>1522</t>
  </si>
  <si>
    <t>INSERT INTO  VALUES (,'Yocón','1522','Municipio','HND','ADMIN 2');</t>
  </si>
  <si>
    <t>Patuca</t>
  </si>
  <si>
    <t>1523</t>
  </si>
  <si>
    <t>INSERT INTO  VALUES (,'Patuca','1523','Municipio','HND','ADMIN 2');</t>
  </si>
  <si>
    <t>INSERT INTO  VALUES (,'Santa Bárbara','1601','Municipio','HND','ADMIN 2');</t>
  </si>
  <si>
    <t>Arada</t>
  </si>
  <si>
    <t>INSERT INTO  VALUES (,'Arada','1602','Municipio','HND','ADMIN 2');</t>
  </si>
  <si>
    <t>Atima</t>
  </si>
  <si>
    <t>INSERT INTO  VALUES (,'Atima','1603','Municipio','HND','ADMIN 2');</t>
  </si>
  <si>
    <t>Azacualpa</t>
  </si>
  <si>
    <t>INSERT INTO  VALUES (,'Azacualpa','1604','Municipio','HND','ADMIN 2');</t>
  </si>
  <si>
    <t>Ceguaca</t>
  </si>
  <si>
    <t>INSERT INTO  VALUES (,'Ceguaca','1605','Municipio','HND','ADMIN 2');</t>
  </si>
  <si>
    <t>Concepción del Norte</t>
  </si>
  <si>
    <t>INSERT INTO  VALUES (,'Concepción del Norte','1606','Municipio','HND','ADMIN 2');</t>
  </si>
  <si>
    <t>Concepción del Sur</t>
  </si>
  <si>
    <t>INSERT INTO  VALUES (,'Concepción del Sur','1607','Municipio','HND','ADMIN 2');</t>
  </si>
  <si>
    <t>Chinda</t>
  </si>
  <si>
    <t>INSERT INTO  VALUES (,'Chinda','1608','Municipio','HND','ADMIN 2');</t>
  </si>
  <si>
    <t>El Níspero</t>
  </si>
  <si>
    <t>INSERT INTO  VALUES (,'El Níspero','1609','Municipio','HND','ADMIN 2');</t>
  </si>
  <si>
    <t>Gualala</t>
  </si>
  <si>
    <t>INSERT INTO  VALUES (,'Gualala','1610','Municipio','HND','ADMIN 2');</t>
  </si>
  <si>
    <t>Ilama</t>
  </si>
  <si>
    <t>INSERT INTO  VALUES (,'Ilama','1611','Municipio','HND','ADMIN 2');</t>
  </si>
  <si>
    <t>Macuelizo</t>
  </si>
  <si>
    <t>INSERT INTO  VALUES (,'Macuelizo','1612','Municipio','HND','ADMIN 2');</t>
  </si>
  <si>
    <t>Naranjito</t>
  </si>
  <si>
    <t>INSERT INTO  VALUES (,'Naranjito','1613','Municipio','HND','ADMIN 2');</t>
  </si>
  <si>
    <t>Nuevo Celilac</t>
  </si>
  <si>
    <t>INSERT INTO  VALUES (,'Nuevo Celilac','1614','Municipio','HND','ADMIN 2');</t>
  </si>
  <si>
    <t>Petoa</t>
  </si>
  <si>
    <t>INSERT INTO  VALUES (,'Petoa','1615','Municipio','HND','ADMIN 2');</t>
  </si>
  <si>
    <t>Protección</t>
  </si>
  <si>
    <t>INSERT INTO  VALUES (,'Protección','1616','Municipio','HND','ADMIN 2');</t>
  </si>
  <si>
    <t>Quimistán</t>
  </si>
  <si>
    <t>INSERT INTO  VALUES (,'Quimistán','1617','Municipio','HND','ADMIN 2');</t>
  </si>
  <si>
    <t>San Francisco de Ojuera</t>
  </si>
  <si>
    <t>1618</t>
  </si>
  <si>
    <t>INSERT INTO  VALUES (,'San Francisco de Ojuera','1618','Municipio','HND','ADMIN 2');</t>
  </si>
  <si>
    <t>San José de Colinas</t>
  </si>
  <si>
    <t>1619</t>
  </si>
  <si>
    <t>INSERT INTO  VALUES (,'San José de Colinas','1619','Municipio','HND','ADMIN 2');</t>
  </si>
  <si>
    <t>1620</t>
  </si>
  <si>
    <t>INSERT INTO  VALUES (,'San Luis','1620','Municipio','HND','ADMIN 2');</t>
  </si>
  <si>
    <t>1621</t>
  </si>
  <si>
    <t>INSERT INTO  VALUES (,'San Marcos','1621','Municipio','HND','ADMIN 2');</t>
  </si>
  <si>
    <t>1622</t>
  </si>
  <si>
    <t>INSERT INTO  VALUES (,'San Nicolás','1622','Municipio','HND','ADMIN 2');</t>
  </si>
  <si>
    <t>San Pedro Zacapa</t>
  </si>
  <si>
    <t>1623</t>
  </si>
  <si>
    <t>INSERT INTO  VALUES (,'San Pedro Zacapa','1623','Municipio','HND','ADMIN 2');</t>
  </si>
  <si>
    <t>San Vicente Centenario</t>
  </si>
  <si>
    <t>1624</t>
  </si>
  <si>
    <t>INSERT INTO  VALUES (,'San Vicente Centenario','1624','Municipio','HND','ADMIN 2');</t>
  </si>
  <si>
    <t>1625</t>
  </si>
  <si>
    <t>INSERT INTO  VALUES (,'Santa Rita','1625','Municipio','HND','ADMIN 2');</t>
  </si>
  <si>
    <t>Trinidad</t>
  </si>
  <si>
    <t>1626</t>
  </si>
  <si>
    <t>INSERT INTO  VALUES (,'Trinidad','1626','Municipio','HND','ADMIN 2');</t>
  </si>
  <si>
    <t>Las Vegas</t>
  </si>
  <si>
    <t>1627</t>
  </si>
  <si>
    <t>INSERT INTO  VALUES (,'Las Vegas','1627','Municipio','HND','ADMIN 2');</t>
  </si>
  <si>
    <t>Nueva Frontera</t>
  </si>
  <si>
    <t>1628</t>
  </si>
  <si>
    <t>INSERT INTO  VALUES (,'Nueva Frontera','1628','Municipio','HND','ADMIN 2');</t>
  </si>
  <si>
    <t>Nacaome</t>
  </si>
  <si>
    <t>INSERT INTO  VALUES (,'Nacaome','1701','Municipio','HND','ADMIN 2');</t>
  </si>
  <si>
    <t>Alianza</t>
  </si>
  <si>
    <t>INSERT INTO  VALUES (,'Alianza','1702','Municipio','HND','ADMIN 2');</t>
  </si>
  <si>
    <t>Amapala</t>
  </si>
  <si>
    <t>INSERT INTO  VALUES (,'Amapala','1703','Municipio','HND','ADMIN 2');</t>
  </si>
  <si>
    <t>Aramecina</t>
  </si>
  <si>
    <t>INSERT INTO  VALUES (,'Aramecina','1704','Municipio','HND','ADMIN 2');</t>
  </si>
  <si>
    <t>Caridad</t>
  </si>
  <si>
    <t>INSERT INTO  VALUES (,'Caridad','1705','Municipio','HND','ADMIN 2');</t>
  </si>
  <si>
    <t>Goascorán</t>
  </si>
  <si>
    <t>INSERT INTO  VALUES (,'Goascorán','1706','Municipio','HND','ADMIN 2');</t>
  </si>
  <si>
    <t>Langue</t>
  </si>
  <si>
    <t>INSERT INTO  VALUES (,'Langue','1707','Municipio','HND','ADMIN 2');</t>
  </si>
  <si>
    <t>San Francisco de Coray</t>
  </si>
  <si>
    <t>INSERT INTO  VALUES (,'San Francisco de Coray','1708','Municipio','HND','ADMIN 2');</t>
  </si>
  <si>
    <t>INSERT INTO  VALUES (,'San Lorenzo','1709','Municipio','HND','ADMIN 2');</t>
  </si>
  <si>
    <t>INSERT INTO  VALUES (,'Yoro','1801','Municipio','HND','ADMIN 2');</t>
  </si>
  <si>
    <t>Arenal</t>
  </si>
  <si>
    <t>INSERT INTO  VALUES (,'Arenal','1802','Municipio','HND','ADMIN 2');</t>
  </si>
  <si>
    <t>El Negrito</t>
  </si>
  <si>
    <t>INSERT INTO  VALUES (,'El Negrito','1803','Municipio','HND','ADMIN 2');</t>
  </si>
  <si>
    <t>INSERT INTO  VALUES (,'El Progreso','1804','Municipio','HND','ADMIN 2');</t>
  </si>
  <si>
    <t>Jocón</t>
  </si>
  <si>
    <t>INSERT INTO  VALUES (,'Jocón','1805','Municipio','HND','ADMIN 2');</t>
  </si>
  <si>
    <t>1806</t>
  </si>
  <si>
    <t>INSERT INTO  VALUES (,'Morazán','1806','Municipio','HND','ADMIN 2');</t>
  </si>
  <si>
    <t>Olanchito</t>
  </si>
  <si>
    <t>1807</t>
  </si>
  <si>
    <t>INSERT INTO  VALUES (,'Olanchito','1807','Municipio','HND','ADMIN 2');</t>
  </si>
  <si>
    <t>1808</t>
  </si>
  <si>
    <t>INSERT INTO  VALUES (,'Santa Rita','1808','Municipio','HND','ADMIN 2');</t>
  </si>
  <si>
    <t>Sulaco</t>
  </si>
  <si>
    <t>1809</t>
  </si>
  <si>
    <t>INSERT INTO  VALUES (,'Sulaco','1809','Municipio','HND','ADMIN 2');</t>
  </si>
  <si>
    <t>1810</t>
  </si>
  <si>
    <t>INSERT INTO  VALUES (,'Victoria','1810','Municipio','HND','ADMIN 2');</t>
  </si>
  <si>
    <t>Yorito</t>
  </si>
  <si>
    <t>1811</t>
  </si>
  <si>
    <t>INSERT INTO  VALUES (,'Yorito','1811','Municipio','HND','ADMIN 2');</t>
  </si>
  <si>
    <t>INSERT INTO  VALUES (,'Jalapa','0505','Municipio','NIC','ADMIN 2');</t>
  </si>
  <si>
    <t>INSERT INTO  VALUES (,'El Jícaro','0515','Municipio','NIC','ADMIN 2');</t>
  </si>
  <si>
    <t>INSERT INTO  VALUES (,'San Fernando','0520','Municipio','NIC','ADMIN 2');</t>
  </si>
  <si>
    <t>Mosonte</t>
  </si>
  <si>
    <t>0525</t>
  </si>
  <si>
    <t>INSERT INTO  VALUES (,'Mosonte','0525','Municipio','NIC','ADMIN 2');</t>
  </si>
  <si>
    <t>Dipilto</t>
  </si>
  <si>
    <t>0530</t>
  </si>
  <si>
    <t>INSERT INTO  VALUES (,'Dipilto','0530','Municipio','NIC','ADMIN 2');</t>
  </si>
  <si>
    <t>0535</t>
  </si>
  <si>
    <t>INSERT INTO  VALUES (,'Macuelizo','0535','Municipio','NIC','ADMIN 2');</t>
  </si>
  <si>
    <t>0540</t>
  </si>
  <si>
    <t>INSERT INTO  VALUES (,'Santa María','0540','Municipio','NIC','ADMIN 2');</t>
  </si>
  <si>
    <t>Ocotal</t>
  </si>
  <si>
    <t>0545</t>
  </si>
  <si>
    <t>INSERT INTO  VALUES (,'Ocotal','0545','Municipio','NIC','ADMIN 2');</t>
  </si>
  <si>
    <t>Ciudad Antigua</t>
  </si>
  <si>
    <t>0550</t>
  </si>
  <si>
    <t>INSERT INTO  VALUES (,'Ciudad Antigua','0550','Municipio','NIC','ADMIN 2');</t>
  </si>
  <si>
    <t>Wiwilí de Nueva Segovia</t>
  </si>
  <si>
    <t>0560</t>
  </si>
  <si>
    <t>INSERT INTO  VALUES (,'Wiwilí de Nueva Segovia','0560','Municipio','NIC','ADMIN 2');</t>
  </si>
  <si>
    <t>Wiwilí de Jinotega</t>
  </si>
  <si>
    <t>INSERT INTO  VALUES (,'Wiwilí de Jinotega','1005','Municipio','NIC','ADMIN 2');</t>
  </si>
  <si>
    <t>El Cuá</t>
  </si>
  <si>
    <t>INSERT INTO  VALUES (,'El Cuá','1010','Municipio','NIC','ADMIN 2');</t>
  </si>
  <si>
    <t>San José de Bocay</t>
  </si>
  <si>
    <t>INSERT INTO  VALUES (,'San José de Bocay','1012','Municipio','NIC','ADMIN 2');</t>
  </si>
  <si>
    <t>Santa María de Pantasma</t>
  </si>
  <si>
    <t>INSERT INTO  VALUES (,'Santa María de Pantasma','1015','Municipio','NIC','ADMIN 2');</t>
  </si>
  <si>
    <t>San Rafael del Norte</t>
  </si>
  <si>
    <t>INSERT INTO  VALUES (,'San Rafael del Norte','1020','Municipio','NIC','ADMIN 2');</t>
  </si>
  <si>
    <t>San Sebastián de Yalí</t>
  </si>
  <si>
    <t>1025</t>
  </si>
  <si>
    <t>INSERT INTO  VALUES (,'San Sebastián de Yalí','1025','Municipio','NIC','ADMIN 2');</t>
  </si>
  <si>
    <t>1035</t>
  </si>
  <si>
    <t>INSERT INTO  VALUES (,'Jinotega','1035','Municipio','NIC','ADMIN 2');</t>
  </si>
  <si>
    <t>Somoto</t>
  </si>
  <si>
    <t>INSERT INTO  VALUES (,'Somoto','2005','Municipio','NIC','ADMIN 2');</t>
  </si>
  <si>
    <t>Totogalpa</t>
  </si>
  <si>
    <t>INSERT INTO  VALUES (,'Totogalpa','2010','Municipio','NIC','ADMIN 2');</t>
  </si>
  <si>
    <t>Palacagüina</t>
  </si>
  <si>
    <t>2025</t>
  </si>
  <si>
    <t>INSERT INTO  VALUES (,'Palacagüina','2025','Municipio','NIC','ADMIN 2');</t>
  </si>
  <si>
    <t>Yalagüina</t>
  </si>
  <si>
    <t>2030</t>
  </si>
  <si>
    <t>INSERT INTO  VALUES (,'Yalagüina','2030','Municipio','NIC','ADMIN 2');</t>
  </si>
  <si>
    <t>Las Sabanas</t>
  </si>
  <si>
    <t>2040</t>
  </si>
  <si>
    <t>INSERT INTO  VALUES (,'Las Sabanas','2040','Municipio','NIC','ADMIN 2');</t>
  </si>
  <si>
    <t>San José de Cusmapa</t>
  </si>
  <si>
    <t>2045</t>
  </si>
  <si>
    <t>INSERT INTO  VALUES (,'San José de Cusmapa','2045','Municipio','NIC','ADMIN 2');</t>
  </si>
  <si>
    <t>2505</t>
  </si>
  <si>
    <t>INSERT INTO  VALUES (,'Pueblo Nuevo','2505','Municipio','NIC','ADMIN 2');</t>
  </si>
  <si>
    <t>Condega</t>
  </si>
  <si>
    <t>2510</t>
  </si>
  <si>
    <t>INSERT INTO  VALUES (,'Condega','2510','Municipio','NIC','ADMIN 2');</t>
  </si>
  <si>
    <t>2515</t>
  </si>
  <si>
    <t>INSERT INTO  VALUES (,'Estelí','2515','Municipio','NIC','ADMIN 2');</t>
  </si>
  <si>
    <t>San Juan de Limay</t>
  </si>
  <si>
    <t>2520</t>
  </si>
  <si>
    <t>INSERT INTO  VALUES (,'San Juan de Limay','2520','Municipio','NIC','ADMIN 2');</t>
  </si>
  <si>
    <t>2525</t>
  </si>
  <si>
    <t>INSERT INTO  VALUES (,'La Trinidad','2525','Municipio','NIC','ADMIN 2');</t>
  </si>
  <si>
    <t>2530</t>
  </si>
  <si>
    <t>INSERT INTO  VALUES (,'San Nicolás','2530','Municipio','NIC','ADMIN 2');</t>
  </si>
  <si>
    <t>El Viejo</t>
  </si>
  <si>
    <t>3025</t>
  </si>
  <si>
    <t>INSERT INTO  VALUES (,'El Viejo','3025','Municipio','NIC','ADMIN 2');</t>
  </si>
  <si>
    <t>Puerto Morazán</t>
  </si>
  <si>
    <t>3030</t>
  </si>
  <si>
    <t>INSERT INTO  VALUES (,'Puerto Morazán','3030','Municipio','NIC','ADMIN 2');</t>
  </si>
  <si>
    <t>Somotillo</t>
  </si>
  <si>
    <t>3035</t>
  </si>
  <si>
    <t>INSERT INTO  VALUES (,'Somotillo','3035','Municipio','NIC','ADMIN 2');</t>
  </si>
  <si>
    <t>3040</t>
  </si>
  <si>
    <t>INSERT INTO  VALUES (,'Villanueva','3040','Municipio','NIC','ADMIN 2');</t>
  </si>
  <si>
    <t>3045</t>
  </si>
  <si>
    <t>INSERT INTO  VALUES (,'Chinandega','3045','Municipio','NIC','ADMIN 2');</t>
  </si>
  <si>
    <t>El Realejo</t>
  </si>
  <si>
    <t>3050</t>
  </si>
  <si>
    <t>INSERT INTO  VALUES (,'El Realejo','3050','Municipio','NIC','ADMIN 2');</t>
  </si>
  <si>
    <t>Corinto</t>
  </si>
  <si>
    <t>3055</t>
  </si>
  <si>
    <t>INSERT INTO  VALUES (,'Corinto','3055','Municipio','NIC','ADMIN 2');</t>
  </si>
  <si>
    <t>Chichigalpa</t>
  </si>
  <si>
    <t>3060</t>
  </si>
  <si>
    <t>INSERT INTO  VALUES (,'Chichigalpa','3060','Municipio','NIC','ADMIN 2');</t>
  </si>
  <si>
    <t>Achuapa</t>
  </si>
  <si>
    <t>3505</t>
  </si>
  <si>
    <t>INSERT INTO  VALUES (,'Achuapa','3505','Municipio','NIC','ADMIN 2');</t>
  </si>
  <si>
    <t>3510</t>
  </si>
  <si>
    <t>INSERT INTO  VALUES (,'El Sauce','3510','Municipio','NIC','ADMIN 2');</t>
  </si>
  <si>
    <t>Santa Rosa del Peñón</t>
  </si>
  <si>
    <t>3515</t>
  </si>
  <si>
    <t>INSERT INTO  VALUES (,'Santa Rosa del Peñón','3515','Municipio','NIC','ADMIN 2');</t>
  </si>
  <si>
    <t>El Jicaral</t>
  </si>
  <si>
    <t>3520</t>
  </si>
  <si>
    <t>INSERT INTO  VALUES (,'El Jicaral','3520','Municipio','NIC','ADMIN 2');</t>
  </si>
  <si>
    <t>Larreynaga</t>
  </si>
  <si>
    <t>3525</t>
  </si>
  <si>
    <t>INSERT INTO  VALUES (,'Larreynaga','3525','Municipio','NIC','ADMIN 2');</t>
  </si>
  <si>
    <t>Telica</t>
  </si>
  <si>
    <t>3530</t>
  </si>
  <si>
    <t>INSERT INTO  VALUES (,'Telica','3530','Municipio','NIC','ADMIN 2');</t>
  </si>
  <si>
    <t>Quezalguaque</t>
  </si>
  <si>
    <t>3535</t>
  </si>
  <si>
    <t>INSERT INTO  VALUES (,'Quezalguaque','3535','Municipio','NIC','ADMIN 2');</t>
  </si>
  <si>
    <t>3540</t>
  </si>
  <si>
    <t>INSERT INTO  VALUES (,'León','3540','Municipio','NIC','ADMIN 2');</t>
  </si>
  <si>
    <t>La Paz Centro</t>
  </si>
  <si>
    <t>3545</t>
  </si>
  <si>
    <t>INSERT INTO  VALUES (,'La Paz Centro','3545','Municipio','NIC','ADMIN 2');</t>
  </si>
  <si>
    <t>Nagarote</t>
  </si>
  <si>
    <t>3550</t>
  </si>
  <si>
    <t>INSERT INTO  VALUES (,'Nagarote','3550','Municipio','NIC','ADMIN 2');</t>
  </si>
  <si>
    <t>Rancho Grande</t>
  </si>
  <si>
    <t>4005</t>
  </si>
  <si>
    <t>INSERT INTO  VALUES (,'Rancho Grande','4005','Municipio','NIC','ADMIN 2');</t>
  </si>
  <si>
    <t>4010</t>
  </si>
  <si>
    <t>INSERT INTO  VALUES (,'Río Blanco','4010','Municipio','NIC','ADMIN 2');</t>
  </si>
  <si>
    <t>Tuma - La Dalia</t>
  </si>
  <si>
    <t>4015</t>
  </si>
  <si>
    <t>INSERT INTO  VALUES (,'Tuma - La Dalia','4015','Municipio','NIC','ADMIN 2');</t>
  </si>
  <si>
    <t>4020</t>
  </si>
  <si>
    <t>INSERT INTO  VALUES (,'San Isidro','4020','Municipio','NIC','ADMIN 2');</t>
  </si>
  <si>
    <t>Sébaco</t>
  </si>
  <si>
    <t>4025</t>
  </si>
  <si>
    <t>INSERT INTO  VALUES (,'Sébaco','4025','Municipio','NIC','ADMIN 2');</t>
  </si>
  <si>
    <t>4030</t>
  </si>
  <si>
    <t>INSERT INTO  VALUES (,'Matagalpa','4030','Municipio','NIC','ADMIN 2');</t>
  </si>
  <si>
    <t>4035</t>
  </si>
  <si>
    <t>INSERT INTO  VALUES (,'San Ramón','4035','Municipio','NIC','ADMIN 2');</t>
  </si>
  <si>
    <t>Matiguás</t>
  </si>
  <si>
    <t>4040</t>
  </si>
  <si>
    <t>INSERT INTO  VALUES (,'Matiguás','4040','Municipio','NIC','ADMIN 2');</t>
  </si>
  <si>
    <t>Muy Muy</t>
  </si>
  <si>
    <t>4045</t>
  </si>
  <si>
    <t>INSERT INTO  VALUES (,'Muy Muy','4045','Municipio','NIC','ADMIN 2');</t>
  </si>
  <si>
    <t>4050</t>
  </si>
  <si>
    <t>INSERT INTO  VALUES (,'Esquipulas','4050','Municipio','NIC','ADMIN 2');</t>
  </si>
  <si>
    <t>Terrabona</t>
  </si>
  <si>
    <t>4060</t>
  </si>
  <si>
    <t>INSERT INTO  VALUES (,'Terrabona','4060','Municipio','NIC','ADMIN 2');</t>
  </si>
  <si>
    <t>Ciudad Darío</t>
  </si>
  <si>
    <t>4065</t>
  </si>
  <si>
    <t>INSERT INTO  VALUES (,'Ciudad Darío','4065','Municipio','NIC','ADMIN 2');</t>
  </si>
  <si>
    <t>San José de Los Remates</t>
  </si>
  <si>
    <t>5005</t>
  </si>
  <si>
    <t>INSERT INTO  VALUES (,'San José de Los Remates','5005','Municipio','NIC','ADMIN 2');</t>
  </si>
  <si>
    <t>5010</t>
  </si>
  <si>
    <t>INSERT INTO  VALUES (,'Boaco','5010','Municipio','NIC','ADMIN 2');</t>
  </si>
  <si>
    <t>Camoapa</t>
  </si>
  <si>
    <t>5015</t>
  </si>
  <si>
    <t>INSERT INTO  VALUES (,'Camoapa','5015','Municipio','NIC','ADMIN 2');</t>
  </si>
  <si>
    <t>Teustepe</t>
  </si>
  <si>
    <t>5025</t>
  </si>
  <si>
    <t>INSERT INTO  VALUES (,'Teustepe','5025','Municipio','NIC','ADMIN 2');</t>
  </si>
  <si>
    <t>SAN LORENZO</t>
  </si>
  <si>
    <t>5030</t>
  </si>
  <si>
    <t>INSERT INTO  VALUES (,'SAN LORENZO','5030','Municipio','NIC','ADMIN 2');</t>
  </si>
  <si>
    <t>San Francisco Libre</t>
  </si>
  <si>
    <t>5505</t>
  </si>
  <si>
    <t>INSERT INTO  VALUES (,'San Francisco Libre','5505','Municipio','NIC','ADMIN 2');</t>
  </si>
  <si>
    <t>Tipitapa</t>
  </si>
  <si>
    <t>5510</t>
  </si>
  <si>
    <t>INSERT INTO  VALUES (,'Tipitapa','5510','Municipio','NIC','ADMIN 2');</t>
  </si>
  <si>
    <t>Mateare</t>
  </si>
  <si>
    <t>5515</t>
  </si>
  <si>
    <t>INSERT INTO  VALUES (,'Mateare','5515','Municipio','NIC','ADMIN 2');</t>
  </si>
  <si>
    <t>Villa El Carmen</t>
  </si>
  <si>
    <t>5520</t>
  </si>
  <si>
    <t>INSERT INTO  VALUES (,'Villa El Carmen','5520','Municipio','NIC','ADMIN 2');</t>
  </si>
  <si>
    <t>Ciudad Sandino</t>
  </si>
  <si>
    <t>5522</t>
  </si>
  <si>
    <t>INSERT INTO  VALUES (,'Ciudad Sandino','5522','Municipio','NIC','ADMIN 2');</t>
  </si>
  <si>
    <t>5525</t>
  </si>
  <si>
    <t>INSERT INTO  VALUES (,'Managua','5525','Municipio','NIC','ADMIN 2');</t>
  </si>
  <si>
    <t>Ticuantepe</t>
  </si>
  <si>
    <t>5530</t>
  </si>
  <si>
    <t>INSERT INTO  VALUES (,'Ticuantepe','5530','Municipio','NIC','ADMIN 2');</t>
  </si>
  <si>
    <t>El Crucero</t>
  </si>
  <si>
    <t>5532</t>
  </si>
  <si>
    <t>INSERT INTO  VALUES (,'El Crucero','5532','Municipio','NIC','ADMIN 2');</t>
  </si>
  <si>
    <t>San Rafael del Sur</t>
  </si>
  <si>
    <t>5535</t>
  </si>
  <si>
    <t>INSERT INTO  VALUES (,'San Rafael del Sur','5535','Municipio','NIC','ADMIN 2');</t>
  </si>
  <si>
    <t>Nindirí</t>
  </si>
  <si>
    <t>6005</t>
  </si>
  <si>
    <t>INSERT INTO  VALUES (,'Nindirí','6005','Municipio','NIC','ADMIN 2');</t>
  </si>
  <si>
    <t>6010</t>
  </si>
  <si>
    <t>INSERT INTO  VALUES (,'Masaya','6010','Municipio','NIC','ADMIN 2');</t>
  </si>
  <si>
    <t>La Concepción</t>
  </si>
  <si>
    <t>6020</t>
  </si>
  <si>
    <t>INSERT INTO  VALUES (,'La Concepción','6020','Municipio','NIC','ADMIN 2');</t>
  </si>
  <si>
    <t>Masatepe</t>
  </si>
  <si>
    <t>6025</t>
  </si>
  <si>
    <t>INSERT INTO  VALUES (,'Masatepe','6025','Municipio','NIC','ADMIN 2');</t>
  </si>
  <si>
    <t>Nandasmo</t>
  </si>
  <si>
    <t>6030</t>
  </si>
  <si>
    <t>INSERT INTO  VALUES (,'Nandasmo','6030','Municipio','NIC','ADMIN 2');</t>
  </si>
  <si>
    <t>6035</t>
  </si>
  <si>
    <t>INSERT INTO  VALUES (,'Catarina','6035','Municipio','NIC','ADMIN 2');</t>
  </si>
  <si>
    <t>San Juan de Oriente</t>
  </si>
  <si>
    <t>6040</t>
  </si>
  <si>
    <t>INSERT INTO  VALUES (,'San Juan de Oriente','6040','Municipio','NIC','ADMIN 2');</t>
  </si>
  <si>
    <t>Niquinohomo</t>
  </si>
  <si>
    <t>6045</t>
  </si>
  <si>
    <t>INSERT INTO  VALUES (,'Niquinohomo','6045','Municipio','NIC','ADMIN 2');</t>
  </si>
  <si>
    <t>San Francisco de Cuapa</t>
  </si>
  <si>
    <t>6507</t>
  </si>
  <si>
    <t>INSERT INTO  VALUES (,'San Francisco de Cuapa','6507','Municipio','NIC','ADMIN 2');</t>
  </si>
  <si>
    <t>Juigalpa</t>
  </si>
  <si>
    <t>6510</t>
  </si>
  <si>
    <t>INSERT INTO  VALUES (,'Juigalpa','6510','Municipio','NIC','ADMIN 2');</t>
  </si>
  <si>
    <t>6515</t>
  </si>
  <si>
    <t>INSERT INTO  VALUES (,'La Libertad','6515','Municipio','NIC','ADMIN 2');</t>
  </si>
  <si>
    <t>Santo Tomás</t>
  </si>
  <si>
    <t>6525</t>
  </si>
  <si>
    <t>INSERT INTO  VALUES (,'Santo Tomás','6525','Municipio','NIC','ADMIN 2');</t>
  </si>
  <si>
    <t>San Pedro de Lóvago</t>
  </si>
  <si>
    <t>6530</t>
  </si>
  <si>
    <t>INSERT INTO  VALUES (,'San Pedro de Lóvago','6530','Municipio','NIC','ADMIN 2');</t>
  </si>
  <si>
    <t>Acoyapa</t>
  </si>
  <si>
    <t>6535</t>
  </si>
  <si>
    <t>INSERT INTO  VALUES (,'Acoyapa','6535','Municipio','NIC','ADMIN 2');</t>
  </si>
  <si>
    <t>Villa Sandino</t>
  </si>
  <si>
    <t>6540</t>
  </si>
  <si>
    <t>INSERT INTO  VALUES (,'Villa Sandino','6540','Municipio','NIC','ADMIN 2');</t>
  </si>
  <si>
    <t>El Coral</t>
  </si>
  <si>
    <t>6545</t>
  </si>
  <si>
    <t>INSERT INTO  VALUES (,'El Coral','6545','Municipio','NIC','ADMIN 2');</t>
  </si>
  <si>
    <t>Diriá</t>
  </si>
  <si>
    <t>7005</t>
  </si>
  <si>
    <t>INSERT INTO  VALUES (,'Diriá','7005','Municipio','NIC','ADMIN 2');</t>
  </si>
  <si>
    <t>Diriomo</t>
  </si>
  <si>
    <t>7010</t>
  </si>
  <si>
    <t>INSERT INTO  VALUES (,'Diriomo','7010','Municipio','NIC','ADMIN 2');</t>
  </si>
  <si>
    <t>7015</t>
  </si>
  <si>
    <t>INSERT INTO  VALUES (,'Granada','7015','Municipio','NIC','ADMIN 2');</t>
  </si>
  <si>
    <t>Nandaime</t>
  </si>
  <si>
    <t>7020</t>
  </si>
  <si>
    <t>INSERT INTO  VALUES (,'Nandaime','7020','Municipio','NIC','ADMIN 2');</t>
  </si>
  <si>
    <t>7505</t>
  </si>
  <si>
    <t>INSERT INTO  VALUES (,'San Marcos','7505','Municipio','NIC','ADMIN 2');</t>
  </si>
  <si>
    <t>Jinotepe</t>
  </si>
  <si>
    <t>7510</t>
  </si>
  <si>
    <t>INSERT INTO  VALUES (,'Jinotepe','7510','Municipio','NIC','ADMIN 2');</t>
  </si>
  <si>
    <t>7515</t>
  </si>
  <si>
    <t>INSERT INTO  VALUES (,'Dolores','7515','Municipio','NIC','ADMIN 2');</t>
  </si>
  <si>
    <t>Diriamba</t>
  </si>
  <si>
    <t>7520</t>
  </si>
  <si>
    <t>INSERT INTO  VALUES (,'Diriamba','7520','Municipio','NIC','ADMIN 2');</t>
  </si>
  <si>
    <t>7525</t>
  </si>
  <si>
    <t>INSERT INTO  VALUES (,'El Rosario','7525','Municipio','NIC','ADMIN 2');</t>
  </si>
  <si>
    <t>Santa Teresa</t>
  </si>
  <si>
    <t>7535</t>
  </si>
  <si>
    <t>INSERT INTO  VALUES (,'Santa Teresa','7535','Municipio','NIC','ADMIN 2');</t>
  </si>
  <si>
    <t>La Conquista</t>
  </si>
  <si>
    <t>7540</t>
  </si>
  <si>
    <t>INSERT INTO  VALUES (,'La Conquista','7540','Municipio','NIC','ADMIN 2');</t>
  </si>
  <si>
    <t>Tola</t>
  </si>
  <si>
    <t>8005</t>
  </si>
  <si>
    <t>INSERT INTO  VALUES (,'Tola','8005','Municipio','NIC','ADMIN 2');</t>
  </si>
  <si>
    <t>8010</t>
  </si>
  <si>
    <t>INSERT INTO  VALUES (,'Belén','8010','Municipio','NIC','ADMIN 2');</t>
  </si>
  <si>
    <t>Potosí</t>
  </si>
  <si>
    <t>8015</t>
  </si>
  <si>
    <t>INSERT INTO  VALUES (,'Potosí','8015','Municipio','NIC','ADMIN 2');</t>
  </si>
  <si>
    <t>8020</t>
  </si>
  <si>
    <t>INSERT INTO  VALUES (,'Buenos Aires','8020','Municipio','NIC','ADMIN 2');</t>
  </si>
  <si>
    <t>Moyogalpa</t>
  </si>
  <si>
    <t>8025</t>
  </si>
  <si>
    <t>INSERT INTO  VALUES (,'Moyogalpa','8025','Municipio','NIC','ADMIN 2');</t>
  </si>
  <si>
    <t>Altagracia</t>
  </si>
  <si>
    <t>8030</t>
  </si>
  <si>
    <t>INSERT INTO  VALUES (,'Altagracia','8030','Municipio','NIC','ADMIN 2');</t>
  </si>
  <si>
    <t>SAN JORGE</t>
  </si>
  <si>
    <t>8035</t>
  </si>
  <si>
    <t>INSERT INTO  VALUES (,'SAN JORGE','8035','Municipio','NIC','ADMIN 2');</t>
  </si>
  <si>
    <t>8040</t>
  </si>
  <si>
    <t>INSERT INTO  VALUES (,'Rivas','8040','Municipio','NIC','ADMIN 2');</t>
  </si>
  <si>
    <t>San Juan del Sur</t>
  </si>
  <si>
    <t>8045</t>
  </si>
  <si>
    <t>INSERT INTO  VALUES (,'San Juan del Sur','8045','Municipio','NIC','ADMIN 2');</t>
  </si>
  <si>
    <t>Cárdenas</t>
  </si>
  <si>
    <t>8050</t>
  </si>
  <si>
    <t>INSERT INTO  VALUES (,'Cárdenas','8050','Municipio','NIC','ADMIN 2');</t>
  </si>
  <si>
    <t>El Almendro</t>
  </si>
  <si>
    <t>8510</t>
  </si>
  <si>
    <t>INSERT INTO  VALUES (,'El Almendro','8510','Municipio','NIC','ADMIN 2');</t>
  </si>
  <si>
    <t>8515</t>
  </si>
  <si>
    <t>INSERT INTO  VALUES (,'San Miguelito','8515','Municipio','NIC','ADMIN 2');</t>
  </si>
  <si>
    <t>8520</t>
  </si>
  <si>
    <t>INSERT INTO  VALUES (,'San Carlos','8520','Municipio','NIC','ADMIN 2');</t>
  </si>
  <si>
    <t>El Castillo</t>
  </si>
  <si>
    <t>8525</t>
  </si>
  <si>
    <t>INSERT INTO  VALUES (,'El Castillo','8525','Municipio','NIC','ADMIN 2');</t>
  </si>
  <si>
    <t>San Juan de Nicaragua</t>
  </si>
  <si>
    <t>8530</t>
  </si>
  <si>
    <t>INSERT INTO  VALUES (,'San Juan de Nicaragua','8530','Municipio','NIC','ADMIN 2');</t>
  </si>
  <si>
    <t>Waspam</t>
  </si>
  <si>
    <t>INSERT INTO  VALUES (,'Waspam','9105','Municipio','NIC','ADMIN 2');</t>
  </si>
  <si>
    <t>Puerto Cabezas</t>
  </si>
  <si>
    <t>INSERT INTO  VALUES (,'Puerto Cabezas','9110','Municipio','NIC','ADMIN 2');</t>
  </si>
  <si>
    <t>Rosita</t>
  </si>
  <si>
    <t>INSERT INTO  VALUES (,'Rosita','9115','Municipio','NIC','ADMIN 2');</t>
  </si>
  <si>
    <t>Bonanza</t>
  </si>
  <si>
    <t>INSERT INTO  VALUES (,'Bonanza','9120','Municipio','NIC','ADMIN 2');</t>
  </si>
  <si>
    <t>Mulukukú</t>
  </si>
  <si>
    <t>9125</t>
  </si>
  <si>
    <t>INSERT INTO  VALUES (,'Mulukukú','9125','Municipio','NIC','ADMIN 2');</t>
  </si>
  <si>
    <t>Waslala</t>
  </si>
  <si>
    <t>9127</t>
  </si>
  <si>
    <t>INSERT INTO  VALUES (,'Waslala','9127','Municipio','NIC','ADMIN 2');</t>
  </si>
  <si>
    <t>Siuna</t>
  </si>
  <si>
    <t>9130</t>
  </si>
  <si>
    <t>INSERT INTO  VALUES (,'Siuna','9130','Municipio','NIC','ADMIN 2');</t>
  </si>
  <si>
    <t>Prinzapolka</t>
  </si>
  <si>
    <t>9135</t>
  </si>
  <si>
    <t>INSERT INTO  VALUES (,'Prinzapolka','9135','Municipio','NIC','ADMIN 2');</t>
  </si>
  <si>
    <t>Paiwas</t>
  </si>
  <si>
    <t>9305</t>
  </si>
  <si>
    <t>INSERT INTO  VALUES (,'Paiwas','9305','Municipio','NIC','ADMIN 2');</t>
  </si>
  <si>
    <t>La Cruz de Río Grande</t>
  </si>
  <si>
    <t>9310</t>
  </si>
  <si>
    <t>INSERT INTO  VALUES (,'La Cruz de Río Grande','9310','Municipio','NIC','ADMIN 2');</t>
  </si>
  <si>
    <t>Desembocadura de Río Grande</t>
  </si>
  <si>
    <t>9312</t>
  </si>
  <si>
    <t>INSERT INTO  VALUES (,'Desembocadura de Río Grande','9312','Municipio','NIC','ADMIN 2');</t>
  </si>
  <si>
    <t>Laguna de Perlas</t>
  </si>
  <si>
    <t>9315</t>
  </si>
  <si>
    <t>INSERT INTO  VALUES (,'Laguna de Perlas','9315','Municipio','NIC','ADMIN 2');</t>
  </si>
  <si>
    <t>El Rama</t>
  </si>
  <si>
    <t>9320</t>
  </si>
  <si>
    <t>INSERT INTO  VALUES (,'El Rama','9320','Municipio','NIC','ADMIN 2');</t>
  </si>
  <si>
    <t>El Ayote</t>
  </si>
  <si>
    <t>9323</t>
  </si>
  <si>
    <t>INSERT INTO  VALUES (,'El Ayote','9323','Municipio','NIC','ADMIN 2');</t>
  </si>
  <si>
    <t>Corn Island</t>
  </si>
  <si>
    <t>9335</t>
  </si>
  <si>
    <t>INSERT INTO  VALUES (,'Corn Island','9335','Municipio','NIC','ADMIN 2');</t>
  </si>
  <si>
    <t>Bluefields</t>
  </si>
  <si>
    <t>9340</t>
  </si>
  <si>
    <t>INSERT INTO  VALUES (,'Bluefields','9340','Municipio','NIC','ADMIN 2');</t>
  </si>
  <si>
    <t>Nueva Guinea</t>
  </si>
  <si>
    <t>9345</t>
  </si>
  <si>
    <t>INSERT INTO  VALUES (,'Nueva Guinea','9345','Municipio','NIC','ADMIN 2');</t>
  </si>
  <si>
    <t>INSERT INTO  VALUES (,'Bocas del Toro','101','Distrito','PAN','ADMIN 2');</t>
  </si>
  <si>
    <t>Almirante</t>
  </si>
  <si>
    <t>INSERT INTO  VALUES (,'Almirante','102','Distrito','PAN','ADMIN 2');</t>
  </si>
  <si>
    <t>Changuinola</t>
  </si>
  <si>
    <t>INSERT INTO  VALUES (,'Changuinola','102','Distrito','PAN','ADMIN 2');</t>
  </si>
  <si>
    <t>Chiriquí Grande</t>
  </si>
  <si>
    <t>INSERT INTO  VALUES (,'Chiriquí Grande','103','Distrito','PAN','ADMIN 2');</t>
  </si>
  <si>
    <t>INSERT INTO  VALUES (,'Almirante','104','Distrito','PAN','ADMIN 2');</t>
  </si>
  <si>
    <t>Aguadulce</t>
  </si>
  <si>
    <t>INSERT INTO  VALUES (,'Aguadulce','201','Distrito','PAN','ADMIN 2');</t>
  </si>
  <si>
    <t>Antón</t>
  </si>
  <si>
    <t>INSERT INTO  VALUES (,'Antón','202','Distrito','PAN','ADMIN 2');</t>
  </si>
  <si>
    <t>La Pintada</t>
  </si>
  <si>
    <t>INSERT INTO  VALUES (,'La Pintada','203','Distrito','PAN','ADMIN 2');</t>
  </si>
  <si>
    <t>Natá</t>
  </si>
  <si>
    <t>INSERT INTO  VALUES (,'Natá','204','Distrito','PAN','ADMIN 2');</t>
  </si>
  <si>
    <t>Olá</t>
  </si>
  <si>
    <t>INSERT INTO  VALUES (,'Olá','205','Distrito','PAN','ADMIN 2');</t>
  </si>
  <si>
    <t>Penonomé</t>
  </si>
  <si>
    <t>INSERT INTO  VALUES (,'Penonomé','206','Distrito','PAN','ADMIN 2');</t>
  </si>
  <si>
    <t>INSERT INTO  VALUES (,'Colón','301','Distrito','PAN','ADMIN 2');</t>
  </si>
  <si>
    <t>Chagres</t>
  </si>
  <si>
    <t>INSERT INTO  VALUES (,'Chagres','302','Distrito','PAN','ADMIN 2');</t>
  </si>
  <si>
    <t>Donoso</t>
  </si>
  <si>
    <t>INSERT INTO  VALUES (,'Donoso','303','Distrito','PAN','ADMIN 2');</t>
  </si>
  <si>
    <t>Portobelo</t>
  </si>
  <si>
    <t>INSERT INTO  VALUES (,'Portobelo','304','Distrito','PAN','ADMIN 2');</t>
  </si>
  <si>
    <t>Santa Isabel</t>
  </si>
  <si>
    <t>INSERT INTO  VALUES (,'Santa Isabel','305','Distrito','PAN','ADMIN 2');</t>
  </si>
  <si>
    <t>Omar Torrijos Herrera</t>
  </si>
  <si>
    <t>INSERT INTO  VALUES (,'Omar Torrijos Herrera','306','Distrito','PAN','ADMIN 2');</t>
  </si>
  <si>
    <t>Alanje</t>
  </si>
  <si>
    <t>INSERT INTO  VALUES (,'Alanje','401','Distrito','PAN','ADMIN 2');</t>
  </si>
  <si>
    <t>Barú</t>
  </si>
  <si>
    <t>INSERT INTO  VALUES (,'Barú','402','Distrito','PAN','ADMIN 2');</t>
  </si>
  <si>
    <t>Boquerón</t>
  </si>
  <si>
    <t>INSERT INTO  VALUES (,'Boquerón','403','Distrito','PAN','ADMIN 2');</t>
  </si>
  <si>
    <t>Boquete</t>
  </si>
  <si>
    <t>INSERT INTO  VALUES (,'Boquete','404','Distrito','PAN','ADMIN 2');</t>
  </si>
  <si>
    <t>Bugaba</t>
  </si>
  <si>
    <t>INSERT INTO  VALUES (,'Bugaba','405','Distrito','PAN','ADMIN 2');</t>
  </si>
  <si>
    <t>David</t>
  </si>
  <si>
    <t>INSERT INTO  VALUES (,'David','406','Distrito','PAN','ADMIN 2');</t>
  </si>
  <si>
    <t>Dolega</t>
  </si>
  <si>
    <t>INSERT INTO  VALUES (,'Dolega','407','Distrito','PAN','ADMIN 2');</t>
  </si>
  <si>
    <t>Gualaca</t>
  </si>
  <si>
    <t>INSERT INTO  VALUES (,'Gualaca','408','Distrito','PAN','ADMIN 2');</t>
  </si>
  <si>
    <t>Remedios</t>
  </si>
  <si>
    <t>INSERT INTO  VALUES (,'Remedios','409','Distrito','PAN','ADMIN 2');</t>
  </si>
  <si>
    <t>Renacimiento</t>
  </si>
  <si>
    <t>INSERT INTO  VALUES (,'Renacimiento','410','Distrito','PAN','ADMIN 2');</t>
  </si>
  <si>
    <t>San Félix</t>
  </si>
  <si>
    <t>INSERT INTO  VALUES (,'San Félix','411','Distrito','PAN','ADMIN 2');</t>
  </si>
  <si>
    <t>INSERT INTO  VALUES (,'San Lorenzo','412','Distrito','PAN','ADMIN 2');</t>
  </si>
  <si>
    <t>Tolé</t>
  </si>
  <si>
    <t>INSERT INTO  VALUES (,'Tolé','413','Distrito','PAN','ADMIN 2');</t>
  </si>
  <si>
    <t>Tierras Altas</t>
  </si>
  <si>
    <t>INSERT INTO  VALUES (,'Tierras Altas','414','Distrito','PAN','ADMIN 2');</t>
  </si>
  <si>
    <t>Chepigana</t>
  </si>
  <si>
    <t>INSERT INTO  VALUES (,'Chepigana','501','Distrito','PAN','ADMIN 2');</t>
  </si>
  <si>
    <t>Pinogana</t>
  </si>
  <si>
    <t>INSERT INTO  VALUES (,'Pinogana','502','Distrito','PAN','ADMIN 2');</t>
  </si>
  <si>
    <t>INSERT INTO  VALUES (,'Santa Fe','503','Distrito','PAN','ADMIN 2');</t>
  </si>
  <si>
    <t>Chitré</t>
  </si>
  <si>
    <t>INSERT INTO  VALUES (,'Chitré','601','Distrito','PAN','ADMIN 2');</t>
  </si>
  <si>
    <t>Las Minas</t>
  </si>
  <si>
    <t>INSERT INTO  VALUES (,'Las Minas','602','Distrito','PAN','ADMIN 2');</t>
  </si>
  <si>
    <t>Los Pozos</t>
  </si>
  <si>
    <t>INSERT INTO  VALUES (,'Los Pozos','603','Distrito','PAN','ADMIN 2');</t>
  </si>
  <si>
    <t>Ocú</t>
  </si>
  <si>
    <t>INSERT INTO  VALUES (,'Ocú','604','Distrito','PAN','ADMIN 2');</t>
  </si>
  <si>
    <t>Parita</t>
  </si>
  <si>
    <t>INSERT INTO  VALUES (,'Parita','605','Distrito','PAN','ADMIN 2');</t>
  </si>
  <si>
    <t>Pesé</t>
  </si>
  <si>
    <t>INSERT INTO  VALUES (,'Pesé','606','Distrito','PAN','ADMIN 2');</t>
  </si>
  <si>
    <t>INSERT INTO  VALUES (,'Santa María','607','Distrito','PAN','ADMIN 2');</t>
  </si>
  <si>
    <t>Guararé</t>
  </si>
  <si>
    <t>INSERT INTO  VALUES (,'Guararé','701','Distrito','PAN','ADMIN 2');</t>
  </si>
  <si>
    <t>Las Tablas</t>
  </si>
  <si>
    <t>INSERT INTO  VALUES (,'Las Tablas','702','Distrito','PAN','ADMIN 2');</t>
  </si>
  <si>
    <t>INSERT INTO  VALUES (,'Los Santos','703','Distrito','PAN','ADMIN 2');</t>
  </si>
  <si>
    <t>Macaracas</t>
  </si>
  <si>
    <t>INSERT INTO  VALUES (,'Macaracas','704','Distrito','PAN','ADMIN 2');</t>
  </si>
  <si>
    <t>Pedasí</t>
  </si>
  <si>
    <t>INSERT INTO  VALUES (,'Pedasí','705','Distrito','PAN','ADMIN 2');</t>
  </si>
  <si>
    <t>Pocrí</t>
  </si>
  <si>
    <t>INSERT INTO  VALUES (,'Pocrí','706','Distrito','PAN','ADMIN 2');</t>
  </si>
  <si>
    <t>Tonosí</t>
  </si>
  <si>
    <t>INSERT INTO  VALUES (,'Tonosí','707','Distrito','PAN','ADMIN 2');</t>
  </si>
  <si>
    <t>Balboa</t>
  </si>
  <si>
    <t>INSERT INTO  VALUES (,'Balboa','802','Distrito','PAN','ADMIN 2');</t>
  </si>
  <si>
    <t>Chepo</t>
  </si>
  <si>
    <t>INSERT INTO  VALUES (,'Chepo','805','Distrito','PAN','ADMIN 2');</t>
  </si>
  <si>
    <t>Chimán</t>
  </si>
  <si>
    <t>INSERT INTO  VALUES (,'Chimán','806','Distrito','PAN','ADMIN 2');</t>
  </si>
  <si>
    <t>INSERT INTO  VALUES (,'Panamá','808','Distrito','PAN','ADMIN 2');</t>
  </si>
  <si>
    <t>INSERT INTO  VALUES (,'San Miguelito','810','Distrito','PAN','ADMIN 2');</t>
  </si>
  <si>
    <t>Taboga</t>
  </si>
  <si>
    <t>INSERT INTO  VALUES (,'Taboga','811','Distrito','PAN','ADMIN 2');</t>
  </si>
  <si>
    <t>Atalaya</t>
  </si>
  <si>
    <t>INSERT INTO  VALUES (,'Atalaya','901','Distrito','PAN','ADMIN 2');</t>
  </si>
  <si>
    <t>Calobre</t>
  </si>
  <si>
    <t>INSERT INTO  VALUES (,'Calobre','902','Distrito','PAN','ADMIN 2');</t>
  </si>
  <si>
    <t>Cañazas</t>
  </si>
  <si>
    <t>INSERT INTO  VALUES (,'Cañazas','903','Distrito','PAN','ADMIN 2');</t>
  </si>
  <si>
    <t>La Mesa</t>
  </si>
  <si>
    <t>INSERT INTO  VALUES (,'La Mesa','904','Distrito','PAN','ADMIN 2');</t>
  </si>
  <si>
    <t>Las Palmas</t>
  </si>
  <si>
    <t>INSERT INTO  VALUES (,'Las Palmas','905','Distrito','PAN','ADMIN 2');</t>
  </si>
  <si>
    <t>Montijo</t>
  </si>
  <si>
    <t>INSERT INTO  VALUES (,'Montijo','906','Distrito','PAN','ADMIN 2');</t>
  </si>
  <si>
    <t>Río de Jesús</t>
  </si>
  <si>
    <t>INSERT INTO  VALUES (,'Río de Jesús','907','Distrito','PAN','ADMIN 2');</t>
  </si>
  <si>
    <t>INSERT INTO  VALUES (,'San Francisco','908','Distrito','PAN','ADMIN 2');</t>
  </si>
  <si>
    <t>INSERT INTO  VALUES (,'Santa Fe','909','Distrito','PAN','ADMIN 2');</t>
  </si>
  <si>
    <t>INSERT INTO  VALUES (,'Santiago','910','Distrito','PAN','ADMIN 2');</t>
  </si>
  <si>
    <t>Soná</t>
  </si>
  <si>
    <t>INSERT INTO  VALUES (,'Soná','911','Distrito','PAN','ADMIN 2');</t>
  </si>
  <si>
    <t>Mariato</t>
  </si>
  <si>
    <t>INSERT INTO  VALUES (,'Mariato','912','Distrito','PAN','ADMIN 2');</t>
  </si>
  <si>
    <t>Comarca Kuna Yala</t>
  </si>
  <si>
    <t>INSERT INTO  VALUES (,'Comarca Kuna Yala','1001','Distrito','PAN','ADMIN 2');</t>
  </si>
  <si>
    <t>Cémaco</t>
  </si>
  <si>
    <t>INSERT INTO  VALUES (,'Cémaco','1101','Distrito','PAN','ADMIN 2');</t>
  </si>
  <si>
    <t>Sambú</t>
  </si>
  <si>
    <t>INSERT INTO  VALUES (,'Sambú','1102','Distrito','PAN','ADMIN 2');</t>
  </si>
  <si>
    <t>Besiko</t>
  </si>
  <si>
    <t>INSERT INTO  VALUES (,'Besiko','1201','Distrito','PAN','ADMIN 2');</t>
  </si>
  <si>
    <t>Mironó</t>
  </si>
  <si>
    <t>INSERT INTO  VALUES (,'Mironó','1202','Distrito','PAN','ADMIN 2');</t>
  </si>
  <si>
    <t>Müna</t>
  </si>
  <si>
    <t>INSERT INTO  VALUES (,'Müna','1203','Distrito','PAN','ADMIN 2');</t>
  </si>
  <si>
    <t>Nole Duima</t>
  </si>
  <si>
    <t>INSERT INTO  VALUES (,'Nole Duima','1204','Distrito','PAN','ADMIN 2');</t>
  </si>
  <si>
    <t>Ñürün</t>
  </si>
  <si>
    <t>INSERT INTO  VALUES (,'Ñürün','1205','Distrito','PAN','ADMIN 2');</t>
  </si>
  <si>
    <t>Kankintú</t>
  </si>
  <si>
    <t>INSERT INTO  VALUES (,'Kankintú','1206','Distrito','PAN','ADMIN 2');</t>
  </si>
  <si>
    <t>Kusapín</t>
  </si>
  <si>
    <t>INSERT INTO  VALUES (,'Kusapín','1207','Distrito','PAN','ADMIN 2');</t>
  </si>
  <si>
    <t>Jirondai</t>
  </si>
  <si>
    <t>INSERT INTO  VALUES (,'Jirondai','1208','Distrito','PAN','ADMIN 2');</t>
  </si>
  <si>
    <t>Santa Catalina o Calovébora</t>
  </si>
  <si>
    <t>INSERT INTO  VALUES (,'Santa Catalina o Calovébora','1209','Distrito','PAN','ADMIN 2');</t>
  </si>
  <si>
    <t>Arraiján</t>
  </si>
  <si>
    <t>INSERT INTO  VALUES (,'Arraiján','1301','Distrito','PAN','ADMIN 2');</t>
  </si>
  <si>
    <t>Capira</t>
  </si>
  <si>
    <t>INSERT INTO  VALUES (,'Capira','1303','Distrito','PAN','ADMIN 2');</t>
  </si>
  <si>
    <t>Chame</t>
  </si>
  <si>
    <t>INSERT INTO  VALUES (,'Chame','1304','Distrito','PAN','ADMIN 2');</t>
  </si>
  <si>
    <t>La Chorrera</t>
  </si>
  <si>
    <t>INSERT INTO  VALUES (,'La Chorrera','1307','Distrito','PAN','ADMIN 2');</t>
  </si>
  <si>
    <t>INSERT INTO  VALUES (,'San Carlos','1309','Distrito','PAN','ADMIN 2');</t>
  </si>
  <si>
    <t>Moca</t>
  </si>
  <si>
    <t>010901</t>
  </si>
  <si>
    <t>INSERT INTO  VALUES (,'Moca','010901','Municipio','DOM','ADMIN 2');</t>
  </si>
  <si>
    <t>Cayetano Germosén</t>
  </si>
  <si>
    <t>010902</t>
  </si>
  <si>
    <t>INSERT INTO  VALUES (,'Cayetano Germosén','010902','Municipio','DOM','ADMIN 2');</t>
  </si>
  <si>
    <t>Gaspar Hernández</t>
  </si>
  <si>
    <t>010903</t>
  </si>
  <si>
    <t>INSERT INTO  VALUES (,'Gaspar Hernández','010903','Municipio','DOM','ADMIN 2');</t>
  </si>
  <si>
    <t>Jamao al Norte</t>
  </si>
  <si>
    <t>010904</t>
  </si>
  <si>
    <t>INSERT INTO  VALUES (,'Jamao al Norte','010904','Municipio','DOM','ADMIN 2');</t>
  </si>
  <si>
    <t>011801</t>
  </si>
  <si>
    <t>INSERT INTO  VALUES (,'Puerto Plata','011801','Municipio','DOM','ADMIN 2');</t>
  </si>
  <si>
    <t>Altamira</t>
  </si>
  <si>
    <t>011802</t>
  </si>
  <si>
    <t>INSERT INTO  VALUES (,'Altamira','011802','Municipio','DOM','ADMIN 2');</t>
  </si>
  <si>
    <t>Imbert</t>
  </si>
  <si>
    <t>011804</t>
  </si>
  <si>
    <t>INSERT INTO  VALUES (,'Imbert','011804','Municipio','DOM','ADMIN 2');</t>
  </si>
  <si>
    <t>Los Hidalgos</t>
  </si>
  <si>
    <t>011805</t>
  </si>
  <si>
    <t>INSERT INTO  VALUES (,'Los Hidalgos','011805','Municipio','DOM','ADMIN 2');</t>
  </si>
  <si>
    <t>Luperón</t>
  </si>
  <si>
    <t>011806</t>
  </si>
  <si>
    <t>INSERT INTO  VALUES (,'Luperón','011806','Municipio','DOM','ADMIN 2');</t>
  </si>
  <si>
    <t>Sosúa</t>
  </si>
  <si>
    <t>011807</t>
  </si>
  <si>
    <t>INSERT INTO  VALUES (,'Sosúa','011807','Municipio','DOM','ADMIN 2');</t>
  </si>
  <si>
    <t>Villa Isabela</t>
  </si>
  <si>
    <t>011808</t>
  </si>
  <si>
    <t>INSERT INTO  VALUES (,'Villa Isabela','011808','Municipio','DOM','ADMIN 2');</t>
  </si>
  <si>
    <t>Villa Montellano</t>
  </si>
  <si>
    <t>011809</t>
  </si>
  <si>
    <t>INSERT INTO  VALUES (,'Villa Montellano','011809','Municipio','DOM','ADMIN 2');</t>
  </si>
  <si>
    <t>012501</t>
  </si>
  <si>
    <t>INSERT INTO  VALUES (,'Santiago','012501','Municipio','DOM','ADMIN 2');</t>
  </si>
  <si>
    <t>Bisonó</t>
  </si>
  <si>
    <t>012502</t>
  </si>
  <si>
    <t>INSERT INTO  VALUES (,'Bisonó','012502','Municipio','DOM','ADMIN 2');</t>
  </si>
  <si>
    <t>Jánico</t>
  </si>
  <si>
    <t>012503</t>
  </si>
  <si>
    <t>INSERT INTO  VALUES (,'Jánico','012503','Municipio','DOM','ADMIN 2');</t>
  </si>
  <si>
    <t>Licey al Medio</t>
  </si>
  <si>
    <t>012504</t>
  </si>
  <si>
    <t>INSERT INTO  VALUES (,'Licey al Medio','012504','Municipio','DOM','ADMIN 2');</t>
  </si>
  <si>
    <t>San José de las Matas</t>
  </si>
  <si>
    <t>012505</t>
  </si>
  <si>
    <t>INSERT INTO  VALUES (,'San José de las Matas','012505','Municipio','DOM','ADMIN 2');</t>
  </si>
  <si>
    <t>Tamboril</t>
  </si>
  <si>
    <t>012506</t>
  </si>
  <si>
    <t>INSERT INTO  VALUES (,'Tamboril','012506','Municipio','DOM','ADMIN 2');</t>
  </si>
  <si>
    <t>Villa González</t>
  </si>
  <si>
    <t>012507</t>
  </si>
  <si>
    <t>INSERT INTO  VALUES (,'Villa González','012507','Municipio','DOM','ADMIN 2');</t>
  </si>
  <si>
    <t>Puñal</t>
  </si>
  <si>
    <t>012508</t>
  </si>
  <si>
    <t>INSERT INTO  VALUES (,'Puñal','012508','Municipio','DOM','ADMIN 2');</t>
  </si>
  <si>
    <t>Sabana Iglesia</t>
  </si>
  <si>
    <t>012509</t>
  </si>
  <si>
    <t>INSERT INTO  VALUES (,'Sabana Iglesia','012509','Municipio','DOM','ADMIN 2');</t>
  </si>
  <si>
    <t>021301</t>
  </si>
  <si>
    <t>INSERT INTO  VALUES (,'La Vega','021301','Municipio','DOM','ADMIN 2');</t>
  </si>
  <si>
    <t>Constanza</t>
  </si>
  <si>
    <t>021302</t>
  </si>
  <si>
    <t>INSERT INTO  VALUES (,'Constanza','021302','Municipio','DOM','ADMIN 2');</t>
  </si>
  <si>
    <t>Jarabacoa</t>
  </si>
  <si>
    <t>021303</t>
  </si>
  <si>
    <t>INSERT INTO  VALUES (,'Jarabacoa','021303','Municipio','DOM','ADMIN 2');</t>
  </si>
  <si>
    <t>Jima Abajo</t>
  </si>
  <si>
    <t>021304</t>
  </si>
  <si>
    <t>INSERT INTO  VALUES (,'Jima Abajo','021304','Municipio','DOM','ADMIN 2');</t>
  </si>
  <si>
    <t>Cotuí</t>
  </si>
  <si>
    <t>022401</t>
  </si>
  <si>
    <t>INSERT INTO  VALUES (,'Cotuí','022401','Municipio','DOM','ADMIN 2');</t>
  </si>
  <si>
    <t>Cevicos</t>
  </si>
  <si>
    <t>022402</t>
  </si>
  <si>
    <t>INSERT INTO  VALUES (,'Cevicos','022402','Municipio','DOM','ADMIN 2');</t>
  </si>
  <si>
    <t>Fantino</t>
  </si>
  <si>
    <t>022403</t>
  </si>
  <si>
    <t>INSERT INTO  VALUES (,'Fantino','022403','Municipio','DOM','ADMIN 2');</t>
  </si>
  <si>
    <t>La Mata</t>
  </si>
  <si>
    <t>022404</t>
  </si>
  <si>
    <t>INSERT INTO  VALUES (,'La Mata','022404','Municipio','DOM','ADMIN 2');</t>
  </si>
  <si>
    <t>Bonao</t>
  </si>
  <si>
    <t>022801</t>
  </si>
  <si>
    <t>INSERT INTO  VALUES (,'Bonao','022801','Municipio','DOM','ADMIN 2');</t>
  </si>
  <si>
    <t>Maimón</t>
  </si>
  <si>
    <t>022802</t>
  </si>
  <si>
    <t>INSERT INTO  VALUES (,'Maimón','022802','Municipio','DOM','ADMIN 2');</t>
  </si>
  <si>
    <t>Piedra Blanca</t>
  </si>
  <si>
    <t>022803</t>
  </si>
  <si>
    <t>INSERT INTO  VALUES (,'Piedra Blanca','022803','Municipio','DOM','ADMIN 2');</t>
  </si>
  <si>
    <t>San Francisco de Macorís</t>
  </si>
  <si>
    <t>030601</t>
  </si>
  <si>
    <t>INSERT INTO  VALUES (,'San Francisco de Macorís','030601','Municipio','DOM','ADMIN 2');</t>
  </si>
  <si>
    <t>Arenoso</t>
  </si>
  <si>
    <t>030602</t>
  </si>
  <si>
    <t>INSERT INTO  VALUES (,'Arenoso','030602','Municipio','DOM','ADMIN 2');</t>
  </si>
  <si>
    <t>Castillo</t>
  </si>
  <si>
    <t>030603</t>
  </si>
  <si>
    <t>INSERT INTO  VALUES (,'Castillo','030603','Municipio','DOM','ADMIN 2');</t>
  </si>
  <si>
    <t>Pimentel</t>
  </si>
  <si>
    <t>030604</t>
  </si>
  <si>
    <t>INSERT INTO  VALUES (,'Pimentel','030604','Municipio','DOM','ADMIN 2');</t>
  </si>
  <si>
    <t>Villa Riva</t>
  </si>
  <si>
    <t>030605</t>
  </si>
  <si>
    <t>INSERT INTO  VALUES (,'Villa Riva','030605','Municipio','DOM','ADMIN 2');</t>
  </si>
  <si>
    <t>Las Guáranas</t>
  </si>
  <si>
    <t>030606</t>
  </si>
  <si>
    <t>INSERT INTO  VALUES (,'Las Guáranas','030606','Municipio','DOM','ADMIN 2');</t>
  </si>
  <si>
    <t>Eugenio María de Hostos</t>
  </si>
  <si>
    <t>030607</t>
  </si>
  <si>
    <t>INSERT INTO  VALUES (,'Eugenio María de Hostos','030607','Municipio','DOM','ADMIN 2');</t>
  </si>
  <si>
    <t>Nagua</t>
  </si>
  <si>
    <t>031401</t>
  </si>
  <si>
    <t>INSERT INTO  VALUES (,'Nagua','031401','Municipio','DOM','ADMIN 2');</t>
  </si>
  <si>
    <t>Cabrera</t>
  </si>
  <si>
    <t>031402</t>
  </si>
  <si>
    <t>INSERT INTO  VALUES (,'Cabrera','031402','Municipio','DOM','ADMIN 2');</t>
  </si>
  <si>
    <t>El Factor</t>
  </si>
  <si>
    <t>031403</t>
  </si>
  <si>
    <t>INSERT INTO  VALUES (,'El Factor','031403','Municipio','DOM','ADMIN 2');</t>
  </si>
  <si>
    <t>031404</t>
  </si>
  <si>
    <t>INSERT INTO  VALUES (,'Río San Juan','031404','Municipio','DOM','ADMIN 2');</t>
  </si>
  <si>
    <t>Salcedo</t>
  </si>
  <si>
    <t>031901</t>
  </si>
  <si>
    <t>INSERT INTO  VALUES (,'Salcedo','031901','Municipio','DOM','ADMIN 2');</t>
  </si>
  <si>
    <t>Tenares</t>
  </si>
  <si>
    <t>031902</t>
  </si>
  <si>
    <t>INSERT INTO  VALUES (,'Tenares','031902','Municipio','DOM','ADMIN 2');</t>
  </si>
  <si>
    <t>Villa Tapia</t>
  </si>
  <si>
    <t>031903</t>
  </si>
  <si>
    <t>INSERT INTO  VALUES (,'Villa Tapia','031903','Municipio','DOM','ADMIN 2');</t>
  </si>
  <si>
    <t>032001</t>
  </si>
  <si>
    <t>INSERT INTO  VALUES (,'Samaná','032001','Municipio','DOM','ADMIN 2');</t>
  </si>
  <si>
    <t>Sánchez</t>
  </si>
  <si>
    <t>032002</t>
  </si>
  <si>
    <t>INSERT INTO  VALUES (,'Sánchez','032002','Municipio','DOM','ADMIN 2');</t>
  </si>
  <si>
    <t>Las Terrenas</t>
  </si>
  <si>
    <t>032003</t>
  </si>
  <si>
    <t>INSERT INTO  VALUES (,'Las Terrenas','032003','Municipio','DOM','ADMIN 2');</t>
  </si>
  <si>
    <t>040501</t>
  </si>
  <si>
    <t>INSERT INTO  VALUES (,'Dajabón','040501','Municipio','DOM','ADMIN 2');</t>
  </si>
  <si>
    <t>Loma de Cabrera</t>
  </si>
  <si>
    <t>040502</t>
  </si>
  <si>
    <t>INSERT INTO  VALUES (,'Loma de Cabrera','040502','Municipio','DOM','ADMIN 2');</t>
  </si>
  <si>
    <t>Partido</t>
  </si>
  <si>
    <t>040503</t>
  </si>
  <si>
    <t>INSERT INTO  VALUES (,'Partido','040503','Municipio','DOM','ADMIN 2');</t>
  </si>
  <si>
    <t>Restauración</t>
  </si>
  <si>
    <t>040504</t>
  </si>
  <si>
    <t>INSERT INTO  VALUES (,'Restauración','040504','Municipio','DOM','ADMIN 2');</t>
  </si>
  <si>
    <t>041501</t>
  </si>
  <si>
    <t>INSERT INTO  VALUES (,'Monte Cristi','041501','Municipio','DOM','ADMIN 2');</t>
  </si>
  <si>
    <t>Castañuelas</t>
  </si>
  <si>
    <t>041502</t>
  </si>
  <si>
    <t>INSERT INTO  VALUES (,'Castañuelas','041502','Municipio','DOM','ADMIN 2');</t>
  </si>
  <si>
    <t>Guayubín</t>
  </si>
  <si>
    <t>041503</t>
  </si>
  <si>
    <t>INSERT INTO  VALUES (,'Guayubín','041503','Municipio','DOM','ADMIN 2');</t>
  </si>
  <si>
    <t>Las Matas de Santa Cruz</t>
  </si>
  <si>
    <t>041504</t>
  </si>
  <si>
    <t>INSERT INTO  VALUES (,'Las Matas de Santa Cruz','041504','Municipio','DOM','ADMIN 2');</t>
  </si>
  <si>
    <t>Pepillo Salcedo</t>
  </si>
  <si>
    <t>041505</t>
  </si>
  <si>
    <t>INSERT INTO  VALUES (,'Pepillo Salcedo','041505','Municipio','DOM','ADMIN 2');</t>
  </si>
  <si>
    <t>Villa Vásquez</t>
  </si>
  <si>
    <t>041506</t>
  </si>
  <si>
    <t>INSERT INTO  VALUES (,'Villa Vásquez','041506','Municipio','DOM','ADMIN 2');</t>
  </si>
  <si>
    <t>San Ignacio de Sabaneta</t>
  </si>
  <si>
    <t>042601</t>
  </si>
  <si>
    <t>INSERT INTO  VALUES (,'San Ignacio de Sabaneta','042601','Municipio','DOM','ADMIN 2');</t>
  </si>
  <si>
    <t>Monción</t>
  </si>
  <si>
    <t>042603</t>
  </si>
  <si>
    <t>INSERT INTO  VALUES (,'Monción','042603','Municipio','DOM','ADMIN 2');</t>
  </si>
  <si>
    <t>Mao</t>
  </si>
  <si>
    <t>042701</t>
  </si>
  <si>
    <t>INSERT INTO  VALUES (,'Mao','042701','Municipio','DOM','ADMIN 2');</t>
  </si>
  <si>
    <t>Esperanza</t>
  </si>
  <si>
    <t>042702</t>
  </si>
  <si>
    <t>INSERT INTO  VALUES (,'Esperanza','042702','Municipio','DOM','ADMIN 2');</t>
  </si>
  <si>
    <t>Laguna Salada</t>
  </si>
  <si>
    <t>042703</t>
  </si>
  <si>
    <t>INSERT INTO  VALUES (,'Laguna Salada','042703','Municipio','DOM','ADMIN 2');</t>
  </si>
  <si>
    <t>050201</t>
  </si>
  <si>
    <t>INSERT INTO  VALUES (,'Azua','050201','Municipio','DOM','ADMIN 2');</t>
  </si>
  <si>
    <t>Las Charcas</t>
  </si>
  <si>
    <t>050202</t>
  </si>
  <si>
    <t>INSERT INTO  VALUES (,'Las Charcas','050202','Municipio','DOM','ADMIN 2');</t>
  </si>
  <si>
    <t>Peralta</t>
  </si>
  <si>
    <t>050205</t>
  </si>
  <si>
    <t>INSERT INTO  VALUES (,'Peralta','050205','Municipio','DOM','ADMIN 2');</t>
  </si>
  <si>
    <t>Sabana Yegua</t>
  </si>
  <si>
    <t>050206</t>
  </si>
  <si>
    <t>INSERT INTO  VALUES (,'Sabana Yegua','050206','Municipio','DOM','ADMIN 2');</t>
  </si>
  <si>
    <t>Pueblo Viejo</t>
  </si>
  <si>
    <t>050207</t>
  </si>
  <si>
    <t>INSERT INTO  VALUES (,'Pueblo Viejo','050207','Municipio','DOM','ADMIN 2');</t>
  </si>
  <si>
    <t>Tábara Arriba</t>
  </si>
  <si>
    <t>050208</t>
  </si>
  <si>
    <t>INSERT INTO  VALUES (,'Tábara Arriba','050208','Municipio','DOM','ADMIN 2');</t>
  </si>
  <si>
    <t>Estebania</t>
  </si>
  <si>
    <t>050210</t>
  </si>
  <si>
    <t>INSERT INTO  VALUES (,'Estebania','050210','Municipio','DOM','ADMIN 2');</t>
  </si>
  <si>
    <t>Baní</t>
  </si>
  <si>
    <t>051701</t>
  </si>
  <si>
    <t>INSERT INTO  VALUES (,'Baní','051701','Municipio','DOM','ADMIN 2');</t>
  </si>
  <si>
    <t>052101</t>
  </si>
  <si>
    <t>INSERT INTO  VALUES (,'San Cristóbal','052101','Municipio','DOM','ADMIN 2');</t>
  </si>
  <si>
    <t>Bajos de Haina</t>
  </si>
  <si>
    <t>052103</t>
  </si>
  <si>
    <t>INSERT INTO  VALUES (,'Bajos de Haina','052103','Municipio','DOM','ADMIN 2');</t>
  </si>
  <si>
    <t>Cambita Garabitos</t>
  </si>
  <si>
    <t>052104</t>
  </si>
  <si>
    <t>INSERT INTO  VALUES (,'Cambita Garabitos','052104','Municipio','DOM','ADMIN 2');</t>
  </si>
  <si>
    <t>Villa Altagracia</t>
  </si>
  <si>
    <t>052105</t>
  </si>
  <si>
    <t>INSERT INTO  VALUES (,'Villa Altagracia','052105','Municipio','DOM','ADMIN 2');</t>
  </si>
  <si>
    <t>Yaguate</t>
  </si>
  <si>
    <t>052106</t>
  </si>
  <si>
    <t>INSERT INTO  VALUES (,'Yaguate','052106','Municipio','DOM','ADMIN 2');</t>
  </si>
  <si>
    <t>San Gregorio de Nigua</t>
  </si>
  <si>
    <t>052107</t>
  </si>
  <si>
    <t>INSERT INTO  VALUES (,'San Gregorio de Nigua','052107','Municipio','DOM','ADMIN 2');</t>
  </si>
  <si>
    <t>San José de Ocoa</t>
  </si>
  <si>
    <t>053101</t>
  </si>
  <si>
    <t>INSERT INTO  VALUES (,'San José de Ocoa','053101','Municipio','DOM','ADMIN 2');</t>
  </si>
  <si>
    <t>Sabana Larga</t>
  </si>
  <si>
    <t>053102</t>
  </si>
  <si>
    <t>INSERT INTO  VALUES (,'Sabana Larga','053102','Municipio','DOM','ADMIN 2');</t>
  </si>
  <si>
    <t>Tamayo</t>
  </si>
  <si>
    <t>060303</t>
  </si>
  <si>
    <t>INSERT INTO  VALUES (,'Tamayo','060303','Municipio','DOM','ADMIN 2');</t>
  </si>
  <si>
    <t>060401</t>
  </si>
  <si>
    <t>INSERT INTO  VALUES (,'Barahona','060401','Municipio','DOM','ADMIN 2');</t>
  </si>
  <si>
    <t>Cabral</t>
  </si>
  <si>
    <t>060402</t>
  </si>
  <si>
    <t>INSERT INTO  VALUES (,'Cabral','060402','Municipio','DOM','ADMIN 2');</t>
  </si>
  <si>
    <t>Enriquillo</t>
  </si>
  <si>
    <t>060403</t>
  </si>
  <si>
    <t>INSERT INTO  VALUES (,'Enriquillo','060403','Municipio','DOM','ADMIN 2');</t>
  </si>
  <si>
    <t>Paraíso</t>
  </si>
  <si>
    <t>060404</t>
  </si>
  <si>
    <t>INSERT INTO  VALUES (,'Paraíso','060404','Municipio','DOM','ADMIN 2');</t>
  </si>
  <si>
    <t>La Ciénaga</t>
  </si>
  <si>
    <t>060407</t>
  </si>
  <si>
    <t>INSERT INTO  VALUES (,'La Ciénaga','060407','Municipio','DOM','ADMIN 2');</t>
  </si>
  <si>
    <t>Polo</t>
  </si>
  <si>
    <t>060410</t>
  </si>
  <si>
    <t>INSERT INTO  VALUES (,'Polo','060410','Municipio','DOM','ADMIN 2');</t>
  </si>
  <si>
    <t>Jimaní</t>
  </si>
  <si>
    <t>061001</t>
  </si>
  <si>
    <t>INSERT INTO  VALUES (,'Jimaní','061001','Municipio','DOM','ADMIN 2');</t>
  </si>
  <si>
    <t>Duvergé</t>
  </si>
  <si>
    <t>061002</t>
  </si>
  <si>
    <t>INSERT INTO  VALUES (,'Duvergé','061002','Municipio','DOM','ADMIN 2');</t>
  </si>
  <si>
    <t>Postrer Río</t>
  </si>
  <si>
    <t>061004</t>
  </si>
  <si>
    <t>INSERT INTO  VALUES (,'Postrer Río','061004','Municipio','DOM','ADMIN 2');</t>
  </si>
  <si>
    <t>Cristóbal</t>
  </si>
  <si>
    <t>061005</t>
  </si>
  <si>
    <t>INSERT INTO  VALUES (,'Cristóbal','061005','Municipio','DOM','ADMIN 2');</t>
  </si>
  <si>
    <t>Mella</t>
  </si>
  <si>
    <t>061006</t>
  </si>
  <si>
    <t>INSERT INTO  VALUES (,'Mella','061006','Municipio','DOM','ADMIN 2');</t>
  </si>
  <si>
    <t>061601</t>
  </si>
  <si>
    <t>INSERT INTO  VALUES (,'Pedernales','061601','Municipio','DOM','ADMIN 2');</t>
  </si>
  <si>
    <t>Oviedo</t>
  </si>
  <si>
    <t>061602</t>
  </si>
  <si>
    <t>INSERT INTO  VALUES (,'Oviedo','061602','Municipio','DOM','ADMIN 2');</t>
  </si>
  <si>
    <t>Comendador</t>
  </si>
  <si>
    <t>070701</t>
  </si>
  <si>
    <t>INSERT INTO  VALUES (,'Comendador','070701','Municipio','DOM','ADMIN 2');</t>
  </si>
  <si>
    <t>Bánica</t>
  </si>
  <si>
    <t>070702</t>
  </si>
  <si>
    <t>INSERT INTO  VALUES (,'Bánica','070702','Municipio','DOM','ADMIN 2');</t>
  </si>
  <si>
    <t>El Llano</t>
  </si>
  <si>
    <t>070703</t>
  </si>
  <si>
    <t>INSERT INTO  VALUES (,'El Llano','070703','Municipio','DOM','ADMIN 2');</t>
  </si>
  <si>
    <t>Pedro Santana</t>
  </si>
  <si>
    <t>070705</t>
  </si>
  <si>
    <t>INSERT INTO  VALUES (,'Pedro Santana','070705','Municipio','DOM','ADMIN 2');</t>
  </si>
  <si>
    <t>072201</t>
  </si>
  <si>
    <t>INSERT INTO  VALUES (,'San Juan','072201','Municipio','DOM','ADMIN 2');</t>
  </si>
  <si>
    <t>Bohechío</t>
  </si>
  <si>
    <t>072202</t>
  </si>
  <si>
    <t>INSERT INTO  VALUES (,'Bohechío','072202','Municipio','DOM','ADMIN 2');</t>
  </si>
  <si>
    <t>Las Matas de Farfán</t>
  </si>
  <si>
    <t>072205</t>
  </si>
  <si>
    <t>INSERT INTO  VALUES (,'Las Matas de Farfán','072205','Municipio','DOM','ADMIN 2');</t>
  </si>
  <si>
    <t>Vallejuelo</t>
  </si>
  <si>
    <t>072206</t>
  </si>
  <si>
    <t>INSERT INTO  VALUES (,'Vallejuelo','072206','Municipio','DOM','ADMIN 2');</t>
  </si>
  <si>
    <t>080801</t>
  </si>
  <si>
    <t>INSERT INTO  VALUES (,'El Seibo','080801','Municipio','DOM','ADMIN 2');</t>
  </si>
  <si>
    <t>Miches</t>
  </si>
  <si>
    <t>080802</t>
  </si>
  <si>
    <t>INSERT INTO  VALUES (,'Miches','080802','Municipio','DOM','ADMIN 2');</t>
  </si>
  <si>
    <t>Higüey</t>
  </si>
  <si>
    <t>081101</t>
  </si>
  <si>
    <t>INSERT INTO  VALUES (,'Higüey','081101','Municipio','DOM','ADMIN 2');</t>
  </si>
  <si>
    <t>San Rafael del Yuma</t>
  </si>
  <si>
    <t>081102</t>
  </si>
  <si>
    <t>INSERT INTO  VALUES (,'San Rafael del Yuma','081102','Municipio','DOM','ADMIN 2');</t>
  </si>
  <si>
    <t>081201</t>
  </si>
  <si>
    <t>INSERT INTO  VALUES (,'La Romana','081201','Municipio','DOM','ADMIN 2');</t>
  </si>
  <si>
    <t>Guaymate</t>
  </si>
  <si>
    <t>081202</t>
  </si>
  <si>
    <t>INSERT INTO  VALUES (,'Guaymate','081202','Municipio','DOM','ADMIN 2');</t>
  </si>
  <si>
    <t>Villa Hermosa</t>
  </si>
  <si>
    <t>081203</t>
  </si>
  <si>
    <t>INSERT INTO  VALUES (,'Villa Hermosa','081203','Municipio','DOM','ADMIN 2');</t>
  </si>
  <si>
    <t>092301</t>
  </si>
  <si>
    <t>INSERT INTO  VALUES (,'San Pedro de Macorís','092301','Municipio','DOM','ADMIN 2');</t>
  </si>
  <si>
    <t>Ramón Santana</t>
  </si>
  <si>
    <t>092303</t>
  </si>
  <si>
    <t>INSERT INTO  VALUES (,'Ramón Santana','092303','Municipio','DOM','ADMIN 2');</t>
  </si>
  <si>
    <t>Consuelo</t>
  </si>
  <si>
    <t>092304</t>
  </si>
  <si>
    <t>INSERT INTO  VALUES (,'Consuelo','092304','Municipio','DOM','ADMIN 2');</t>
  </si>
  <si>
    <t>Guayacanes</t>
  </si>
  <si>
    <t>092306</t>
  </si>
  <si>
    <t>INSERT INTO  VALUES (,'Guayacanes','092306','Municipio','DOM','ADMIN 2');</t>
  </si>
  <si>
    <t>Monte Plata</t>
  </si>
  <si>
    <t>092901</t>
  </si>
  <si>
    <t>INSERT INTO  VALUES (,'Monte Plata','092901','Municipio','DOM','ADMIN 2');</t>
  </si>
  <si>
    <t>Bayaguana</t>
  </si>
  <si>
    <t>092902</t>
  </si>
  <si>
    <t>INSERT INTO  VALUES (,'Bayaguana','092902','Municipio','DOM','ADMIN 2');</t>
  </si>
  <si>
    <t>Sabana Grande de Boyá</t>
  </si>
  <si>
    <t>092903</t>
  </si>
  <si>
    <t>INSERT INTO  VALUES (,'Sabana Grande de Boyá','092903','Municipio','DOM','ADMIN 2');</t>
  </si>
  <si>
    <t>Yamasá</t>
  </si>
  <si>
    <t>092904</t>
  </si>
  <si>
    <t>INSERT INTO  VALUES (,'Yamasá','092904','Municipio','DOM','ADMIN 2');</t>
  </si>
  <si>
    <t>Peralvillo</t>
  </si>
  <si>
    <t>092905</t>
  </si>
  <si>
    <t>INSERT INTO  VALUES (,'Peralvillo','092905','Municipio','DOM','ADMIN 2');</t>
  </si>
  <si>
    <t>Hato Mayor</t>
  </si>
  <si>
    <t>093001</t>
  </si>
  <si>
    <t>INSERT INTO  VALUES (,'Hato Mayor','093001','Municipio','DOM','ADMIN 2');</t>
  </si>
  <si>
    <t>Sabana de la Mar</t>
  </si>
  <si>
    <t>093002</t>
  </si>
  <si>
    <t>INSERT INTO  VALUES (,'Sabana de la Mar','093002','Municipio','DOM','ADMIN 2');</t>
  </si>
  <si>
    <t>Santo Domingo de Guzmán</t>
  </si>
  <si>
    <t>100101</t>
  </si>
  <si>
    <t>INSERT INTO  VALUES (,'Santo Domingo de Guzmán','100101','Municipio','DOM','ADMIN 2');</t>
  </si>
  <si>
    <t>Santo Domingo Este</t>
  </si>
  <si>
    <t>103201</t>
  </si>
  <si>
    <t>INSERT INTO  VALUES (,'Santo Domingo Este','103201','Municipio','DOM','ADMIN 2');</t>
  </si>
  <si>
    <t>Santo Domingo Oeste</t>
  </si>
  <si>
    <t>103202</t>
  </si>
  <si>
    <t>INSERT INTO  VALUES (,'Santo Domingo Oeste','103202','Municipio','DOM','ADMIN 2');</t>
  </si>
  <si>
    <t>Santo Domingo Norte</t>
  </si>
  <si>
    <t>103203</t>
  </si>
  <si>
    <t>INSERT INTO  VALUES (,'Santo Domingo Norte','103203','Municipio','DOM','ADMIN 2');</t>
  </si>
  <si>
    <t>Boca Chica</t>
  </si>
  <si>
    <t>103204</t>
  </si>
  <si>
    <t>INSERT INTO  VALUES (,'Boca Chica','103204','Municipio','DOM','ADMIN 2');</t>
  </si>
  <si>
    <t>San Antonio de Guerra</t>
  </si>
  <si>
    <t>103205</t>
  </si>
  <si>
    <t>INSERT INTO  VALUES (,'San Antonio de Guerra','103205','Municipio','DOM','ADMIN 2');</t>
  </si>
  <si>
    <t>Los Alcarrizos</t>
  </si>
  <si>
    <t>103206</t>
  </si>
  <si>
    <t>INSERT INTO  VALUES (,'Los Alcarrizos','103206','Municipio','DOM','ADMIN 2');</t>
  </si>
  <si>
    <t>Pedro Brand</t>
  </si>
  <si>
    <t>103207</t>
  </si>
  <si>
    <t>INSERT INTO  VALUES (,'Pedro Brand','103207','Municipio','DOM','ADMIN 2');</t>
  </si>
  <si>
    <t>Bocas del Toro (Cabecera)</t>
  </si>
  <si>
    <t>Corregimiento</t>
  </si>
  <si>
    <t>INSERT INTO  VALUES (,'Bocas del Toro (Cabecera)','10101','Corregimiento','PAN','ADMIN 3');</t>
  </si>
  <si>
    <t>Bastimentos</t>
  </si>
  <si>
    <t>INSERT INTO  VALUES (,'Bastimentos','10102','Corregimiento','PAN','ADMIN 3');</t>
  </si>
  <si>
    <t>Cauchero</t>
  </si>
  <si>
    <t>INSERT INTO  VALUES (,'Cauchero','10103','Corregimiento','PAN','ADMIN 3');</t>
  </si>
  <si>
    <t>Punta Laurel</t>
  </si>
  <si>
    <t>INSERT INTO  VALUES (,'Punta Laurel','10104','Corregimiento','PAN','ADMIN 3');</t>
  </si>
  <si>
    <t>Tierra Oscura</t>
  </si>
  <si>
    <t>INSERT INTO  VALUES (,'Tierra Oscura','10105','Corregimiento','PAN','ADMIN 3');</t>
  </si>
  <si>
    <t>La Gloria</t>
  </si>
  <si>
    <t>INSERT INTO  VALUES (,'La Gloria','10209','Corregimiento','PAN','ADMIN 3');</t>
  </si>
  <si>
    <t>Changuinola (Cabecera)</t>
  </si>
  <si>
    <t>INSERT INTO  VALUES (,'Changuinola (Cabecera)','10201','Corregimiento','PAN','ADMIN 3');</t>
  </si>
  <si>
    <t>Guabito</t>
  </si>
  <si>
    <t>INSERT INTO  VALUES (,'Guabito','10203','Corregimiento','PAN','ADMIN 3');</t>
  </si>
  <si>
    <t>El Teribe</t>
  </si>
  <si>
    <t>INSERT INTO  VALUES (,'El Teribe','10204','Corregimiento','PAN','ADMIN 3');</t>
  </si>
  <si>
    <t>El Empalme</t>
  </si>
  <si>
    <t>INSERT INTO  VALUES (,'El Empalme','10206','Corregimiento','PAN','ADMIN 3');</t>
  </si>
  <si>
    <t>INSERT INTO  VALUES (,'Las Tablas','10207','Corregimiento','PAN','ADMIN 3');</t>
  </si>
  <si>
    <t>Cochigró</t>
  </si>
  <si>
    <t>INSERT INTO  VALUES (,'Cochigró','10208','Corregimiento','PAN','ADMIN 3');</t>
  </si>
  <si>
    <t>Las Delicias</t>
  </si>
  <si>
    <t>INSERT INTO  VALUES (,'Las Delicias','10210','Corregimiento','PAN','ADMIN 3');</t>
  </si>
  <si>
    <t>Barriada 4 de Abril</t>
  </si>
  <si>
    <t>10213</t>
  </si>
  <si>
    <t>INSERT INTO  VALUES (,'Barriada 4 de Abril','10213','Corregimiento','PAN','ADMIN 3');</t>
  </si>
  <si>
    <t>El Silencio</t>
  </si>
  <si>
    <t>10214</t>
  </si>
  <si>
    <t>INSERT INTO  VALUES (,'El Silencio','10214','Corregimiento','PAN','ADMIN 3');</t>
  </si>
  <si>
    <t>Finca 6</t>
  </si>
  <si>
    <t>10215</t>
  </si>
  <si>
    <t>INSERT INTO  VALUES (,'Finca 6','10215','Corregimiento','PAN','ADMIN 3');</t>
  </si>
  <si>
    <t>Finca 30</t>
  </si>
  <si>
    <t>10216</t>
  </si>
  <si>
    <t>INSERT INTO  VALUES (,'Finca 30','10216','Corregimiento','PAN','ADMIN 3');</t>
  </si>
  <si>
    <t>Finca 60</t>
  </si>
  <si>
    <t>10217</t>
  </si>
  <si>
    <t>INSERT INTO  VALUES (,'Finca 60','10217','Corregimiento','PAN','ADMIN 3');</t>
  </si>
  <si>
    <t>Chiriquí Grande (Cabecera)</t>
  </si>
  <si>
    <t>INSERT INTO  VALUES (,'Chiriquí Grande (Cabecera)','10301','Corregimiento','PAN','ADMIN 3');</t>
  </si>
  <si>
    <t>Miramar</t>
  </si>
  <si>
    <t>INSERT INTO  VALUES (,'Miramar','10302','Corregimiento','PAN','ADMIN 3');</t>
  </si>
  <si>
    <t>Punta Peña</t>
  </si>
  <si>
    <t>INSERT INTO  VALUES (,'Punta Peña','10303','Corregimiento','PAN','ADMIN 3');</t>
  </si>
  <si>
    <t>Punta Róbalo</t>
  </si>
  <si>
    <t>INSERT INTO  VALUES (,'Punta Róbalo','10304','Corregimiento','PAN','ADMIN 3');</t>
  </si>
  <si>
    <t>Rambala</t>
  </si>
  <si>
    <t>INSERT INTO  VALUES (,'Rambala','10305','Corregimiento','PAN','ADMIN 3');</t>
  </si>
  <si>
    <t>Bajo Cedro</t>
  </si>
  <si>
    <t>INSERT INTO  VALUES (,'Bajo Cedro','10306','Corregimiento','PAN','ADMIN 3');</t>
  </si>
  <si>
    <t>Almirante (Cabecera)</t>
  </si>
  <si>
    <t>INSERT INTO  VALUES (,'Almirante (Cabecera)','10401','Corregimiento','PAN','ADMIN 3');</t>
  </si>
  <si>
    <t>Barrio Francés</t>
  </si>
  <si>
    <t>INSERT INTO  VALUES (,'Barrio Francés','10402','Corregimiento','PAN','ADMIN 3');</t>
  </si>
  <si>
    <t>Barriada Guaymí</t>
  </si>
  <si>
    <t>INSERT INTO  VALUES (,'Barriada Guaymí','10403','Corregimiento','PAN','ADMIN 3');</t>
  </si>
  <si>
    <t>Nance de Riscó</t>
  </si>
  <si>
    <t>INSERT INTO  VALUES (,'Nance de Riscó','10404','Corregimiento','PAN','ADMIN 3');</t>
  </si>
  <si>
    <t>Valle de Aguas Arriba</t>
  </si>
  <si>
    <t>10405</t>
  </si>
  <si>
    <t>INSERT INTO  VALUES (,'Valle de Aguas Arriba','10405','Corregimiento','PAN','ADMIN 3');</t>
  </si>
  <si>
    <t>Valle de Riscó</t>
  </si>
  <si>
    <t>10406</t>
  </si>
  <si>
    <t>INSERT INTO  VALUES (,'Valle de Riscó','10406','Corregimiento','PAN','ADMIN 3');</t>
  </si>
  <si>
    <t>Aguadulce (Cabecera)</t>
  </si>
  <si>
    <t>20101</t>
  </si>
  <si>
    <t>INSERT INTO  VALUES (,'Aguadulce (Cabecera)','20101','Corregimiento','PAN','ADMIN 3');</t>
  </si>
  <si>
    <t>El Cristo</t>
  </si>
  <si>
    <t>20102</t>
  </si>
  <si>
    <t>INSERT INTO  VALUES (,'El Cristo','20102','Corregimiento','PAN','ADMIN 3');</t>
  </si>
  <si>
    <t>El Roble</t>
  </si>
  <si>
    <t>20103</t>
  </si>
  <si>
    <t>INSERT INTO  VALUES (,'El Roble','20103','Corregimiento','PAN','ADMIN 3');</t>
  </si>
  <si>
    <t>20104</t>
  </si>
  <si>
    <t>INSERT INTO  VALUES (,'Pocrí','20104','Corregimiento','PAN','ADMIN 3');</t>
  </si>
  <si>
    <t>Barrios Unidos</t>
  </si>
  <si>
    <t>20105</t>
  </si>
  <si>
    <t>INSERT INTO  VALUES (,'Barrios Unidos','20105','Corregimiento','PAN','ADMIN 3');</t>
  </si>
  <si>
    <t>Pueblos Unidos</t>
  </si>
  <si>
    <t>20106</t>
  </si>
  <si>
    <t>INSERT INTO  VALUES (,'Pueblos Unidos','20106','Corregimiento','PAN','ADMIN 3');</t>
  </si>
  <si>
    <t>Virgen del Carmen</t>
  </si>
  <si>
    <t>20107</t>
  </si>
  <si>
    <t>INSERT INTO  VALUES (,'Virgen del Carmen','20107','Corregimiento','PAN','ADMIN 3');</t>
  </si>
  <si>
    <t>El Hato de San Juan de Dios</t>
  </si>
  <si>
    <t>20108</t>
  </si>
  <si>
    <t>INSERT INTO  VALUES (,'El Hato de San Juan de Dios','20108','Corregimiento','PAN','ADMIN 3');</t>
  </si>
  <si>
    <t>Antón (Cabecera)</t>
  </si>
  <si>
    <t>20201</t>
  </si>
  <si>
    <t>INSERT INTO  VALUES (,'Antón (Cabecera)','20201','Corregimiento','PAN','ADMIN 3');</t>
  </si>
  <si>
    <t>Cabuya</t>
  </si>
  <si>
    <t>20202</t>
  </si>
  <si>
    <t>INSERT INTO  VALUES (,'Cabuya','20202','Corregimiento','PAN','ADMIN 3');</t>
  </si>
  <si>
    <t>El Chirú</t>
  </si>
  <si>
    <t>20203</t>
  </si>
  <si>
    <t>INSERT INTO  VALUES (,'El Chirú','20203','Corregimiento','PAN','ADMIN 3');</t>
  </si>
  <si>
    <t>El Retiro</t>
  </si>
  <si>
    <t>20204</t>
  </si>
  <si>
    <t>INSERT INTO  VALUES (,'El Retiro','20204','Corregimiento','PAN','ADMIN 3');</t>
  </si>
  <si>
    <t>El Valle</t>
  </si>
  <si>
    <t>20205</t>
  </si>
  <si>
    <t>INSERT INTO  VALUES (,'El Valle','20205','Corregimiento','PAN','ADMIN 3');</t>
  </si>
  <si>
    <t>Juan Díaz</t>
  </si>
  <si>
    <t>20206</t>
  </si>
  <si>
    <t>INSERT INTO  VALUES (,'Juan Díaz','20206','Corregimiento','PAN','ADMIN 3');</t>
  </si>
  <si>
    <t>Río Hato</t>
  </si>
  <si>
    <t>20207</t>
  </si>
  <si>
    <t>INSERT INTO  VALUES (,'Río Hato','20207','Corregimiento','PAN','ADMIN 3');</t>
  </si>
  <si>
    <t>San Juan de Dios</t>
  </si>
  <si>
    <t>20208</t>
  </si>
  <si>
    <t>INSERT INTO  VALUES (,'San Juan de Dios','20208','Corregimiento','PAN','ADMIN 3');</t>
  </si>
  <si>
    <t>20209</t>
  </si>
  <si>
    <t>INSERT INTO  VALUES (,'Santa Rita','20209','Corregimiento','PAN','ADMIN 3');</t>
  </si>
  <si>
    <t>Caballero</t>
  </si>
  <si>
    <t>20210</t>
  </si>
  <si>
    <t>INSERT INTO  VALUES (,'Caballero','20210','Corregimiento','PAN','ADMIN 3');</t>
  </si>
  <si>
    <t>La Pintada (Cabecera)</t>
  </si>
  <si>
    <t>20301</t>
  </si>
  <si>
    <t>INSERT INTO  VALUES (,'La Pintada (Cabecera)','20301','Corregimiento','PAN','ADMIN 3');</t>
  </si>
  <si>
    <t>El Harino</t>
  </si>
  <si>
    <t>20302</t>
  </si>
  <si>
    <t>INSERT INTO  VALUES (,'El Harino','20302','Corregimiento','PAN','ADMIN 3');</t>
  </si>
  <si>
    <t>El Potrero</t>
  </si>
  <si>
    <t>20303</t>
  </si>
  <si>
    <t>INSERT INTO  VALUES (,'El Potrero','20303','Corregimiento','PAN','ADMIN 3');</t>
  </si>
  <si>
    <t>Llano Grande</t>
  </si>
  <si>
    <t>20304</t>
  </si>
  <si>
    <t>INSERT INTO  VALUES (,'Llano Grande','20304','Corregimiento','PAN','ADMIN 3');</t>
  </si>
  <si>
    <t>Piedras Gordas</t>
  </si>
  <si>
    <t>20305</t>
  </si>
  <si>
    <t>INSERT INTO  VALUES (,'Piedras Gordas','20305','Corregimiento','PAN','ADMIN 3');</t>
  </si>
  <si>
    <t>Las Lomas</t>
  </si>
  <si>
    <t>20306</t>
  </si>
  <si>
    <t>INSERT INTO  VALUES (,'Las Lomas','20306','Corregimiento','PAN','ADMIN 3');</t>
  </si>
  <si>
    <t>Llano Norte</t>
  </si>
  <si>
    <t>20307</t>
  </si>
  <si>
    <t>INSERT INTO  VALUES (,'Llano Norte','20307','Corregimiento','PAN','ADMIN 3');</t>
  </si>
  <si>
    <t>Natá (Cabecera)</t>
  </si>
  <si>
    <t>20401</t>
  </si>
  <si>
    <t>INSERT INTO  VALUES (,'Natá (Cabecera)','20401','Corregimiento','PAN','ADMIN 3');</t>
  </si>
  <si>
    <t>Capellanía</t>
  </si>
  <si>
    <t>20402</t>
  </si>
  <si>
    <t>INSERT INTO  VALUES (,'Capellanía','20402','Corregimiento','PAN','ADMIN 3');</t>
  </si>
  <si>
    <t>El Caño</t>
  </si>
  <si>
    <t>20403</t>
  </si>
  <si>
    <t>INSERT INTO  VALUES (,'El Caño','20403','Corregimiento','PAN','ADMIN 3');</t>
  </si>
  <si>
    <t>Guzmán</t>
  </si>
  <si>
    <t>20404</t>
  </si>
  <si>
    <t>INSERT INTO  VALUES (,'Guzmán','20404','Corregimiento','PAN','ADMIN 3');</t>
  </si>
  <si>
    <t>Las Huacas</t>
  </si>
  <si>
    <t>20405</t>
  </si>
  <si>
    <t>INSERT INTO  VALUES (,'Las Huacas','20405','Corregimiento','PAN','ADMIN 3');</t>
  </si>
  <si>
    <t>Toza</t>
  </si>
  <si>
    <t>20406</t>
  </si>
  <si>
    <t>INSERT INTO  VALUES (,'Toza','20406','Corregimiento','PAN','ADMIN 3');</t>
  </si>
  <si>
    <t>Villarreal</t>
  </si>
  <si>
    <t>20407</t>
  </si>
  <si>
    <t>INSERT INTO  VALUES (,'Villarreal','20407','Corregimiento','PAN','ADMIN 3');</t>
  </si>
  <si>
    <t>Olá (Cabecera)</t>
  </si>
  <si>
    <t>20501</t>
  </si>
  <si>
    <t>INSERT INTO  VALUES (,'Olá (Cabecera)','20501','Corregimiento','PAN','ADMIN 3');</t>
  </si>
  <si>
    <t>El Copé</t>
  </si>
  <si>
    <t>20502</t>
  </si>
  <si>
    <t>INSERT INTO  VALUES (,'El Copé','20502','Corregimiento','PAN','ADMIN 3');</t>
  </si>
  <si>
    <t>20503</t>
  </si>
  <si>
    <t>INSERT INTO  VALUES (,'El Palmar','20503','Corregimiento','PAN','ADMIN 3');</t>
  </si>
  <si>
    <t>El Picacho</t>
  </si>
  <si>
    <t>20504</t>
  </si>
  <si>
    <t>INSERT INTO  VALUES (,'El Picacho','20504','Corregimiento','PAN','ADMIN 3');</t>
  </si>
  <si>
    <t>La Pava</t>
  </si>
  <si>
    <t>20505</t>
  </si>
  <si>
    <t>INSERT INTO  VALUES (,'La Pava','20505','Corregimiento','PAN','ADMIN 3');</t>
  </si>
  <si>
    <t>Penonomé (Cabecera)</t>
  </si>
  <si>
    <t>20601</t>
  </si>
  <si>
    <t>INSERT INTO  VALUES (,'Penonomé (Cabecera)','20601','Corregimiento','PAN','ADMIN 3');</t>
  </si>
  <si>
    <t>Cañaveral</t>
  </si>
  <si>
    <t>20602</t>
  </si>
  <si>
    <t>INSERT INTO  VALUES (,'Cañaveral','20602','Corregimiento','PAN','ADMIN 3');</t>
  </si>
  <si>
    <t>20603</t>
  </si>
  <si>
    <t>INSERT INTO  VALUES (,'Coclé','20603','Corregimiento','PAN','ADMIN 3');</t>
  </si>
  <si>
    <t>Chiguirí Arriba</t>
  </si>
  <si>
    <t>20604</t>
  </si>
  <si>
    <t>INSERT INTO  VALUES (,'Chiguirí Arriba','20604','Corregimiento','PAN','ADMIN 3');</t>
  </si>
  <si>
    <t>El Coco</t>
  </si>
  <si>
    <t>20605</t>
  </si>
  <si>
    <t>INSERT INTO  VALUES (,'El Coco','20605','Corregimiento','PAN','ADMIN 3');</t>
  </si>
  <si>
    <t>Pajonal</t>
  </si>
  <si>
    <t>20606</t>
  </si>
  <si>
    <t>INSERT INTO  VALUES (,'Pajonal','20606','Corregimiento','PAN','ADMIN 3');</t>
  </si>
  <si>
    <t>Río Grande</t>
  </si>
  <si>
    <t>20607</t>
  </si>
  <si>
    <t>INSERT INTO  VALUES (,'Río Grande','20607','Corregimiento','PAN','ADMIN 3');</t>
  </si>
  <si>
    <t>Río Indio</t>
  </si>
  <si>
    <t>20608</t>
  </si>
  <si>
    <t>INSERT INTO  VALUES (,'Río Indio','20608','Corregimiento','PAN','ADMIN 3');</t>
  </si>
  <si>
    <t>Toabré</t>
  </si>
  <si>
    <t>20609</t>
  </si>
  <si>
    <t>INSERT INTO  VALUES (,'Toabré','20609','Corregimiento','PAN','ADMIN 3');</t>
  </si>
  <si>
    <t>Tulú</t>
  </si>
  <si>
    <t>20610</t>
  </si>
  <si>
    <t>INSERT INTO  VALUES (,'Tulú','20610','Corregimiento','PAN','ADMIN 3');</t>
  </si>
  <si>
    <t>Barrio Norte</t>
  </si>
  <si>
    <t>30101</t>
  </si>
  <si>
    <t>INSERT INTO  VALUES (,'Barrio Norte','30101','Corregimiento','PAN','ADMIN 3');</t>
  </si>
  <si>
    <t>Barrio Sur</t>
  </si>
  <si>
    <t>30102</t>
  </si>
  <si>
    <t>INSERT INTO  VALUES (,'Barrio Sur','30102','Corregimiento','PAN','ADMIN 3');</t>
  </si>
  <si>
    <t>Buena Vista</t>
  </si>
  <si>
    <t>30103</t>
  </si>
  <si>
    <t>INSERT INTO  VALUES (,'Buena Vista','30103','Corregimiento','PAN','ADMIN 3');</t>
  </si>
  <si>
    <t>Cativá</t>
  </si>
  <si>
    <t>30104</t>
  </si>
  <si>
    <t>INSERT INTO  VALUES (,'Cativá','30104','Corregimiento','PAN','ADMIN 3');</t>
  </si>
  <si>
    <t>Ciricito</t>
  </si>
  <si>
    <t>30105</t>
  </si>
  <si>
    <t>INSERT INTO  VALUES (,'Ciricito','30105','Corregimiento','PAN','ADMIN 3');</t>
  </si>
  <si>
    <t>30107</t>
  </si>
  <si>
    <t>INSERT INTO  VALUES (,'Cristóbal','30107','Corregimiento','PAN','ADMIN 3');</t>
  </si>
  <si>
    <t>30108</t>
  </si>
  <si>
    <t>INSERT INTO  VALUES (,'Limón','30108','Corregimiento','PAN','ADMIN 3');</t>
  </si>
  <si>
    <t>Nueva Providencia</t>
  </si>
  <si>
    <t>30109</t>
  </si>
  <si>
    <t>INSERT INTO  VALUES (,'Nueva Providencia','30109','Corregimiento','PAN','ADMIN 3');</t>
  </si>
  <si>
    <t>Puerto Pilón</t>
  </si>
  <si>
    <t>30110</t>
  </si>
  <si>
    <t>INSERT INTO  VALUES (,'Puerto Pilón','30110','Corregimiento','PAN','ADMIN 3');</t>
  </si>
  <si>
    <t>Sabanitas</t>
  </si>
  <si>
    <t>30111</t>
  </si>
  <si>
    <t>INSERT INTO  VALUES (,'Sabanitas','30111','Corregimiento','PAN','ADMIN 3');</t>
  </si>
  <si>
    <t>30112</t>
  </si>
  <si>
    <t>INSERT INTO  VALUES (,'Salamanca','30112','Corregimiento','PAN','ADMIN 3');</t>
  </si>
  <si>
    <t>30113</t>
  </si>
  <si>
    <t>INSERT INTO  VALUES (,'San Juan','30113','Corregimiento','PAN','ADMIN 3');</t>
  </si>
  <si>
    <t>30114</t>
  </si>
  <si>
    <t>INSERT INTO  VALUES (,'Santa Rosa','30114','Corregimiento','PAN','ADMIN 3');</t>
  </si>
  <si>
    <t>Cristóbal Este</t>
  </si>
  <si>
    <t>30115</t>
  </si>
  <si>
    <t>INSERT INTO  VALUES (,'Cristóbal Este','30115','Corregimiento','PAN','ADMIN 3');</t>
  </si>
  <si>
    <t>Nuevo Chagres (Cabecera)</t>
  </si>
  <si>
    <t>30201</t>
  </si>
  <si>
    <t>INSERT INTO  VALUES (,'Nuevo Chagres (Cabecera)','30201','Corregimiento','PAN','ADMIN 3');</t>
  </si>
  <si>
    <t>Achiote</t>
  </si>
  <si>
    <t>30202</t>
  </si>
  <si>
    <t>INSERT INTO  VALUES (,'Achiote','30202','Corregimiento','PAN','ADMIN 3');</t>
  </si>
  <si>
    <t>El Guabo</t>
  </si>
  <si>
    <t>30203</t>
  </si>
  <si>
    <t>INSERT INTO  VALUES (,'El Guabo','30203','Corregimiento','PAN','ADMIN 3');</t>
  </si>
  <si>
    <t>La Encantada</t>
  </si>
  <si>
    <t>30204</t>
  </si>
  <si>
    <t>INSERT INTO  VALUES (,'La Encantada','30204','Corregimiento','PAN','ADMIN 3');</t>
  </si>
  <si>
    <t>Palmas Bellas</t>
  </si>
  <si>
    <t>30205</t>
  </si>
  <si>
    <t>INSERT INTO  VALUES (,'Palmas Bellas','30205','Corregimiento','PAN','ADMIN 3');</t>
  </si>
  <si>
    <t>Piña</t>
  </si>
  <si>
    <t>30206</t>
  </si>
  <si>
    <t>INSERT INTO  VALUES (,'Piña','30206','Corregimiento','PAN','ADMIN 3');</t>
  </si>
  <si>
    <t>Salud</t>
  </si>
  <si>
    <t>30207</t>
  </si>
  <si>
    <t>INSERT INTO  VALUES (,'Salud','30207','Corregimiento','PAN','ADMIN 3');</t>
  </si>
  <si>
    <t>Miguel de La Borda (Cabecera)</t>
  </si>
  <si>
    <t>30301</t>
  </si>
  <si>
    <t>INSERT INTO  VALUES (,'Miguel de La Borda (Cabecera)','30301','Corregimiento','PAN','ADMIN 3');</t>
  </si>
  <si>
    <t>Coclé del Norte</t>
  </si>
  <si>
    <t>30302</t>
  </si>
  <si>
    <t>INSERT INTO  VALUES (,'Coclé del Norte','30302','Corregimiento','PAN','ADMIN 3');</t>
  </si>
  <si>
    <t>El Guásimo</t>
  </si>
  <si>
    <t>30303</t>
  </si>
  <si>
    <t>INSERT INTO  VALUES (,'El Guásimo','30303','Corregimiento','PAN','ADMIN 3');</t>
  </si>
  <si>
    <t>Gobea</t>
  </si>
  <si>
    <t>30304</t>
  </si>
  <si>
    <t>INSERT INTO  VALUES (,'Gobea','30304','Corregimiento','PAN','ADMIN 3');</t>
  </si>
  <si>
    <t>30305</t>
  </si>
  <si>
    <t>INSERT INTO  VALUES (,'Río Indio','30305','Corregimiento','PAN','ADMIN 3');</t>
  </si>
  <si>
    <t>Portobelo (Cabecera)</t>
  </si>
  <si>
    <t>30401</t>
  </si>
  <si>
    <t>INSERT INTO  VALUES (,'Portobelo (Cabecera)','30401','Corregimiento','PAN','ADMIN 3');</t>
  </si>
  <si>
    <t>Cacique</t>
  </si>
  <si>
    <t>30402</t>
  </si>
  <si>
    <t>INSERT INTO  VALUES (,'Cacique','30402','Corregimiento','PAN','ADMIN 3');</t>
  </si>
  <si>
    <t>Puerto Lindo o Garrote</t>
  </si>
  <si>
    <t>30403</t>
  </si>
  <si>
    <t>INSERT INTO  VALUES (,'Puerto Lindo o Garrote','30403','Corregimiento','PAN','ADMIN 3');</t>
  </si>
  <si>
    <t>Isla Grande</t>
  </si>
  <si>
    <t>30404</t>
  </si>
  <si>
    <t>INSERT INTO  VALUES (,'Isla Grande','30404','Corregimiento','PAN','ADMIN 3');</t>
  </si>
  <si>
    <t>María Chiquita</t>
  </si>
  <si>
    <t>30405</t>
  </si>
  <si>
    <t>INSERT INTO  VALUES (,'María Chiquita','30405','Corregimiento','PAN','ADMIN 3');</t>
  </si>
  <si>
    <t>Palenque (Cabecera)</t>
  </si>
  <si>
    <t>30501</t>
  </si>
  <si>
    <t>INSERT INTO  VALUES (,'Palenque (Cabecera)','30501','Corregimiento','PAN','ADMIN 3');</t>
  </si>
  <si>
    <t>Cuango</t>
  </si>
  <si>
    <t>30502</t>
  </si>
  <si>
    <t>INSERT INTO  VALUES (,'Cuango','30502','Corregimiento','PAN','ADMIN 3');</t>
  </si>
  <si>
    <t>30503</t>
  </si>
  <si>
    <t>INSERT INTO  VALUES (,'Miramar','30503','Corregimiento','PAN','ADMIN 3');</t>
  </si>
  <si>
    <t>Nombre de Dios</t>
  </si>
  <si>
    <t>30504</t>
  </si>
  <si>
    <t>INSERT INTO  VALUES (,'Nombre de Dios','30504','Corregimiento','PAN','ADMIN 3');</t>
  </si>
  <si>
    <t>Palmira</t>
  </si>
  <si>
    <t>30505</t>
  </si>
  <si>
    <t>INSERT INTO  VALUES (,'Palmira','30505','Corregimiento','PAN','ADMIN 3');</t>
  </si>
  <si>
    <t>Playa Chiquita</t>
  </si>
  <si>
    <t>30506</t>
  </si>
  <si>
    <t>INSERT INTO  VALUES (,'Playa Chiquita','30506','Corregimiento','PAN','ADMIN 3');</t>
  </si>
  <si>
    <t>30507</t>
  </si>
  <si>
    <t>INSERT INTO  VALUES (,'Santa Isabel','30507','Corregimiento','PAN','ADMIN 3');</t>
  </si>
  <si>
    <t>Viento Frío</t>
  </si>
  <si>
    <t>30508</t>
  </si>
  <si>
    <t>INSERT INTO  VALUES (,'Viento Frío','30508','Corregimiento','PAN','ADMIN 3');</t>
  </si>
  <si>
    <t>San José  del General (Cabecera)</t>
  </si>
  <si>
    <t>30601</t>
  </si>
  <si>
    <t>INSERT INTO  VALUES (,'San José  del General (Cabecera)','30601','Corregimiento','PAN','ADMIN 3');</t>
  </si>
  <si>
    <t>Nueva Esperanza</t>
  </si>
  <si>
    <t>30602</t>
  </si>
  <si>
    <t>INSERT INTO  VALUES (,'Nueva Esperanza','30602','Corregimiento','PAN','ADMIN 3');</t>
  </si>
  <si>
    <t>San Juan de Turbe</t>
  </si>
  <si>
    <t>30603</t>
  </si>
  <si>
    <t>INSERT INTO  VALUES (,'San Juan de Turbe','30603','Corregimiento','PAN','ADMIN 3');</t>
  </si>
  <si>
    <t>Alanje (Cabecera)</t>
  </si>
  <si>
    <t>40101</t>
  </si>
  <si>
    <t>INSERT INTO  VALUES (,'Alanje (Cabecera)','40101','Corregimiento','PAN','ADMIN 3');</t>
  </si>
  <si>
    <t>Divalá</t>
  </si>
  <si>
    <t>40102</t>
  </si>
  <si>
    <t>INSERT INTO  VALUES (,'Divalá','40102','Corregimiento','PAN','ADMIN 3');</t>
  </si>
  <si>
    <t>40103</t>
  </si>
  <si>
    <t>INSERT INTO  VALUES (,'El Tejar','40103','Corregimiento','PAN','ADMIN 3');</t>
  </si>
  <si>
    <t>Guarumal</t>
  </si>
  <si>
    <t>40104</t>
  </si>
  <si>
    <t>INSERT INTO  VALUES (,'Guarumal','40104','Corregimiento','PAN','ADMIN 3');</t>
  </si>
  <si>
    <t>Palo Grande</t>
  </si>
  <si>
    <t>40105</t>
  </si>
  <si>
    <t>INSERT INTO  VALUES (,'Palo Grande','40105','Corregimiento','PAN','ADMIN 3');</t>
  </si>
  <si>
    <t>Querévalo</t>
  </si>
  <si>
    <t>40106</t>
  </si>
  <si>
    <t>INSERT INTO  VALUES (,'Querévalo','40106','Corregimiento','PAN','ADMIN 3');</t>
  </si>
  <si>
    <t>40107</t>
  </si>
  <si>
    <t>INSERT INTO  VALUES (,'Santo Tomás','40107','Corregimiento','PAN','ADMIN 3');</t>
  </si>
  <si>
    <t>Canta Gallo</t>
  </si>
  <si>
    <t>40108</t>
  </si>
  <si>
    <t>INSERT INTO  VALUES (,'Canta Gallo','40108','Corregimiento','PAN','ADMIN 3');</t>
  </si>
  <si>
    <t>Nuevo México</t>
  </si>
  <si>
    <t>40109</t>
  </si>
  <si>
    <t>INSERT INTO  VALUES (,'Nuevo México','40109','Corregimiento','PAN','ADMIN 3');</t>
  </si>
  <si>
    <t>Puerto Armuelles (Cabecera)</t>
  </si>
  <si>
    <t>40201</t>
  </si>
  <si>
    <t>INSERT INTO  VALUES (,'Puerto Armuelles (Cabecera)','40201','Corregimiento','PAN','ADMIN 3');</t>
  </si>
  <si>
    <t>Limones</t>
  </si>
  <si>
    <t>40202</t>
  </si>
  <si>
    <t>INSERT INTO  VALUES (,'Limones','40202','Corregimiento','PAN','ADMIN 3');</t>
  </si>
  <si>
    <t>Progreso</t>
  </si>
  <si>
    <t>40203</t>
  </si>
  <si>
    <t>INSERT INTO  VALUES (,'Progreso','40203','Corregimiento','PAN','ADMIN 3');</t>
  </si>
  <si>
    <t>Baco</t>
  </si>
  <si>
    <t>40204</t>
  </si>
  <si>
    <t>INSERT INTO  VALUES (,'Baco','40204','Corregimiento','PAN','ADMIN 3');</t>
  </si>
  <si>
    <t>Rodolfo Aguilar Delgado</t>
  </si>
  <si>
    <t>40205</t>
  </si>
  <si>
    <t>INSERT INTO  VALUES (,'Rodolfo Aguilar Delgado','40205','Corregimiento','PAN','ADMIN 3');</t>
  </si>
  <si>
    <t>Boquerón (Cabecera)</t>
  </si>
  <si>
    <t>40301</t>
  </si>
  <si>
    <t>INSERT INTO  VALUES (,'Boquerón (Cabecera)','40301','Corregimiento','PAN','ADMIN 3');</t>
  </si>
  <si>
    <t>Bágala</t>
  </si>
  <si>
    <t>40302</t>
  </si>
  <si>
    <t>INSERT INTO  VALUES (,'Bágala','40302','Corregimiento','PAN','ADMIN 3');</t>
  </si>
  <si>
    <t>Cordillera</t>
  </si>
  <si>
    <t>40303</t>
  </si>
  <si>
    <t>INSERT INTO  VALUES (,'Cordillera','40303','Corregimiento','PAN','ADMIN 3');</t>
  </si>
  <si>
    <t>Guabal</t>
  </si>
  <si>
    <t>40304</t>
  </si>
  <si>
    <t>INSERT INTO  VALUES (,'Guabal','40304','Corregimiento','PAN','ADMIN 3');</t>
  </si>
  <si>
    <t>Guayabal</t>
  </si>
  <si>
    <t>40305</t>
  </si>
  <si>
    <t>INSERT INTO  VALUES (,'Guayabal','40305','Corregimiento','PAN','ADMIN 3');</t>
  </si>
  <si>
    <t>40306</t>
  </si>
  <si>
    <t>INSERT INTO  VALUES (,'Paraíso','40306','Corregimiento','PAN','ADMIN 3');</t>
  </si>
  <si>
    <t>Pedregal</t>
  </si>
  <si>
    <t>40307</t>
  </si>
  <si>
    <t>INSERT INTO  VALUES (,'Pedregal','40307','Corregimiento','PAN','ADMIN 3');</t>
  </si>
  <si>
    <t>Tijeras</t>
  </si>
  <si>
    <t>40308</t>
  </si>
  <si>
    <t>INSERT INTO  VALUES (,'Tijeras','40308','Corregimiento','PAN','ADMIN 3');</t>
  </si>
  <si>
    <t>Boquete (Cabecera)</t>
  </si>
  <si>
    <t>40401</t>
  </si>
  <si>
    <t>INSERT INTO  VALUES (,'Boquete (Cabecera)','40401','Corregimiento','PAN','ADMIN 3');</t>
  </si>
  <si>
    <t>40402</t>
  </si>
  <si>
    <t>INSERT INTO  VALUES (,'Caldera','40402','Corregimiento','PAN','ADMIN 3');</t>
  </si>
  <si>
    <t>40403</t>
  </si>
  <si>
    <t>INSERT INTO  VALUES (,'Palmira','40403','Corregimiento','PAN','ADMIN 3');</t>
  </si>
  <si>
    <t>Alto Boquete</t>
  </si>
  <si>
    <t>40404</t>
  </si>
  <si>
    <t>INSERT INTO  VALUES (,'Alto Boquete','40404','Corregimiento','PAN','ADMIN 3');</t>
  </si>
  <si>
    <t>Jaramillo</t>
  </si>
  <si>
    <t>40405</t>
  </si>
  <si>
    <t>INSERT INTO  VALUES (,'Jaramillo','40405','Corregimiento','PAN','ADMIN 3');</t>
  </si>
  <si>
    <t>Los Naranjos</t>
  </si>
  <si>
    <t>40406</t>
  </si>
  <si>
    <t>INSERT INTO  VALUES (,'Los Naranjos','40406','Corregimiento','PAN','ADMIN 3');</t>
  </si>
  <si>
    <t>La Concepción (Cabecera)</t>
  </si>
  <si>
    <t>40501</t>
  </si>
  <si>
    <t>INSERT INTO  VALUES (,'La Concepción (Cabecera)','40501','Corregimiento','PAN','ADMIN 3');</t>
  </si>
  <si>
    <t>Aserrío de Gariché</t>
  </si>
  <si>
    <t>40502</t>
  </si>
  <si>
    <t>INSERT INTO  VALUES (,'Aserrío de Gariché','40502','Corregimiento','PAN','ADMIN 3');</t>
  </si>
  <si>
    <t>40503</t>
  </si>
  <si>
    <t>INSERT INTO  VALUES (,'Bugaba','40503','Corregimiento','PAN','ADMIN 3');</t>
  </si>
  <si>
    <t>Gómez</t>
  </si>
  <si>
    <t>40505</t>
  </si>
  <si>
    <t>INSERT INTO  VALUES (,'Gómez','40505','Corregimiento','PAN','ADMIN 3');</t>
  </si>
  <si>
    <t>40506</t>
  </si>
  <si>
    <t>INSERT INTO  VALUES (,'La Estrella','40506','Corregimiento','PAN','ADMIN 3');</t>
  </si>
  <si>
    <t>40507</t>
  </si>
  <si>
    <t>INSERT INTO  VALUES (,'San Andrés','40507','Corregimiento','PAN','ADMIN 3');</t>
  </si>
  <si>
    <t>Santa Marta</t>
  </si>
  <si>
    <t>40508</t>
  </si>
  <si>
    <t>INSERT INTO  VALUES (,'Santa Marta','40508','Corregimiento','PAN','ADMIN 3');</t>
  </si>
  <si>
    <t>40509</t>
  </si>
  <si>
    <t>INSERT INTO  VALUES (,'Santa Rosa','40509','Corregimiento','PAN','ADMIN 3');</t>
  </si>
  <si>
    <t>40510</t>
  </si>
  <si>
    <t>INSERT INTO  VALUES (,'Santo Domingo','40510','Corregimiento','PAN','ADMIN 3');</t>
  </si>
  <si>
    <t>Sortová</t>
  </si>
  <si>
    <t>40511</t>
  </si>
  <si>
    <t>INSERT INTO  VALUES (,'Sortová','40511','Corregimiento','PAN','ADMIN 3');</t>
  </si>
  <si>
    <t>El Bongo</t>
  </si>
  <si>
    <t>40513</t>
  </si>
  <si>
    <t>INSERT INTO  VALUES (,'El Bongo','40513','Corregimiento','PAN','ADMIN 3');</t>
  </si>
  <si>
    <t>Solano</t>
  </si>
  <si>
    <t>40514</t>
  </si>
  <si>
    <t>INSERT INTO  VALUES (,'Solano','40514','Corregimiento','PAN','ADMIN 3');</t>
  </si>
  <si>
    <t>40515</t>
  </si>
  <si>
    <t>INSERT INTO  VALUES (,'San Isidro','40515','Corregimiento','PAN','ADMIN 3');</t>
  </si>
  <si>
    <t>David (Cabecera)</t>
  </si>
  <si>
    <t>40601</t>
  </si>
  <si>
    <t>INSERT INTO  VALUES (,'David (Cabecera)','40601','Corregimiento','PAN','ADMIN 3');</t>
  </si>
  <si>
    <t>Bijagual</t>
  </si>
  <si>
    <t>40602</t>
  </si>
  <si>
    <t>INSERT INTO  VALUES (,'Bijagual','40602','Corregimiento','PAN','ADMIN 3');</t>
  </si>
  <si>
    <t>Cochea</t>
  </si>
  <si>
    <t>40603</t>
  </si>
  <si>
    <t>INSERT INTO  VALUES (,'Cochea','40603','Corregimiento','PAN','ADMIN 3');</t>
  </si>
  <si>
    <t>40604</t>
  </si>
  <si>
    <t>INSERT INTO  VALUES (,'Chiriquí','40604','Corregimiento','PAN','ADMIN 3');</t>
  </si>
  <si>
    <t>Guacá</t>
  </si>
  <si>
    <t>40605</t>
  </si>
  <si>
    <t>INSERT INTO  VALUES (,'Guacá','40605','Corregimiento','PAN','ADMIN 3');</t>
  </si>
  <si>
    <t>40606</t>
  </si>
  <si>
    <t>INSERT INTO  VALUES (,'Las Lomas','40606','Corregimiento','PAN','ADMIN 3');</t>
  </si>
  <si>
    <t>40607</t>
  </si>
  <si>
    <t>INSERT INTO  VALUES (,'Pedregal','40607','Corregimiento','PAN','ADMIN 3');</t>
  </si>
  <si>
    <t>40608</t>
  </si>
  <si>
    <t>INSERT INTO  VALUES (,'San Carlos','40608','Corregimiento','PAN','ADMIN 3');</t>
  </si>
  <si>
    <t>San Pablo Nuevo</t>
  </si>
  <si>
    <t>40609</t>
  </si>
  <si>
    <t>INSERT INTO  VALUES (,'San Pablo Nuevo','40609','Corregimiento','PAN','ADMIN 3');</t>
  </si>
  <si>
    <t>San Pablo Viejo</t>
  </si>
  <si>
    <t>40610</t>
  </si>
  <si>
    <t>INSERT INTO  VALUES (,'San Pablo Viejo','40610','Corregimiento','PAN','ADMIN 3');</t>
  </si>
  <si>
    <t>David Este</t>
  </si>
  <si>
    <t>40611</t>
  </si>
  <si>
    <t>INSERT INTO  VALUES (,'David Este','40611','Corregimiento','PAN','ADMIN 3');</t>
  </si>
  <si>
    <t>David Sur</t>
  </si>
  <si>
    <t>40612</t>
  </si>
  <si>
    <t>INSERT INTO  VALUES (,'David Sur','40612','Corregimiento','PAN','ADMIN 3');</t>
  </si>
  <si>
    <t>Dolega (Cabecera)</t>
  </si>
  <si>
    <t>40701</t>
  </si>
  <si>
    <t>INSERT INTO  VALUES (,'Dolega (Cabecera)','40701','Corregimiento','PAN','ADMIN 3');</t>
  </si>
  <si>
    <t>Dos Ríos</t>
  </si>
  <si>
    <t>40702</t>
  </si>
  <si>
    <t>INSERT INTO  VALUES (,'Dos Ríos','40702','Corregimiento','PAN','ADMIN 3');</t>
  </si>
  <si>
    <t>Los Anastacios</t>
  </si>
  <si>
    <t>40703</t>
  </si>
  <si>
    <t>INSERT INTO  VALUES (,'Los Anastacios','40703','Corregimiento','PAN','ADMIN 3');</t>
  </si>
  <si>
    <t>40704</t>
  </si>
  <si>
    <t>INSERT INTO  VALUES (,'Potrerillos','40704','Corregimiento','PAN','ADMIN 3');</t>
  </si>
  <si>
    <t>Potrerillos Abajo</t>
  </si>
  <si>
    <t>40705</t>
  </si>
  <si>
    <t>INSERT INTO  VALUES (,'Potrerillos Abajo','40705','Corregimiento','PAN','ADMIN 3');</t>
  </si>
  <si>
    <t>Rovira</t>
  </si>
  <si>
    <t>40706</t>
  </si>
  <si>
    <t>INSERT INTO  VALUES (,'Rovira','40706','Corregimiento','PAN','ADMIN 3');</t>
  </si>
  <si>
    <t>Tinajas</t>
  </si>
  <si>
    <t>40707</t>
  </si>
  <si>
    <t>INSERT INTO  VALUES (,'Tinajas','40707','Corregimiento','PAN','ADMIN 3');</t>
  </si>
  <si>
    <t>Los Algarrobos</t>
  </si>
  <si>
    <t>40708</t>
  </si>
  <si>
    <t>INSERT INTO  VALUES (,'Los Algarrobos','40708','Corregimiento','PAN','ADMIN 3');</t>
  </si>
  <si>
    <t>40801</t>
  </si>
  <si>
    <t>INSERT INTO  VALUES (,'Gualaca','40801','Corregimiento','PAN','ADMIN 3');</t>
  </si>
  <si>
    <t>Hornito</t>
  </si>
  <si>
    <t>40802</t>
  </si>
  <si>
    <t>INSERT INTO  VALUES (,'Hornito','40802','Corregimiento','PAN','ADMIN 3');</t>
  </si>
  <si>
    <t>Los Ángeles</t>
  </si>
  <si>
    <t>40803</t>
  </si>
  <si>
    <t>INSERT INTO  VALUES (,'Los Ángeles','40803','Corregimiento','PAN','ADMIN 3');</t>
  </si>
  <si>
    <t>Paja de Sombrero</t>
  </si>
  <si>
    <t>40804</t>
  </si>
  <si>
    <t>INSERT INTO  VALUES (,'Paja de Sombrero','40804','Corregimiento','PAN','ADMIN 3');</t>
  </si>
  <si>
    <t>Rincón</t>
  </si>
  <si>
    <t>40805</t>
  </si>
  <si>
    <t>INSERT INTO  VALUES (,'Rincón','40805','Corregimiento','PAN','ADMIN 3');</t>
  </si>
  <si>
    <t>Remedios (Cabecera)</t>
  </si>
  <si>
    <t>40901</t>
  </si>
  <si>
    <t>INSERT INTO  VALUES (,'Remedios (Cabecera)','40901','Corregimiento','PAN','ADMIN 3');</t>
  </si>
  <si>
    <t>El Nancito</t>
  </si>
  <si>
    <t>40902</t>
  </si>
  <si>
    <t>INSERT INTO  VALUES (,'El Nancito','40902','Corregimiento','PAN','ADMIN 3');</t>
  </si>
  <si>
    <t>40903</t>
  </si>
  <si>
    <t>INSERT INTO  VALUES (,'El Porvenir','40903','Corregimiento','PAN','ADMIN 3');</t>
  </si>
  <si>
    <t>El Puerto</t>
  </si>
  <si>
    <t>40904</t>
  </si>
  <si>
    <t>INSERT INTO  VALUES (,'El Puerto','40904','Corregimiento','PAN','ADMIN 3');</t>
  </si>
  <si>
    <t>40905</t>
  </si>
  <si>
    <t>INSERT INTO  VALUES (,'Santa Lucía','40905','Corregimiento','PAN','ADMIN 3');</t>
  </si>
  <si>
    <t>Río Sereno (Cabecera)</t>
  </si>
  <si>
    <t>41001</t>
  </si>
  <si>
    <t>INSERT INTO  VALUES (,'Río Sereno (Cabecera)','41001','Corregimiento','PAN','ADMIN 3');</t>
  </si>
  <si>
    <t>Breñón</t>
  </si>
  <si>
    <t>41002</t>
  </si>
  <si>
    <t>INSERT INTO  VALUES (,'Breñón','41002','Corregimiento','PAN','ADMIN 3');</t>
  </si>
  <si>
    <t>Cañas Gordas</t>
  </si>
  <si>
    <t>41003</t>
  </si>
  <si>
    <t>INSERT INTO  VALUES (,'Cañas Gordas','41003','Corregimiento','PAN','ADMIN 3');</t>
  </si>
  <si>
    <t>Monte Lirio</t>
  </si>
  <si>
    <t>41004</t>
  </si>
  <si>
    <t>INSERT INTO  VALUES (,'Monte Lirio','41004','Corregimiento','PAN','ADMIN 3');</t>
  </si>
  <si>
    <t>Plaza Caisán</t>
  </si>
  <si>
    <t>41005</t>
  </si>
  <si>
    <t>INSERT INTO  VALUES (,'Plaza Caisán','41005','Corregimiento','PAN','ADMIN 3');</t>
  </si>
  <si>
    <t>41006</t>
  </si>
  <si>
    <t>INSERT INTO  VALUES (,'Santa Cruz','41006','Corregimiento','PAN','ADMIN 3');</t>
  </si>
  <si>
    <t>Dominical</t>
  </si>
  <si>
    <t>41007</t>
  </si>
  <si>
    <t>INSERT INTO  VALUES (,'Dominical','41007','Corregimiento','PAN','ADMIN 3');</t>
  </si>
  <si>
    <t>Santa Clara</t>
  </si>
  <si>
    <t>41008</t>
  </si>
  <si>
    <t>INSERT INTO  VALUES (,'Santa Clara','41008','Corregimiento','PAN','ADMIN 3');</t>
  </si>
  <si>
    <t>41101</t>
  </si>
  <si>
    <t>INSERT INTO  VALUES (,'Las Lajas','41101','Corregimiento','PAN','ADMIN 3');</t>
  </si>
  <si>
    <t>Juay o Las Mareas</t>
  </si>
  <si>
    <t>41102</t>
  </si>
  <si>
    <t>INSERT INTO  VALUES (,'Juay o Las Mareas','41102','Corregimiento','PAN','ADMIN 3');</t>
  </si>
  <si>
    <t>Lajas Adentro</t>
  </si>
  <si>
    <t>41103</t>
  </si>
  <si>
    <t>INSERT INTO  VALUES (,'Lajas Adentro','41103','Corregimiento','PAN','ADMIN 3');</t>
  </si>
  <si>
    <t>41104</t>
  </si>
  <si>
    <t>INSERT INTO  VALUES (,'San Félix','41104','Corregimiento','PAN','ADMIN 3');</t>
  </si>
  <si>
    <t>41105</t>
  </si>
  <si>
    <t>INSERT INTO  VALUES (,'Santa Cruz','41105','Corregimiento','PAN','ADMIN 3');</t>
  </si>
  <si>
    <t>Horconcitos (Cabecera)</t>
  </si>
  <si>
    <t>41201</t>
  </si>
  <si>
    <t>INSERT INTO  VALUES (,'Horconcitos (Cabecera)','41201','Corregimiento','PAN','ADMIN 3');</t>
  </si>
  <si>
    <t>41202</t>
  </si>
  <si>
    <t>INSERT INTO  VALUES (,'Boca Chica','41202','Corregimiento','PAN','ADMIN 3');</t>
  </si>
  <si>
    <t>Boca del Monte</t>
  </si>
  <si>
    <t>41203</t>
  </si>
  <si>
    <t>INSERT INTO  VALUES (,'Boca del Monte','41203','Corregimiento','PAN','ADMIN 3');</t>
  </si>
  <si>
    <t>41204</t>
  </si>
  <si>
    <t>INSERT INTO  VALUES (,'San Juan','41204','Corregimiento','PAN','ADMIN 3');</t>
  </si>
  <si>
    <t>41205</t>
  </si>
  <si>
    <t>INSERT INTO  VALUES (,'San Lorenzo','41205','Corregimiento','PAN','ADMIN 3');</t>
  </si>
  <si>
    <t>Tolé (Cabecera)</t>
  </si>
  <si>
    <t>41301</t>
  </si>
  <si>
    <t>INSERT INTO  VALUES (,'Tolé (Cabecera)','41301','Corregimiento','PAN','ADMIN 3');</t>
  </si>
  <si>
    <t>Bella Vista</t>
  </si>
  <si>
    <t>41302</t>
  </si>
  <si>
    <t>INSERT INTO  VALUES (,'Bella Vista','41302','Corregimiento','PAN','ADMIN 3');</t>
  </si>
  <si>
    <t>Cerro Viejo</t>
  </si>
  <si>
    <t>41303</t>
  </si>
  <si>
    <t>INSERT INTO  VALUES (,'Cerro Viejo','41303','Corregimiento','PAN','ADMIN 3');</t>
  </si>
  <si>
    <t>41304</t>
  </si>
  <si>
    <t>INSERT INTO  VALUES (,'El Cristo','41304','Corregimiento','PAN','ADMIN 3');</t>
  </si>
  <si>
    <t>Justo Fidel Palacios</t>
  </si>
  <si>
    <t>41305</t>
  </si>
  <si>
    <t>INSERT INTO  VALUES (,'Justo Fidel Palacios','41305','Corregimiento','PAN','ADMIN 3');</t>
  </si>
  <si>
    <t>Lajas de Tolé</t>
  </si>
  <si>
    <t>41306</t>
  </si>
  <si>
    <t>INSERT INTO  VALUES (,'Lajas de Tolé','41306','Corregimiento','PAN','ADMIN 3');</t>
  </si>
  <si>
    <t>Potrero de Caña</t>
  </si>
  <si>
    <t>41307</t>
  </si>
  <si>
    <t>INSERT INTO  VALUES (,'Potrero de Caña','41307','Corregimiento','PAN','ADMIN 3');</t>
  </si>
  <si>
    <t>Quebrada de Piedra</t>
  </si>
  <si>
    <t>41308</t>
  </si>
  <si>
    <t>INSERT INTO  VALUES (,'Quebrada de Piedra','41308','Corregimiento','PAN','ADMIN 3');</t>
  </si>
  <si>
    <t>Veladero</t>
  </si>
  <si>
    <t>41309</t>
  </si>
  <si>
    <t>INSERT INTO  VALUES (,'Veladero','41309','Corregimiento','PAN','ADMIN 3');</t>
  </si>
  <si>
    <t>Volcán (Cabecera)</t>
  </si>
  <si>
    <t>41401</t>
  </si>
  <si>
    <t>INSERT INTO  VALUES (,'Volcán (Cabecera)','41401','Corregimiento','PAN','ADMIN 3');</t>
  </si>
  <si>
    <t>Cerro Punta</t>
  </si>
  <si>
    <t>41402</t>
  </si>
  <si>
    <t>INSERT INTO  VALUES (,'Cerro Punta','41402','Corregimiento','PAN','ADMIN 3');</t>
  </si>
  <si>
    <t>Cuesta de Piedra</t>
  </si>
  <si>
    <t>41403</t>
  </si>
  <si>
    <t>INSERT INTO  VALUES (,'Cuesta de Piedra','41403','Corregimiento','PAN','ADMIN 3');</t>
  </si>
  <si>
    <t>Nueva California</t>
  </si>
  <si>
    <t>41404</t>
  </si>
  <si>
    <t>INSERT INTO  VALUES (,'Nueva California','41404','Corregimiento','PAN','ADMIN 3');</t>
  </si>
  <si>
    <t>Paso Ancho</t>
  </si>
  <si>
    <t>41405</t>
  </si>
  <si>
    <t>INSERT INTO  VALUES (,'Paso Ancho','41405','Corregimiento','PAN','ADMIN 3');</t>
  </si>
  <si>
    <t>La Palma (Cabecera)</t>
  </si>
  <si>
    <t>50101</t>
  </si>
  <si>
    <t>INSERT INTO  VALUES (,'La Palma (Cabecera)','50101','Corregimiento','PAN','ADMIN 3');</t>
  </si>
  <si>
    <t>Camogantí</t>
  </si>
  <si>
    <t>50102</t>
  </si>
  <si>
    <t>INSERT INTO  VALUES (,'Camogantí','50102','Corregimiento','PAN','ADMIN 3');</t>
  </si>
  <si>
    <t>50103</t>
  </si>
  <si>
    <t>INSERT INTO  VALUES (,'Chepigana','50103','Corregimiento','PAN','ADMIN 3');</t>
  </si>
  <si>
    <t>Garachiné</t>
  </si>
  <si>
    <t>50104</t>
  </si>
  <si>
    <t>INSERT INTO  VALUES (,'Garachiné','50104','Corregimiento','PAN','ADMIN 3');</t>
  </si>
  <si>
    <t>Jaqué</t>
  </si>
  <si>
    <t>50105</t>
  </si>
  <si>
    <t>INSERT INTO  VALUES (,'Jaqué','50105','Corregimiento','PAN','ADMIN 3');</t>
  </si>
  <si>
    <t>Puerto Piña</t>
  </si>
  <si>
    <t>50106</t>
  </si>
  <si>
    <t>INSERT INTO  VALUES (,'Puerto Piña','50106','Corregimiento','PAN','ADMIN 3');</t>
  </si>
  <si>
    <t>50109</t>
  </si>
  <si>
    <t>INSERT INTO  VALUES (,'Sambú','50109','Corregimiento','PAN','ADMIN 3');</t>
  </si>
  <si>
    <t>Setegantí</t>
  </si>
  <si>
    <t>50110</t>
  </si>
  <si>
    <t>INSERT INTO  VALUES (,'Setegantí','50110','Corregimiento','PAN','ADMIN 3');</t>
  </si>
  <si>
    <t>Taimatí</t>
  </si>
  <si>
    <t>50111</t>
  </si>
  <si>
    <t>INSERT INTO  VALUES (,'Taimatí','50111','Corregimiento','PAN','ADMIN 3');</t>
  </si>
  <si>
    <t>Tucutí</t>
  </si>
  <si>
    <t>50112</t>
  </si>
  <si>
    <t>INSERT INTO  VALUES (,'Tucutí','50112','Corregimiento','PAN','ADMIN 3');</t>
  </si>
  <si>
    <t>El Real de Santa María (Cabecera)</t>
  </si>
  <si>
    <t>50201</t>
  </si>
  <si>
    <t>INSERT INTO  VALUES (,'El Real de Santa María (Cabecera)','50201','Corregimiento','PAN','ADMIN 3');</t>
  </si>
  <si>
    <t>Boca de Cupe</t>
  </si>
  <si>
    <t>50202</t>
  </si>
  <si>
    <t>INSERT INTO  VALUES (,'Boca de Cupe','50202','Corregimiento','PAN','ADMIN 3');</t>
  </si>
  <si>
    <t>Paya</t>
  </si>
  <si>
    <t>50203</t>
  </si>
  <si>
    <t>INSERT INTO  VALUES (,'Paya','50203','Corregimiento','PAN','ADMIN 3');</t>
  </si>
  <si>
    <t>50204</t>
  </si>
  <si>
    <t>INSERT INTO  VALUES (,'Pinogana','50204','Corregimiento','PAN','ADMIN 3');</t>
  </si>
  <si>
    <t>Púcuro</t>
  </si>
  <si>
    <t>50205</t>
  </si>
  <si>
    <t>INSERT INTO  VALUES (,'Púcuro','50205','Corregimiento','PAN','ADMIN 3');</t>
  </si>
  <si>
    <t>Yape</t>
  </si>
  <si>
    <t>50206</t>
  </si>
  <si>
    <t>INSERT INTO  VALUES (,'Yape','50206','Corregimiento','PAN','ADMIN 3');</t>
  </si>
  <si>
    <t>Yaviza</t>
  </si>
  <si>
    <t>50207</t>
  </si>
  <si>
    <t>INSERT INTO  VALUES (,'Yaviza','50207','Corregimiento','PAN','ADMIN 3');</t>
  </si>
  <si>
    <t>Metetí</t>
  </si>
  <si>
    <t>50208</t>
  </si>
  <si>
    <t>INSERT INTO  VALUES (,'Metetí','50208','Corregimiento','PAN','ADMIN 3');</t>
  </si>
  <si>
    <t>Comarca Kuna de Wargandí</t>
  </si>
  <si>
    <t>50209</t>
  </si>
  <si>
    <t>INSERT INTO  VALUES (,'Comarca Kuna de Wargandí','50209','Corregimiento','PAN','ADMIN 3');</t>
  </si>
  <si>
    <t>Río Congo</t>
  </si>
  <si>
    <t>50307</t>
  </si>
  <si>
    <t>INSERT INTO  VALUES (,'Río Congo','50307','Corregimiento','PAN','ADMIN 3');</t>
  </si>
  <si>
    <t>Río Iglesias</t>
  </si>
  <si>
    <t>50308</t>
  </si>
  <si>
    <t>INSERT INTO  VALUES (,'Río Iglesias','50308','Corregimiento','PAN','ADMIN 3');</t>
  </si>
  <si>
    <t>Agua Fría</t>
  </si>
  <si>
    <t>50313</t>
  </si>
  <si>
    <t>INSERT INTO  VALUES (,'Agua Fría','50313','Corregimiento','PAN','ADMIN 3');</t>
  </si>
  <si>
    <t>Cucunatí</t>
  </si>
  <si>
    <t>50314</t>
  </si>
  <si>
    <t>INSERT INTO  VALUES (,'Cucunatí','50314','Corregimiento','PAN','ADMIN 3');</t>
  </si>
  <si>
    <t>Río Congo Arriba</t>
  </si>
  <si>
    <t>50315</t>
  </si>
  <si>
    <t>INSERT INTO  VALUES (,'Río Congo Arriba','50315','Corregimiento','PAN','ADMIN 3');</t>
  </si>
  <si>
    <t>Santa Fe (Cabecera)</t>
  </si>
  <si>
    <t>50316</t>
  </si>
  <si>
    <t>INSERT INTO  VALUES (,'Santa Fe (Cabecera)','50316','Corregimiento','PAN','ADMIN 3');</t>
  </si>
  <si>
    <t>Zapallal</t>
  </si>
  <si>
    <t>50317</t>
  </si>
  <si>
    <t>INSERT INTO  VALUES (,'Zapallal','50317','Corregimiento','PAN','ADMIN 3');</t>
  </si>
  <si>
    <t>Chitré (Cabecera)</t>
  </si>
  <si>
    <t>60101</t>
  </si>
  <si>
    <t>INSERT INTO  VALUES (,'Chitré (Cabecera)','60101','Corregimiento','PAN','ADMIN 3');</t>
  </si>
  <si>
    <t>La Arena</t>
  </si>
  <si>
    <t>60102</t>
  </si>
  <si>
    <t>INSERT INTO  VALUES (,'La Arena','60102','Corregimiento','PAN','ADMIN 3');</t>
  </si>
  <si>
    <t>Monagrillo</t>
  </si>
  <si>
    <t>60103</t>
  </si>
  <si>
    <t>INSERT INTO  VALUES (,'Monagrillo','60103','Corregimiento','PAN','ADMIN 3');</t>
  </si>
  <si>
    <t>Llano Bonito</t>
  </si>
  <si>
    <t>60104</t>
  </si>
  <si>
    <t>INSERT INTO  VALUES (,'Llano Bonito','60104','Corregimiento','PAN','ADMIN 3');</t>
  </si>
  <si>
    <t>60105</t>
  </si>
  <si>
    <t>INSERT INTO  VALUES (,'San Juan Bautista','60105','Corregimiento','PAN','ADMIN 3');</t>
  </si>
  <si>
    <t>Las Minas (Cabecera)</t>
  </si>
  <si>
    <t>60201</t>
  </si>
  <si>
    <t>INSERT INTO  VALUES (,'Las Minas (Cabecera)','60201','Corregimiento','PAN','ADMIN 3');</t>
  </si>
  <si>
    <t>60202</t>
  </si>
  <si>
    <t>INSERT INTO  VALUES (,'Chepo','60202','Corregimiento','PAN','ADMIN 3');</t>
  </si>
  <si>
    <t>Chumical</t>
  </si>
  <si>
    <t>60203</t>
  </si>
  <si>
    <t>INSERT INTO  VALUES (,'Chumical','60203','Corregimiento','PAN','ADMIN 3');</t>
  </si>
  <si>
    <t>El Toro</t>
  </si>
  <si>
    <t>60204</t>
  </si>
  <si>
    <t>INSERT INTO  VALUES (,'El Toro','60204','Corregimiento','PAN','ADMIN 3');</t>
  </si>
  <si>
    <t>Leones</t>
  </si>
  <si>
    <t>60205</t>
  </si>
  <si>
    <t>INSERT INTO  VALUES (,'Leones','60205','Corregimiento','PAN','ADMIN 3');</t>
  </si>
  <si>
    <t>Quebrada del Rosario</t>
  </si>
  <si>
    <t>60206</t>
  </si>
  <si>
    <t>INSERT INTO  VALUES (,'Quebrada del Rosario','60206','Corregimiento','PAN','ADMIN 3');</t>
  </si>
  <si>
    <t>Quebrada El Ciprián</t>
  </si>
  <si>
    <t>60207</t>
  </si>
  <si>
    <t>INSERT INTO  VALUES (,'Quebrada El Ciprián','60207','Corregimiento','PAN','ADMIN 3');</t>
  </si>
  <si>
    <t>Los Pozos (Cabecera)</t>
  </si>
  <si>
    <t>60301</t>
  </si>
  <si>
    <t>INSERT INTO  VALUES (,'Los Pozos (Cabecera)','60301','Corregimiento','PAN','ADMIN 3');</t>
  </si>
  <si>
    <t>El Capurí</t>
  </si>
  <si>
    <t>60302</t>
  </si>
  <si>
    <t>INSERT INTO  VALUES (,'El Capurí','60302','Corregimiento','PAN','ADMIN 3');</t>
  </si>
  <si>
    <t>El Calabacito</t>
  </si>
  <si>
    <t>60303</t>
  </si>
  <si>
    <t>INSERT INTO  VALUES (,'El Calabacito','60303','Corregimiento','PAN','ADMIN 3');</t>
  </si>
  <si>
    <t>El Cedro</t>
  </si>
  <si>
    <t>60304</t>
  </si>
  <si>
    <t>INSERT INTO  VALUES (,'El Cedro','60304','Corregimiento','PAN','ADMIN 3');</t>
  </si>
  <si>
    <t>60305</t>
  </si>
  <si>
    <t>INSERT INTO  VALUES (,'La Arena','60305','Corregimiento','PAN','ADMIN 3');</t>
  </si>
  <si>
    <t>La Pitaloza</t>
  </si>
  <si>
    <t>60306</t>
  </si>
  <si>
    <t>INSERT INTO  VALUES (,'La Pitaloza','60306','Corregimiento','PAN','ADMIN 3');</t>
  </si>
  <si>
    <t>Los Cerritos</t>
  </si>
  <si>
    <t>60307</t>
  </si>
  <si>
    <t>INSERT INTO  VALUES (,'Los Cerritos','60307','Corregimiento','PAN','ADMIN 3');</t>
  </si>
  <si>
    <t>Los Cerros de Paja</t>
  </si>
  <si>
    <t>60308</t>
  </si>
  <si>
    <t>INSERT INTO  VALUES (,'Los Cerros de Paja','60308','Corregimiento','PAN','ADMIN 3');</t>
  </si>
  <si>
    <t>Las Llanas</t>
  </si>
  <si>
    <t>60309</t>
  </si>
  <si>
    <t>INSERT INTO  VALUES (,'Las Llanas','60309','Corregimiento','PAN','ADMIN 3');</t>
  </si>
  <si>
    <t>Ocú (Cabecera)</t>
  </si>
  <si>
    <t>60401</t>
  </si>
  <si>
    <t>INSERT INTO  VALUES (,'Ocú (Cabecera)','60401','Corregimiento','PAN','ADMIN 3');</t>
  </si>
  <si>
    <t>Cerro Largo</t>
  </si>
  <si>
    <t>60402</t>
  </si>
  <si>
    <t>INSERT INTO  VALUES (,'Cerro Largo','60402','Corregimiento','PAN','ADMIN 3');</t>
  </si>
  <si>
    <t>Los Llanos</t>
  </si>
  <si>
    <t>60403</t>
  </si>
  <si>
    <t>INSERT INTO  VALUES (,'Los Llanos','60403','Corregimiento','PAN','ADMIN 3');</t>
  </si>
  <si>
    <t>60404</t>
  </si>
  <si>
    <t>INSERT INTO  VALUES (,'Llano Grande','60404','Corregimiento','PAN','ADMIN 3');</t>
  </si>
  <si>
    <t>Peña Chatas</t>
  </si>
  <si>
    <t>60405</t>
  </si>
  <si>
    <t>INSERT INTO  VALUES (,'Peña Chatas','60405','Corregimiento','PAN','ADMIN 3');</t>
  </si>
  <si>
    <t>El Tijera</t>
  </si>
  <si>
    <t>60406</t>
  </si>
  <si>
    <t>INSERT INTO  VALUES (,'El Tijera','60406','Corregimiento','PAN','ADMIN 3');</t>
  </si>
  <si>
    <t>Menchaca</t>
  </si>
  <si>
    <t>60407</t>
  </si>
  <si>
    <t>INSERT INTO  VALUES (,'Menchaca','60407','Corregimiento','PAN','ADMIN 3');</t>
  </si>
  <si>
    <t>Entradero del Castillo</t>
  </si>
  <si>
    <t>60408</t>
  </si>
  <si>
    <t>INSERT INTO  VALUES (,'Entradero del Castillo','60408','Corregimiento','PAN','ADMIN 3');</t>
  </si>
  <si>
    <t>Parita (Cabecera)</t>
  </si>
  <si>
    <t>60501</t>
  </si>
  <si>
    <t>INSERT INTO  VALUES (,'Parita (Cabecera)','60501','Corregimiento','PAN','ADMIN 3');</t>
  </si>
  <si>
    <t>60502</t>
  </si>
  <si>
    <t>INSERT INTO  VALUES (,'Cabuya','60502','Corregimiento','PAN','ADMIN 3');</t>
  </si>
  <si>
    <t>Los Castillos</t>
  </si>
  <si>
    <t>60503</t>
  </si>
  <si>
    <t>INSERT INTO  VALUES (,'Los Castillos','60503','Corregimiento','PAN','ADMIN 3');</t>
  </si>
  <si>
    <t>Llano de La Cruz</t>
  </si>
  <si>
    <t>60504</t>
  </si>
  <si>
    <t>INSERT INTO  VALUES (,'Llano de La Cruz','60504','Corregimiento','PAN','ADMIN 3');</t>
  </si>
  <si>
    <t>París</t>
  </si>
  <si>
    <t>60505</t>
  </si>
  <si>
    <t>INSERT INTO  VALUES (,'París','60505','Corregimiento','PAN','ADMIN 3');</t>
  </si>
  <si>
    <t>Portobelillo</t>
  </si>
  <si>
    <t>60506</t>
  </si>
  <si>
    <t>INSERT INTO  VALUES (,'Portobelillo','60506','Corregimiento','PAN','ADMIN 3');</t>
  </si>
  <si>
    <t>Potuga</t>
  </si>
  <si>
    <t>60507</t>
  </si>
  <si>
    <t>INSERT INTO  VALUES (,'Potuga','60507','Corregimiento','PAN','ADMIN 3');</t>
  </si>
  <si>
    <t>Pesé (Cabecera)</t>
  </si>
  <si>
    <t>60601</t>
  </si>
  <si>
    <t>INSERT INTO  VALUES (,'Pesé (Cabecera)','60601','Corregimiento','PAN','ADMIN 3');</t>
  </si>
  <si>
    <t>60602</t>
  </si>
  <si>
    <t>INSERT INTO  VALUES (,'Las Cabras','60602','Corregimiento','PAN','ADMIN 3');</t>
  </si>
  <si>
    <t>El Pájaro</t>
  </si>
  <si>
    <t>60603</t>
  </si>
  <si>
    <t>INSERT INTO  VALUES (,'El Pájaro','60603','Corregimiento','PAN','ADMIN 3');</t>
  </si>
  <si>
    <t>El Barrero</t>
  </si>
  <si>
    <t>60604</t>
  </si>
  <si>
    <t>INSERT INTO  VALUES (,'El Barrero','60604','Corregimiento','PAN','ADMIN 3');</t>
  </si>
  <si>
    <t>El Pedregoso</t>
  </si>
  <si>
    <t>60605</t>
  </si>
  <si>
    <t>INSERT INTO  VALUES (,'El Pedregoso','60605','Corregimiento','PAN','ADMIN 3');</t>
  </si>
  <si>
    <t>El Ciruelo</t>
  </si>
  <si>
    <t>60606</t>
  </si>
  <si>
    <t>INSERT INTO  VALUES (,'El Ciruelo','60606','Corregimiento','PAN','ADMIN 3');</t>
  </si>
  <si>
    <t>Sabana Grande</t>
  </si>
  <si>
    <t>60607</t>
  </si>
  <si>
    <t>INSERT INTO  VALUES (,'Sabana Grande','60607','Corregimiento','PAN','ADMIN 3');</t>
  </si>
  <si>
    <t>Rincón Hondo</t>
  </si>
  <si>
    <t>60608</t>
  </si>
  <si>
    <t>INSERT INTO  VALUES (,'Rincón Hondo','60608','Corregimiento','PAN','ADMIN 3');</t>
  </si>
  <si>
    <t>Santa María (Cabecera)</t>
  </si>
  <si>
    <t>60701</t>
  </si>
  <si>
    <t>INSERT INTO  VALUES (,'Santa María (Cabecera)','60701','Corregimiento','PAN','ADMIN 3');</t>
  </si>
  <si>
    <t>Chupampa</t>
  </si>
  <si>
    <t>60702</t>
  </si>
  <si>
    <t>INSERT INTO  VALUES (,'Chupampa','60702','Corregimiento','PAN','ADMIN 3');</t>
  </si>
  <si>
    <t>El Rincón</t>
  </si>
  <si>
    <t>60703</t>
  </si>
  <si>
    <t>INSERT INTO  VALUES (,'El Rincón','60703','Corregimiento','PAN','ADMIN 3');</t>
  </si>
  <si>
    <t>El Limón</t>
  </si>
  <si>
    <t>60704</t>
  </si>
  <si>
    <t>INSERT INTO  VALUES (,'El Limón','60704','Corregimiento','PAN','ADMIN 3');</t>
  </si>
  <si>
    <t>Los Canelos</t>
  </si>
  <si>
    <t>60705</t>
  </si>
  <si>
    <t>INSERT INTO  VALUES (,'Los Canelos','60705','Corregimiento','PAN','ADMIN 3');</t>
  </si>
  <si>
    <t>Guararé (Cabecera)</t>
  </si>
  <si>
    <t>70101</t>
  </si>
  <si>
    <t>INSERT INTO  VALUES (,'Guararé (Cabecera)','70101','Corregimiento','PAN','ADMIN 3');</t>
  </si>
  <si>
    <t>El Espinal</t>
  </si>
  <si>
    <t>70102</t>
  </si>
  <si>
    <t>INSERT INTO  VALUES (,'El Espinal','70102','Corregimiento','PAN','ADMIN 3');</t>
  </si>
  <si>
    <t>El Macano</t>
  </si>
  <si>
    <t>70103</t>
  </si>
  <si>
    <t>INSERT INTO  VALUES (,'El Macano','70103','Corregimiento','PAN','ADMIN 3');</t>
  </si>
  <si>
    <t>Guararé Arriba</t>
  </si>
  <si>
    <t>70104</t>
  </si>
  <si>
    <t>INSERT INTO  VALUES (,'Guararé Arriba','70104','Corregimiento','PAN','ADMIN 3');</t>
  </si>
  <si>
    <t>La Enea</t>
  </si>
  <si>
    <t>70105</t>
  </si>
  <si>
    <t>INSERT INTO  VALUES (,'La Enea','70105','Corregimiento','PAN','ADMIN 3');</t>
  </si>
  <si>
    <t>La Pasera</t>
  </si>
  <si>
    <t>70106</t>
  </si>
  <si>
    <t>INSERT INTO  VALUES (,'La Pasera','70106','Corregimiento','PAN','ADMIN 3');</t>
  </si>
  <si>
    <t>Las Trancas</t>
  </si>
  <si>
    <t>70107</t>
  </si>
  <si>
    <t>INSERT INTO  VALUES (,'Las Trancas','70107','Corregimiento','PAN','ADMIN 3');</t>
  </si>
  <si>
    <t>Llano Abajo</t>
  </si>
  <si>
    <t>70108</t>
  </si>
  <si>
    <t>INSERT INTO  VALUES (,'Llano Abajo','70108','Corregimiento','PAN','ADMIN 3');</t>
  </si>
  <si>
    <t>El Hato</t>
  </si>
  <si>
    <t>70109</t>
  </si>
  <si>
    <t>INSERT INTO  VALUES (,'El Hato','70109','Corregimiento','PAN','ADMIN 3');</t>
  </si>
  <si>
    <t>Perales</t>
  </si>
  <si>
    <t>70110</t>
  </si>
  <si>
    <t>INSERT INTO  VALUES (,'Perales','70110','Corregimiento','PAN','ADMIN 3');</t>
  </si>
  <si>
    <t>Las Tablas (Cabecera)</t>
  </si>
  <si>
    <t>70201</t>
  </si>
  <si>
    <t>INSERT INTO  VALUES (,'Las Tablas (Cabecera)','70201','Corregimiento','PAN','ADMIN 3');</t>
  </si>
  <si>
    <t>Bajo Corral</t>
  </si>
  <si>
    <t>70202</t>
  </si>
  <si>
    <t>INSERT INTO  VALUES (,'Bajo Corral','70202','Corregimiento','PAN','ADMIN 3');</t>
  </si>
  <si>
    <t>Bayano</t>
  </si>
  <si>
    <t>70203</t>
  </si>
  <si>
    <t>INSERT INTO  VALUES (,'Bayano','70203','Corregimiento','PAN','ADMIN 3');</t>
  </si>
  <si>
    <t>El Carate</t>
  </si>
  <si>
    <t>70204</t>
  </si>
  <si>
    <t>INSERT INTO  VALUES (,'El Carate','70204','Corregimiento','PAN','ADMIN 3');</t>
  </si>
  <si>
    <t>El Cocal</t>
  </si>
  <si>
    <t>70205</t>
  </si>
  <si>
    <t>INSERT INTO  VALUES (,'El Cocal','70205','Corregimiento','PAN','ADMIN 3');</t>
  </si>
  <si>
    <t>El Manantial</t>
  </si>
  <si>
    <t>70206</t>
  </si>
  <si>
    <t>INSERT INTO  VALUES (,'El Manantial','70206','Corregimiento','PAN','ADMIN 3');</t>
  </si>
  <si>
    <t>El Muñóz</t>
  </si>
  <si>
    <t>70207</t>
  </si>
  <si>
    <t>INSERT INTO  VALUES (,'El Muñóz','70207','Corregimiento','PAN','ADMIN 3');</t>
  </si>
  <si>
    <t>70208</t>
  </si>
  <si>
    <t>INSERT INTO  VALUES (,'El Pedregoso','70208','Corregimiento','PAN','ADMIN 3');</t>
  </si>
  <si>
    <t>La Laja</t>
  </si>
  <si>
    <t>70209</t>
  </si>
  <si>
    <t>INSERT INTO  VALUES (,'La Laja','70209','Corregimiento','PAN','ADMIN 3');</t>
  </si>
  <si>
    <t>La Miel</t>
  </si>
  <si>
    <t>70210</t>
  </si>
  <si>
    <t>INSERT INTO  VALUES (,'La Miel','70210','Corregimiento','PAN','ADMIN 3');</t>
  </si>
  <si>
    <t>70211</t>
  </si>
  <si>
    <t>INSERT INTO  VALUES (,'La Palma','70211','Corregimiento','PAN','ADMIN 3');</t>
  </si>
  <si>
    <t>La Tiza</t>
  </si>
  <si>
    <t>70212</t>
  </si>
  <si>
    <t>INSERT INTO  VALUES (,'La Tiza','70212','Corregimiento','PAN','ADMIN 3');</t>
  </si>
  <si>
    <t>Las Palmitas</t>
  </si>
  <si>
    <t>70213</t>
  </si>
  <si>
    <t>INSERT INTO  VALUES (,'Las Palmitas','70213','Corregimiento','PAN','ADMIN 3');</t>
  </si>
  <si>
    <t>Las Tablas Abajo</t>
  </si>
  <si>
    <t>70214</t>
  </si>
  <si>
    <t>INSERT INTO  VALUES (,'Las Tablas Abajo','70214','Corregimiento','PAN','ADMIN 3');</t>
  </si>
  <si>
    <t>Nuario</t>
  </si>
  <si>
    <t>70215</t>
  </si>
  <si>
    <t>INSERT INTO  VALUES (,'Nuario','70215','Corregimiento','PAN','ADMIN 3');</t>
  </si>
  <si>
    <t>70216</t>
  </si>
  <si>
    <t>INSERT INTO  VALUES (,'Palmira','70216','Corregimiento','PAN','ADMIN 3');</t>
  </si>
  <si>
    <t>Peña Blanca</t>
  </si>
  <si>
    <t>70217</t>
  </si>
  <si>
    <t>INSERT INTO  VALUES (,'Peña Blanca','70217','Corregimiento','PAN','ADMIN 3');</t>
  </si>
  <si>
    <t>70218</t>
  </si>
  <si>
    <t>INSERT INTO  VALUES (,'Río Hondo','70218','Corregimiento','PAN','ADMIN 3');</t>
  </si>
  <si>
    <t>70219</t>
  </si>
  <si>
    <t>INSERT INTO  VALUES (,'San José','70219','Corregimiento','PAN','ADMIN 3');</t>
  </si>
  <si>
    <t>70220</t>
  </si>
  <si>
    <t>INSERT INTO  VALUES (,'San Miguel','70220','Corregimiento','PAN','ADMIN 3');</t>
  </si>
  <si>
    <t>70221</t>
  </si>
  <si>
    <t>INSERT INTO  VALUES (,'Santo Domingo','70221','Corregimiento','PAN','ADMIN 3');</t>
  </si>
  <si>
    <t>Sesteadero</t>
  </si>
  <si>
    <t>70222</t>
  </si>
  <si>
    <t>INSERT INTO  VALUES (,'Sesteadero','70222','Corregimiento','PAN','ADMIN 3');</t>
  </si>
  <si>
    <t>Valle Rico</t>
  </si>
  <si>
    <t>70223</t>
  </si>
  <si>
    <t>INSERT INTO  VALUES (,'Valle Rico','70223','Corregimiento','PAN','ADMIN 3');</t>
  </si>
  <si>
    <t>Vallerriquito</t>
  </si>
  <si>
    <t>70224</t>
  </si>
  <si>
    <t>INSERT INTO  VALUES (,'Vallerriquito','70224','Corregimiento','PAN','ADMIN 3');</t>
  </si>
  <si>
    <t>La Villa de Los Santos (Cabecera)</t>
  </si>
  <si>
    <t>70301</t>
  </si>
  <si>
    <t>INSERT INTO  VALUES (,'La Villa de Los Santos (Cabecera)','70301','Corregimiento','PAN','ADMIN 3');</t>
  </si>
  <si>
    <t>70302</t>
  </si>
  <si>
    <t>INSERT INTO  VALUES (,'El Guásimo','70302','Corregimiento','PAN','ADMIN 3');</t>
  </si>
  <si>
    <t>La Colorada</t>
  </si>
  <si>
    <t>70303</t>
  </si>
  <si>
    <t>INSERT INTO  VALUES (,'La Colorada','70303','Corregimiento','PAN','ADMIN 3');</t>
  </si>
  <si>
    <t>La Espigadilla</t>
  </si>
  <si>
    <t>70304</t>
  </si>
  <si>
    <t>INSERT INTO  VALUES (,'La Espigadilla','70304','Corregimiento','PAN','ADMIN 3');</t>
  </si>
  <si>
    <t>70305</t>
  </si>
  <si>
    <t>INSERT INTO  VALUES (,'Las Cruces','70305','Corregimiento','PAN','ADMIN 3');</t>
  </si>
  <si>
    <t>Las Guabas</t>
  </si>
  <si>
    <t>70306</t>
  </si>
  <si>
    <t>INSERT INTO  VALUES (,'Las Guabas','70306','Corregimiento','PAN','ADMIN 3');</t>
  </si>
  <si>
    <t>70307</t>
  </si>
  <si>
    <t>INSERT INTO  VALUES (,'Los Ángeles','70307','Corregimiento','PAN','ADMIN 3');</t>
  </si>
  <si>
    <t>Los Olivos</t>
  </si>
  <si>
    <t>70308</t>
  </si>
  <si>
    <t>INSERT INTO  VALUES (,'Los Olivos','70308','Corregimiento','PAN','ADMIN 3');</t>
  </si>
  <si>
    <t>Llano Largo</t>
  </si>
  <si>
    <t>70309</t>
  </si>
  <si>
    <t>INSERT INTO  VALUES (,'Llano Largo','70309','Corregimiento','PAN','ADMIN 3');</t>
  </si>
  <si>
    <t>70310</t>
  </si>
  <si>
    <t>INSERT INTO  VALUES (,'Sabana Grande','70310','Corregimiento','PAN','ADMIN 3');</t>
  </si>
  <si>
    <t>70311</t>
  </si>
  <si>
    <t>INSERT INTO  VALUES (,'Santa Ana','70311','Corregimiento','PAN','ADMIN 3');</t>
  </si>
  <si>
    <t>Tres Quebradas</t>
  </si>
  <si>
    <t>70312</t>
  </si>
  <si>
    <t>INSERT INTO  VALUES (,'Tres Quebradas','70312','Corregimiento','PAN','ADMIN 3');</t>
  </si>
  <si>
    <t>Agua Buena</t>
  </si>
  <si>
    <t>70313</t>
  </si>
  <si>
    <t>INSERT INTO  VALUES (,'Agua Buena','70313','Corregimiento','PAN','ADMIN 3');</t>
  </si>
  <si>
    <t>Villa Lourdes</t>
  </si>
  <si>
    <t>70314</t>
  </si>
  <si>
    <t>INSERT INTO  VALUES (,'Villa Lourdes','70314','Corregimiento','PAN','ADMIN 3');</t>
  </si>
  <si>
    <t>El Ejido</t>
  </si>
  <si>
    <t>70315</t>
  </si>
  <si>
    <t>INSERT INTO  VALUES (,'El Ejido','70315','Corregimiento','PAN','ADMIN 3');</t>
  </si>
  <si>
    <t>Macaracas (Cabecera)</t>
  </si>
  <si>
    <t>70401</t>
  </si>
  <si>
    <t>INSERT INTO  VALUES (,'Macaracas (Cabecera)','70401','Corregimiento','PAN','ADMIN 3');</t>
  </si>
  <si>
    <t>Bahía Honda</t>
  </si>
  <si>
    <t>70402</t>
  </si>
  <si>
    <t>INSERT INTO  VALUES (,'Bahía Honda','70402','Corregimiento','PAN','ADMIN 3');</t>
  </si>
  <si>
    <t>Bajos de Güera</t>
  </si>
  <si>
    <t>70403</t>
  </si>
  <si>
    <t>INSERT INTO  VALUES (,'Bajos de Güera','70403','Corregimiento','PAN','ADMIN 3');</t>
  </si>
  <si>
    <t>70404</t>
  </si>
  <si>
    <t>INSERT INTO  VALUES (,'Corozal','70404','Corregimiento','PAN','ADMIN 3');</t>
  </si>
  <si>
    <t>Chupa</t>
  </si>
  <si>
    <t>70405</t>
  </si>
  <si>
    <t>INSERT INTO  VALUES (,'Chupa','70405','Corregimiento','PAN','ADMIN 3');</t>
  </si>
  <si>
    <t>70406</t>
  </si>
  <si>
    <t>INSERT INTO  VALUES (,'El Cedro','70406','Corregimiento','PAN','ADMIN 3');</t>
  </si>
  <si>
    <t>Espino Amarillo</t>
  </si>
  <si>
    <t>70407</t>
  </si>
  <si>
    <t>INSERT INTO  VALUES (,'Espino Amarillo','70407','Corregimiento','PAN','ADMIN 3');</t>
  </si>
  <si>
    <t>70408</t>
  </si>
  <si>
    <t>INSERT INTO  VALUES (,'La Mesa','70408','Corregimiento','PAN','ADMIN 3');</t>
  </si>
  <si>
    <t>70409</t>
  </si>
  <si>
    <t>INSERT INTO  VALUES (,'Las Palmas','70409','Corregimiento','PAN','ADMIN 3');</t>
  </si>
  <si>
    <t>Llano de Piedra</t>
  </si>
  <si>
    <t>70410</t>
  </si>
  <si>
    <t>INSERT INTO  VALUES (,'Llano de Piedra','70410','Corregimiento','PAN','ADMIN 3');</t>
  </si>
  <si>
    <t>Mogollón</t>
  </si>
  <si>
    <t>70411</t>
  </si>
  <si>
    <t>INSERT INTO  VALUES (,'Mogollón','70411','Corregimiento','PAN','ADMIN 3');</t>
  </si>
  <si>
    <t>Pedasí (Cabecera)</t>
  </si>
  <si>
    <t>70501</t>
  </si>
  <si>
    <t>INSERT INTO  VALUES (,'Pedasí (Cabecera)','70501','Corregimiento','PAN','ADMIN 3');</t>
  </si>
  <si>
    <t>Los Asientos</t>
  </si>
  <si>
    <t>70502</t>
  </si>
  <si>
    <t>INSERT INTO  VALUES (,'Los Asientos','70502','Corregimiento','PAN','ADMIN 3');</t>
  </si>
  <si>
    <t>Mariabé</t>
  </si>
  <si>
    <t>70503</t>
  </si>
  <si>
    <t>INSERT INTO  VALUES (,'Mariabé','70503','Corregimiento','PAN','ADMIN 3');</t>
  </si>
  <si>
    <t>Purio</t>
  </si>
  <si>
    <t>70504</t>
  </si>
  <si>
    <t>INSERT INTO  VALUES (,'Purio','70504','Corregimiento','PAN','ADMIN 3');</t>
  </si>
  <si>
    <t>Oria Arriba</t>
  </si>
  <si>
    <t>70505</t>
  </si>
  <si>
    <t>INSERT INTO  VALUES (,'Oria Arriba','70505','Corregimiento','PAN','ADMIN 3');</t>
  </si>
  <si>
    <t>Pocrí (Cabecera)</t>
  </si>
  <si>
    <t>70601</t>
  </si>
  <si>
    <t>INSERT INTO  VALUES (,'Pocrí (Cabecera)','70601','Corregimiento','PAN','ADMIN 3');</t>
  </si>
  <si>
    <t>El Cañafístulo</t>
  </si>
  <si>
    <t>70602</t>
  </si>
  <si>
    <t>INSERT INTO  VALUES (,'El Cañafístulo','70602','Corregimiento','PAN','ADMIN 3');</t>
  </si>
  <si>
    <t>Lajamina</t>
  </si>
  <si>
    <t>70603</t>
  </si>
  <si>
    <t>INSERT INTO  VALUES (,'Lajamina','70603','Corregimiento','PAN','ADMIN 3');</t>
  </si>
  <si>
    <t>70604</t>
  </si>
  <si>
    <t>INSERT INTO  VALUES (,'Paraíso','70604','Corregimiento','PAN','ADMIN 3');</t>
  </si>
  <si>
    <t>Paritilla</t>
  </si>
  <si>
    <t>70605</t>
  </si>
  <si>
    <t>INSERT INTO  VALUES (,'Paritilla','70605','Corregimiento','PAN','ADMIN 3');</t>
  </si>
  <si>
    <t>Tonosí (Cabecera)</t>
  </si>
  <si>
    <t>70701</t>
  </si>
  <si>
    <t>INSERT INTO  VALUES (,'Tonosí (Cabecera)','70701','Corregimiento','PAN','ADMIN 3');</t>
  </si>
  <si>
    <t>Altos de Güera</t>
  </si>
  <si>
    <t>70702</t>
  </si>
  <si>
    <t>INSERT INTO  VALUES (,'Altos de Güera','70702','Corregimiento','PAN','ADMIN 3');</t>
  </si>
  <si>
    <t>70703</t>
  </si>
  <si>
    <t>INSERT INTO  VALUES (,'Cañas','70703','Corregimiento','PAN','ADMIN 3');</t>
  </si>
  <si>
    <t>El Bebedero</t>
  </si>
  <si>
    <t>70704</t>
  </si>
  <si>
    <t>INSERT INTO  VALUES (,'El Bebedero','70704','Corregimiento','PAN','ADMIN 3');</t>
  </si>
  <si>
    <t>El Cacao</t>
  </si>
  <si>
    <t>70705</t>
  </si>
  <si>
    <t>INSERT INTO  VALUES (,'El Cacao','70705','Corregimiento','PAN','ADMIN 3');</t>
  </si>
  <si>
    <t>El Cortezo</t>
  </si>
  <si>
    <t>70706</t>
  </si>
  <si>
    <t>INSERT INTO  VALUES (,'El Cortezo','70706','Corregimiento','PAN','ADMIN 3');</t>
  </si>
  <si>
    <t>70707</t>
  </si>
  <si>
    <t>INSERT INTO  VALUES (,'Flores','70707','Corregimiento','PAN','ADMIN 3');</t>
  </si>
  <si>
    <t>Guánico</t>
  </si>
  <si>
    <t>70708</t>
  </si>
  <si>
    <t>INSERT INTO  VALUES (,'Guánico','70708','Corregimiento','PAN','ADMIN 3');</t>
  </si>
  <si>
    <t>La Tronosa</t>
  </si>
  <si>
    <t>70709</t>
  </si>
  <si>
    <t>INSERT INTO  VALUES (,'La Tronosa','70709','Corregimiento','PAN','ADMIN 3');</t>
  </si>
  <si>
    <t>Cambutal</t>
  </si>
  <si>
    <t>70710</t>
  </si>
  <si>
    <t>INSERT INTO  VALUES (,'Cambutal','70710','Corregimiento','PAN','ADMIN 3');</t>
  </si>
  <si>
    <t>Isla de Cañas</t>
  </si>
  <si>
    <t>70711</t>
  </si>
  <si>
    <t>INSERT INTO  VALUES (,'Isla de Cañas','70711','Corregimiento','PAN','ADMIN 3');</t>
  </si>
  <si>
    <t>San Miguel (Cabecera)</t>
  </si>
  <si>
    <t>80201</t>
  </si>
  <si>
    <t>INSERT INTO  VALUES (,'San Miguel (Cabecera)','80201','Corregimiento','PAN','ADMIN 3');</t>
  </si>
  <si>
    <t>La Ensenada</t>
  </si>
  <si>
    <t>80202</t>
  </si>
  <si>
    <t>INSERT INTO  VALUES (,'La Ensenada','80202','Corregimiento','PAN','ADMIN 3');</t>
  </si>
  <si>
    <t>La Esmeralda</t>
  </si>
  <si>
    <t>80203</t>
  </si>
  <si>
    <t>INSERT INTO  VALUES (,'La Esmeralda','80203','Corregimiento','PAN','ADMIN 3');</t>
  </si>
  <si>
    <t>La Guinea</t>
  </si>
  <si>
    <t>80204</t>
  </si>
  <si>
    <t>INSERT INTO  VALUES (,'La Guinea','80204','Corregimiento','PAN','ADMIN 3');</t>
  </si>
  <si>
    <t>Pedro González</t>
  </si>
  <si>
    <t>80205</t>
  </si>
  <si>
    <t>INSERT INTO  VALUES (,'Pedro González','80205','Corregimiento','PAN','ADMIN 3');</t>
  </si>
  <si>
    <t>Saboga</t>
  </si>
  <si>
    <t>80206</t>
  </si>
  <si>
    <t>INSERT INTO  VALUES (,'Saboga','80206','Corregimiento','PAN','ADMIN 3');</t>
  </si>
  <si>
    <t>Chepo (Cabecera</t>
  </si>
  <si>
    <t>80501</t>
  </si>
  <si>
    <t>INSERT INTO  VALUES (,'Chepo (Cabecera','80501','Corregimiento','PAN','ADMIN 3');</t>
  </si>
  <si>
    <t>Cañita</t>
  </si>
  <si>
    <t>80502</t>
  </si>
  <si>
    <t>INSERT INTO  VALUES (,'Cañita','80502','Corregimiento','PAN','ADMIN 3');</t>
  </si>
  <si>
    <t>80504</t>
  </si>
  <si>
    <t>INSERT INTO  VALUES (,'El Llano','80504','Corregimiento','PAN','ADMIN 3');</t>
  </si>
  <si>
    <t>Las Margaritas</t>
  </si>
  <si>
    <t>80505</t>
  </si>
  <si>
    <t>INSERT INTO  VALUES (,'Las Margaritas','80505','Corregimiento','PAN','ADMIN 3');</t>
  </si>
  <si>
    <t>Santa Cruz de Chinina</t>
  </si>
  <si>
    <t>80506</t>
  </si>
  <si>
    <t>INSERT INTO  VALUES (,'Santa Cruz de Chinina','80506','Corregimiento','PAN','ADMIN 3');</t>
  </si>
  <si>
    <t>Comarca Kuna de Madugandi</t>
  </si>
  <si>
    <t>80507</t>
  </si>
  <si>
    <t>INSERT INTO  VALUES (,'Comarca Kuna de Madugandi','80507','Corregimiento','PAN','ADMIN 3');</t>
  </si>
  <si>
    <t>Tortí</t>
  </si>
  <si>
    <t>80508</t>
  </si>
  <si>
    <t>INSERT INTO  VALUES (,'Tortí','80508','Corregimiento','PAN','ADMIN 3');</t>
  </si>
  <si>
    <t>Chimán (Cabecera)</t>
  </si>
  <si>
    <t>80601</t>
  </si>
  <si>
    <t>INSERT INTO  VALUES (,'Chimán (Cabecera)','80601','Corregimiento','PAN','ADMIN 3');</t>
  </si>
  <si>
    <t>Brujas</t>
  </si>
  <si>
    <t>80602</t>
  </si>
  <si>
    <t>INSERT INTO  VALUES (,'Brujas','80602','Corregimiento','PAN','ADMIN 3');</t>
  </si>
  <si>
    <t>Gonzalo Vásquez</t>
  </si>
  <si>
    <t>80603</t>
  </si>
  <si>
    <t>INSERT INTO  VALUES (,'Gonzalo Vásquez','80603','Corregimiento','PAN','ADMIN 3');</t>
  </si>
  <si>
    <t>Pásiga</t>
  </si>
  <si>
    <t>80604</t>
  </si>
  <si>
    <t>INSERT INTO  VALUES (,'Pásiga','80604','Corregimiento','PAN','ADMIN 3');</t>
  </si>
  <si>
    <t>Unión Santeña</t>
  </si>
  <si>
    <t>80605</t>
  </si>
  <si>
    <t>INSERT INTO  VALUES (,'Unión Santeña','80605','Corregimiento','PAN','ADMIN 3');</t>
  </si>
  <si>
    <t>80801</t>
  </si>
  <si>
    <t>INSERT INTO  VALUES (,'San Felipe','80801','Corregimiento','PAN','ADMIN 3');</t>
  </si>
  <si>
    <t>El Chorrillo</t>
  </si>
  <si>
    <t>80802</t>
  </si>
  <si>
    <t>INSERT INTO  VALUES (,'El Chorrillo','80802','Corregimiento','PAN','ADMIN 3');</t>
  </si>
  <si>
    <t>80803</t>
  </si>
  <si>
    <t>INSERT INTO  VALUES (,'Santa Ana','80803','Corregimiento','PAN','ADMIN 3');</t>
  </si>
  <si>
    <t>La Exposición o Calidonia</t>
  </si>
  <si>
    <t>80804</t>
  </si>
  <si>
    <t>INSERT INTO  VALUES (,'La Exposición o Calidonia','80804','Corregimiento','PAN','ADMIN 3');</t>
  </si>
  <si>
    <t>Curundú</t>
  </si>
  <si>
    <t>80805</t>
  </si>
  <si>
    <t>INSERT INTO  VALUES (,'Curundú','80805','Corregimiento','PAN','ADMIN 3');</t>
  </si>
  <si>
    <t>Betania</t>
  </si>
  <si>
    <t>80806</t>
  </si>
  <si>
    <t>INSERT INTO  VALUES (,'Betania','80806','Corregimiento','PAN','ADMIN 3');</t>
  </si>
  <si>
    <t>80807</t>
  </si>
  <si>
    <t>INSERT INTO  VALUES (,'Bella Vista','80807','Corregimiento','PAN','ADMIN 3');</t>
  </si>
  <si>
    <t>80808</t>
  </si>
  <si>
    <t>INSERT INTO  VALUES (,'Pueblo Nuevo','80808','Corregimiento','PAN','ADMIN 3');</t>
  </si>
  <si>
    <t>80809</t>
  </si>
  <si>
    <t>INSERT INTO  VALUES (,'San Francisco','80809','Corregimiento','PAN','ADMIN 3');</t>
  </si>
  <si>
    <t>Parque Lefevre</t>
  </si>
  <si>
    <t>80810</t>
  </si>
  <si>
    <t>INSERT INTO  VALUES (,'Parque Lefevre','80810','Corregimiento','PAN','ADMIN 3');</t>
  </si>
  <si>
    <t>Río Abajo</t>
  </si>
  <si>
    <t>80811</t>
  </si>
  <si>
    <t>INSERT INTO  VALUES (,'Río Abajo','80811','Corregimiento','PAN','ADMIN 3');</t>
  </si>
  <si>
    <t>80812</t>
  </si>
  <si>
    <t>INSERT INTO  VALUES (,'Juan Díaz','80812','Corregimiento','PAN','ADMIN 3');</t>
  </si>
  <si>
    <t>80813</t>
  </si>
  <si>
    <t>INSERT INTO  VALUES (,'Pedregal','80813','Corregimiento','PAN','ADMIN 3');</t>
  </si>
  <si>
    <t>Ancón</t>
  </si>
  <si>
    <t>80814</t>
  </si>
  <si>
    <t>INSERT INTO  VALUES (,'Ancón','80814','Corregimiento','PAN','ADMIN 3');</t>
  </si>
  <si>
    <t>Caimitillo</t>
  </si>
  <si>
    <t>80815</t>
  </si>
  <si>
    <t>INSERT INTO  VALUES (,'Caimitillo','80815','Corregimiento','PAN','ADMIN 3');</t>
  </si>
  <si>
    <t>Las Cumbres</t>
  </si>
  <si>
    <t>80816</t>
  </si>
  <si>
    <t>INSERT INTO  VALUES (,'Las Cumbres','80816','Corregimiento','PAN','ADMIN 3');</t>
  </si>
  <si>
    <t>Pacora</t>
  </si>
  <si>
    <t>80817</t>
  </si>
  <si>
    <t>INSERT INTO  VALUES (,'Pacora','80817','Corregimiento','PAN','ADMIN 3');</t>
  </si>
  <si>
    <t>San Martín</t>
  </si>
  <si>
    <t>80818</t>
  </si>
  <si>
    <t>INSERT INTO  VALUES (,'San Martín','80818','Corregimiento','PAN','ADMIN 3');</t>
  </si>
  <si>
    <t>Tocumen</t>
  </si>
  <si>
    <t>80819</t>
  </si>
  <si>
    <t>INSERT INTO  VALUES (,'Tocumen','80819','Corregimiento','PAN','ADMIN 3');</t>
  </si>
  <si>
    <t>Las Mañanitas</t>
  </si>
  <si>
    <t>80820</t>
  </si>
  <si>
    <t>INSERT INTO  VALUES (,'Las Mañanitas','80820','Corregimiento','PAN','ADMIN 3');</t>
  </si>
  <si>
    <t>24 de Diciembre</t>
  </si>
  <si>
    <t>80821</t>
  </si>
  <si>
    <t>INSERT INTO  VALUES (,'24 de Diciembre','80821','Corregimiento','PAN','ADMIN 3');</t>
  </si>
  <si>
    <t>Alcalde Díaz</t>
  </si>
  <si>
    <t>80822</t>
  </si>
  <si>
    <t>INSERT INTO  VALUES (,'Alcalde Díaz','80822','Corregimiento','PAN','ADMIN 3');</t>
  </si>
  <si>
    <t>Ernesto Córdoba Campos</t>
  </si>
  <si>
    <t>80823</t>
  </si>
  <si>
    <t>INSERT INTO  VALUES (,'Ernesto Córdoba Campos','80823','Corregimiento','PAN','ADMIN 3');</t>
  </si>
  <si>
    <t>Don Bosco</t>
  </si>
  <si>
    <t>80826</t>
  </si>
  <si>
    <t>INSERT INTO  VALUES (,'Don Bosco','80826','Corregimiento','PAN','ADMIN 3');</t>
  </si>
  <si>
    <t>Penitenciario</t>
  </si>
  <si>
    <t>99999</t>
  </si>
  <si>
    <t>INSERT INTO  VALUES (,'Penitenciario','99999','Corregimiento','PAN','ADMIN 3');</t>
  </si>
  <si>
    <t>Amelia Denis de Icaza</t>
  </si>
  <si>
    <t>81001</t>
  </si>
  <si>
    <t>INSERT INTO  VALUES (,'Amelia Denis de Icaza','81001','Corregimiento','PAN','ADMIN 3');</t>
  </si>
  <si>
    <t>Belisario Porras</t>
  </si>
  <si>
    <t>81002</t>
  </si>
  <si>
    <t>INSERT INTO  VALUES (,'Belisario Porras','81002','Corregimiento','PAN','ADMIN 3');</t>
  </si>
  <si>
    <t>José Domingo Espinar</t>
  </si>
  <si>
    <t>81003</t>
  </si>
  <si>
    <t>INSERT INTO  VALUES (,'José Domingo Espinar','81003','Corregimiento','PAN','ADMIN 3');</t>
  </si>
  <si>
    <t>Mateo Iturralde</t>
  </si>
  <si>
    <t>81004</t>
  </si>
  <si>
    <t>INSERT INTO  VALUES (,'Mateo Iturralde','81004','Corregimiento','PAN','ADMIN 3');</t>
  </si>
  <si>
    <t>Victoriano Lorenzo</t>
  </si>
  <si>
    <t>81005</t>
  </si>
  <si>
    <t>INSERT INTO  VALUES (,'Victoriano Lorenzo','81005','Corregimiento','PAN','ADMIN 3');</t>
  </si>
  <si>
    <t>Arnulfo Arias</t>
  </si>
  <si>
    <t>81006</t>
  </si>
  <si>
    <t>INSERT INTO  VALUES (,'Arnulfo Arias','81006','Corregimiento','PAN','ADMIN 3');</t>
  </si>
  <si>
    <t>Belisario Frías</t>
  </si>
  <si>
    <t>81007</t>
  </si>
  <si>
    <t>INSERT INTO  VALUES (,'Belisario Frías','81007','Corregimiento','PAN','ADMIN 3');</t>
  </si>
  <si>
    <t>Omar Torrijos</t>
  </si>
  <si>
    <t>81008</t>
  </si>
  <si>
    <t>INSERT INTO  VALUES (,'Omar Torrijos','81008','Corregimiento','PAN','ADMIN 3');</t>
  </si>
  <si>
    <t>Rufina Alfaro</t>
  </si>
  <si>
    <t>81009</t>
  </si>
  <si>
    <t>INSERT INTO  VALUES (,'Rufina Alfaro','81009','Corregimiento','PAN','ADMIN 3');</t>
  </si>
  <si>
    <t>Taboga (Cabecera)</t>
  </si>
  <si>
    <t>81101</t>
  </si>
  <si>
    <t>INSERT INTO  VALUES (,'Taboga (Cabecera)','81101','Corregimiento','PAN','ADMIN 3');</t>
  </si>
  <si>
    <t>Otoque Occidente</t>
  </si>
  <si>
    <t>81102</t>
  </si>
  <si>
    <t>INSERT INTO  VALUES (,'Otoque Occidente','81102','Corregimiento','PAN','ADMIN 3');</t>
  </si>
  <si>
    <t>Otoque Oriente</t>
  </si>
  <si>
    <t>81103</t>
  </si>
  <si>
    <t>INSERT INTO  VALUES (,'Otoque Oriente','81103','Corregimiento','PAN','ADMIN 3');</t>
  </si>
  <si>
    <t>Atalaya (Cabecera)</t>
  </si>
  <si>
    <t>90101</t>
  </si>
  <si>
    <t>INSERT INTO  VALUES (,'Atalaya (Cabecera)','90101','Corregimiento','PAN','ADMIN 3');</t>
  </si>
  <si>
    <t>El Barrito</t>
  </si>
  <si>
    <t>90102</t>
  </si>
  <si>
    <t>INSERT INTO  VALUES (,'El Barrito','90102','Corregimiento','PAN','ADMIN 3');</t>
  </si>
  <si>
    <t>La Montañuela</t>
  </si>
  <si>
    <t>90103</t>
  </si>
  <si>
    <t>INSERT INTO  VALUES (,'La Montañuela','90103','Corregimiento','PAN','ADMIN 3');</t>
  </si>
  <si>
    <t>La Carrillo</t>
  </si>
  <si>
    <t>90104</t>
  </si>
  <si>
    <t>INSERT INTO  VALUES (,'La Carrillo','90104','Corregimiento','PAN','ADMIN 3');</t>
  </si>
  <si>
    <t>90105</t>
  </si>
  <si>
    <t>INSERT INTO  VALUES (,'San Antonio','90105','Corregimiento','PAN','ADMIN 3');</t>
  </si>
  <si>
    <t>Calobre (Cabecera)</t>
  </si>
  <si>
    <t>90201</t>
  </si>
  <si>
    <t>INSERT INTO  VALUES (,'Calobre (Cabecera)','90201','Corregimiento','PAN','ADMIN 3');</t>
  </si>
  <si>
    <t>Barnizal</t>
  </si>
  <si>
    <t>90202</t>
  </si>
  <si>
    <t>INSERT INTO  VALUES (,'Barnizal','90202','Corregimiento','PAN','ADMIN 3');</t>
  </si>
  <si>
    <t>Chitra</t>
  </si>
  <si>
    <t>90203</t>
  </si>
  <si>
    <t>INSERT INTO  VALUES (,'Chitra','90203','Corregimiento','PAN','ADMIN 3');</t>
  </si>
  <si>
    <t>El Cocla</t>
  </si>
  <si>
    <t>90204</t>
  </si>
  <si>
    <t>INSERT INTO  VALUES (,'El Cocla','90204','Corregimiento','PAN','ADMIN 3');</t>
  </si>
  <si>
    <t>90205</t>
  </si>
  <si>
    <t>INSERT INTO  VALUES (,'El Potrero','90205','Corregimiento','PAN','ADMIN 3');</t>
  </si>
  <si>
    <t>90206</t>
  </si>
  <si>
    <t>INSERT INTO  VALUES (,'La Laguna','90206','Corregimiento','PAN','ADMIN 3');</t>
  </si>
  <si>
    <t>La Raya de Calobre</t>
  </si>
  <si>
    <t>90207</t>
  </si>
  <si>
    <t>INSERT INTO  VALUES (,'La Raya de Calobre','90207','Corregimiento','PAN','ADMIN 3');</t>
  </si>
  <si>
    <t>La Tetilla</t>
  </si>
  <si>
    <t>90208</t>
  </si>
  <si>
    <t>INSERT INTO  VALUES (,'La Tetilla','90208','Corregimiento','PAN','ADMIN 3');</t>
  </si>
  <si>
    <t>La Yeguada</t>
  </si>
  <si>
    <t>90209</t>
  </si>
  <si>
    <t>INSERT INTO  VALUES (,'La Yeguada','90209','Corregimiento','PAN','ADMIN 3');</t>
  </si>
  <si>
    <t>Las Guías</t>
  </si>
  <si>
    <t>90210</t>
  </si>
  <si>
    <t>INSERT INTO  VALUES (,'Las Guías','90210','Corregimiento','PAN','ADMIN 3');</t>
  </si>
  <si>
    <t>Monjarás</t>
  </si>
  <si>
    <t>90211</t>
  </si>
  <si>
    <t>INSERT INTO  VALUES (,'Monjarás','90211','Corregimiento','PAN','ADMIN 3');</t>
  </si>
  <si>
    <t>90212</t>
  </si>
  <si>
    <t>INSERT INTO  VALUES (,'San José','90212','Corregimiento','PAN','ADMIN 3');</t>
  </si>
  <si>
    <t>Cañazas (Cabecera)</t>
  </si>
  <si>
    <t>90301</t>
  </si>
  <si>
    <t>INSERT INTO  VALUES (,'Cañazas (Cabecera)','90301','Corregimiento','PAN','ADMIN 3');</t>
  </si>
  <si>
    <t>Cerro Plata</t>
  </si>
  <si>
    <t>90302</t>
  </si>
  <si>
    <t>INSERT INTO  VALUES (,'Cerro Plata','90302','Corregimiento','PAN','ADMIN 3');</t>
  </si>
  <si>
    <t>El Picador</t>
  </si>
  <si>
    <t>90303</t>
  </si>
  <si>
    <t>INSERT INTO  VALUES (,'El Picador','90303','Corregimiento','PAN','ADMIN 3');</t>
  </si>
  <si>
    <t>Los Valles</t>
  </si>
  <si>
    <t>90304</t>
  </si>
  <si>
    <t>INSERT INTO  VALUES (,'Los Valles','90304','Corregimiento','PAN','ADMIN 3');</t>
  </si>
  <si>
    <t>90305</t>
  </si>
  <si>
    <t>INSERT INTO  VALUES (,'San José','90305','Corregimiento','PAN','ADMIN 3');</t>
  </si>
  <si>
    <t>San Marcelo</t>
  </si>
  <si>
    <t>90306</t>
  </si>
  <si>
    <t>INSERT INTO  VALUES (,'San Marcelo','90306','Corregimiento','PAN','ADMIN 3');</t>
  </si>
  <si>
    <t>El Aromillo</t>
  </si>
  <si>
    <t>90307</t>
  </si>
  <si>
    <t>INSERT INTO  VALUES (,'El Aromillo','90307','Corregimiento','PAN','ADMIN 3');</t>
  </si>
  <si>
    <t>90308</t>
  </si>
  <si>
    <t>INSERT INTO  VALUES (,'Las Cruces','90308','Corregimiento','PAN','ADMIN 3');</t>
  </si>
  <si>
    <t>La Mesa (Cabecera)</t>
  </si>
  <si>
    <t>90401</t>
  </si>
  <si>
    <t>INSERT INTO  VALUES (,'La Mesa (Cabecera)','90401','Corregimiento','PAN','ADMIN 3');</t>
  </si>
  <si>
    <t>Bisvalles</t>
  </si>
  <si>
    <t>90402</t>
  </si>
  <si>
    <t>INSERT INTO  VALUES (,'Bisvalles','90402','Corregimiento','PAN','ADMIN 3');</t>
  </si>
  <si>
    <t>Boró</t>
  </si>
  <si>
    <t>90403</t>
  </si>
  <si>
    <t>INSERT INTO  VALUES (,'Boró','90403','Corregimiento','PAN','ADMIN 3');</t>
  </si>
  <si>
    <t>90404</t>
  </si>
  <si>
    <t>INSERT INTO  VALUES (,'Llano Grande','90404','Corregimiento','PAN','ADMIN 3');</t>
  </si>
  <si>
    <t>90405</t>
  </si>
  <si>
    <t>INSERT INTO  VALUES (,'San Bartolo','90405','Corregimiento','PAN','ADMIN 3');</t>
  </si>
  <si>
    <t>Los Milagros</t>
  </si>
  <si>
    <t>90406</t>
  </si>
  <si>
    <t>INSERT INTO  VALUES (,'Los Milagros','90406','Corregimiento','PAN','ADMIN 3');</t>
  </si>
  <si>
    <t>El Higo</t>
  </si>
  <si>
    <t>90407</t>
  </si>
  <si>
    <t>INSERT INTO  VALUES (,'El Higo','90407','Corregimiento','PAN','ADMIN 3');</t>
  </si>
  <si>
    <t>Las Palmas (Cabecera)</t>
  </si>
  <si>
    <t>90501</t>
  </si>
  <si>
    <t>INSERT INTO  VALUES (,'Las Palmas (Cabecera)','90501','Corregimiento','PAN','ADMIN 3');</t>
  </si>
  <si>
    <t>Cerro de Casa</t>
  </si>
  <si>
    <t>90502</t>
  </si>
  <si>
    <t>INSERT INTO  VALUES (,'Cerro de Casa','90502','Corregimiento','PAN','ADMIN 3');</t>
  </si>
  <si>
    <t>90503</t>
  </si>
  <si>
    <t>INSERT INTO  VALUES (,'Corozal','90503','Corregimiento','PAN','ADMIN 3');</t>
  </si>
  <si>
    <t>El María</t>
  </si>
  <si>
    <t>90504</t>
  </si>
  <si>
    <t>INSERT INTO  VALUES (,'El María','90504','Corregimiento','PAN','ADMIN 3');</t>
  </si>
  <si>
    <t>El Prado</t>
  </si>
  <si>
    <t>90505</t>
  </si>
  <si>
    <t>INSERT INTO  VALUES (,'El Prado','90505','Corregimiento','PAN','ADMIN 3');</t>
  </si>
  <si>
    <t>90506</t>
  </si>
  <si>
    <t>INSERT INTO  VALUES (,'El Rincón','90506','Corregimiento','PAN','ADMIN 3');</t>
  </si>
  <si>
    <t>Lolá</t>
  </si>
  <si>
    <t>90507</t>
  </si>
  <si>
    <t>INSERT INTO  VALUES (,'Lolá','90507','Corregimiento','PAN','ADMIN 3');</t>
  </si>
  <si>
    <t>Pixvae</t>
  </si>
  <si>
    <t>90508</t>
  </si>
  <si>
    <t>INSERT INTO  VALUES (,'Pixvae','90508','Corregimiento','PAN','ADMIN 3');</t>
  </si>
  <si>
    <t>Puerto Vidal</t>
  </si>
  <si>
    <t>90509</t>
  </si>
  <si>
    <t>INSERT INTO  VALUES (,'Puerto Vidal','90509','Corregimiento','PAN','ADMIN 3');</t>
  </si>
  <si>
    <t>San Martín de Porres</t>
  </si>
  <si>
    <t>90510</t>
  </si>
  <si>
    <t>INSERT INTO  VALUES (,'San Martín de Porres','90510','Corregimiento','PAN','ADMIN 3');</t>
  </si>
  <si>
    <t>Viguí</t>
  </si>
  <si>
    <t>90511</t>
  </si>
  <si>
    <t>INSERT INTO  VALUES (,'Viguí','90511','Corregimiento','PAN','ADMIN 3');</t>
  </si>
  <si>
    <t>Zapotillo</t>
  </si>
  <si>
    <t>90512</t>
  </si>
  <si>
    <t>INSERT INTO  VALUES (,'Zapotillo','90512','Corregimiento','PAN','ADMIN 3');</t>
  </si>
  <si>
    <t>Manuel E. Amador Terrero</t>
  </si>
  <si>
    <t>90513</t>
  </si>
  <si>
    <t>INSERT INTO  VALUES (,'Manuel E. Amador Terrero','90513','Corregimiento','PAN','ADMIN 3');</t>
  </si>
  <si>
    <t>Montijo (Cabecera)</t>
  </si>
  <si>
    <t>90601</t>
  </si>
  <si>
    <t>INSERT INTO  VALUES (,'Montijo (Cabecera)','90601','Corregimiento','PAN','ADMIN 3');</t>
  </si>
  <si>
    <t>Gobernadora</t>
  </si>
  <si>
    <t>90602</t>
  </si>
  <si>
    <t>INSERT INTO  VALUES (,'Gobernadora','90602','Corregimiento','PAN','ADMIN 3');</t>
  </si>
  <si>
    <t>La Garceana</t>
  </si>
  <si>
    <t>90603</t>
  </si>
  <si>
    <t>INSERT INTO  VALUES (,'La Garceana','90603','Corregimiento','PAN','ADMIN 3');</t>
  </si>
  <si>
    <t>90604</t>
  </si>
  <si>
    <t>INSERT INTO  VALUES (,'Leones','90604','Corregimiento','PAN','ADMIN 3');</t>
  </si>
  <si>
    <t>Pilón</t>
  </si>
  <si>
    <t>90605</t>
  </si>
  <si>
    <t>INSERT INTO  VALUES (,'Pilón','90605','Corregimiento','PAN','ADMIN 3');</t>
  </si>
  <si>
    <t>Cébaco</t>
  </si>
  <si>
    <t>90606</t>
  </si>
  <si>
    <t>INSERT INTO  VALUES (,'Cébaco','90606','Corregimiento','PAN','ADMIN 3');</t>
  </si>
  <si>
    <t>Costa Hermosa</t>
  </si>
  <si>
    <t>90607</t>
  </si>
  <si>
    <t>INSERT INTO  VALUES (,'Costa Hermosa','90607','Corregimiento','PAN','ADMIN 3');</t>
  </si>
  <si>
    <t>Unión del Norte</t>
  </si>
  <si>
    <t>90608</t>
  </si>
  <si>
    <t>INSERT INTO  VALUES (,'Unión del Norte','90608','Corregimiento','PAN','ADMIN 3');</t>
  </si>
  <si>
    <t>Río de Jesús (Cabecera)</t>
  </si>
  <si>
    <t>90701</t>
  </si>
  <si>
    <t>INSERT INTO  VALUES (,'Río de Jesús (Cabecera)','90701','Corregimiento','PAN','ADMIN 3');</t>
  </si>
  <si>
    <t>90702</t>
  </si>
  <si>
    <t>INSERT INTO  VALUES (,'Las Huacas','90702','Corregimiento','PAN','ADMIN 3');</t>
  </si>
  <si>
    <t>90703</t>
  </si>
  <si>
    <t>INSERT INTO  VALUES (,'Los Castillos','90703','Corregimiento','PAN','ADMIN 3');</t>
  </si>
  <si>
    <t>Utirá</t>
  </si>
  <si>
    <t>90704</t>
  </si>
  <si>
    <t>INSERT INTO  VALUES (,'Utirá','90704','Corregimiento','PAN','ADMIN 3');</t>
  </si>
  <si>
    <t>Catorce de Noviembre</t>
  </si>
  <si>
    <t>90705</t>
  </si>
  <si>
    <t>INSERT INTO  VALUES (,'Catorce de Noviembre','90705','Corregimiento','PAN','ADMIN 3');</t>
  </si>
  <si>
    <t>San Francisco (Cabecera)</t>
  </si>
  <si>
    <t>90801</t>
  </si>
  <si>
    <t>INSERT INTO  VALUES (,'San Francisco (Cabecera)','90801','Corregimiento','PAN','ADMIN 3');</t>
  </si>
  <si>
    <t>Corral Falso</t>
  </si>
  <si>
    <t>90802</t>
  </si>
  <si>
    <t>INSERT INTO  VALUES (,'Corral Falso','90802','Corregimiento','PAN','ADMIN 3');</t>
  </si>
  <si>
    <t>Los Hatillos</t>
  </si>
  <si>
    <t>90803</t>
  </si>
  <si>
    <t>INSERT INTO  VALUES (,'Los Hatillos','90803','Corregimiento','PAN','ADMIN 3');</t>
  </si>
  <si>
    <t>Remance</t>
  </si>
  <si>
    <t>90804</t>
  </si>
  <si>
    <t>INSERT INTO  VALUES (,'Remance','90804','Corregimiento','PAN','ADMIN 3');</t>
  </si>
  <si>
    <t>90805</t>
  </si>
  <si>
    <t>INSERT INTO  VALUES (,'San Juan','90805','Corregimiento','PAN','ADMIN 3');</t>
  </si>
  <si>
    <t>90806</t>
  </si>
  <si>
    <t>INSERT INTO  VALUES (,'San José','90806','Corregimiento','PAN','ADMIN 3');</t>
  </si>
  <si>
    <t>90901</t>
  </si>
  <si>
    <t>INSERT INTO  VALUES (,'Santa Fe (Cabecera)','90901','Corregimiento','PAN','ADMIN 3');</t>
  </si>
  <si>
    <t>Calovébora</t>
  </si>
  <si>
    <t>90902</t>
  </si>
  <si>
    <t>INSERT INTO  VALUES (,'Calovébora','90902','Corregimiento','PAN','ADMIN 3');</t>
  </si>
  <si>
    <t>El Alto</t>
  </si>
  <si>
    <t>90903</t>
  </si>
  <si>
    <t>INSERT INTO  VALUES (,'El Alto','90903','Corregimiento','PAN','ADMIN 3');</t>
  </si>
  <si>
    <t>El Cuay</t>
  </si>
  <si>
    <t>90904</t>
  </si>
  <si>
    <t>INSERT INTO  VALUES (,'El Cuay','90904','Corregimiento','PAN','ADMIN 3');</t>
  </si>
  <si>
    <t>El Pantano</t>
  </si>
  <si>
    <t>90905</t>
  </si>
  <si>
    <t>INSERT INTO  VALUES (,'El Pantano','90905','Corregimiento','PAN','ADMIN 3');</t>
  </si>
  <si>
    <t>Gatú o Gatucito</t>
  </si>
  <si>
    <t>90906</t>
  </si>
  <si>
    <t>INSERT INTO  VALUES (,'Gatú o Gatucito','90906','Corregimiento','PAN','ADMIN 3');</t>
  </si>
  <si>
    <t>Río Luis</t>
  </si>
  <si>
    <t>90907</t>
  </si>
  <si>
    <t>INSERT INTO  VALUES (,'Río Luis','90907','Corregimiento','PAN','ADMIN 3');</t>
  </si>
  <si>
    <t>Rubén Cantú</t>
  </si>
  <si>
    <t>90908</t>
  </si>
  <si>
    <t>INSERT INTO  VALUES (,'Rubén Cantú','90908','Corregimiento','PAN','ADMIN 3');</t>
  </si>
  <si>
    <t>Santiago (Cabecera)</t>
  </si>
  <si>
    <t>91001</t>
  </si>
  <si>
    <t>INSERT INTO  VALUES (,'Santiago (Cabecera)','91001','Corregimiento','PAN','ADMIN 3');</t>
  </si>
  <si>
    <t>91002</t>
  </si>
  <si>
    <t>INSERT INTO  VALUES (,'La Colorada','91002','Corregimiento','PAN','ADMIN 3');</t>
  </si>
  <si>
    <t>La Peña</t>
  </si>
  <si>
    <t>91003</t>
  </si>
  <si>
    <t>INSERT INTO  VALUES (,'La Peña','91003','Corregimiento','PAN','ADMIN 3');</t>
  </si>
  <si>
    <t>La Raya de Santa María</t>
  </si>
  <si>
    <t>91004</t>
  </si>
  <si>
    <t>INSERT INTO  VALUES (,'La Raya de Santa María','91004','Corregimiento','PAN','ADMIN 3');</t>
  </si>
  <si>
    <t>Ponuga</t>
  </si>
  <si>
    <t>91005</t>
  </si>
  <si>
    <t>INSERT INTO  VALUES (,'Ponuga','91005','Corregimiento','PAN','ADMIN 3');</t>
  </si>
  <si>
    <t>San Pedro del Espino</t>
  </si>
  <si>
    <t>91006</t>
  </si>
  <si>
    <t>INSERT INTO  VALUES (,'San Pedro del Espino','91006','Corregimiento','PAN','ADMIN 3');</t>
  </si>
  <si>
    <t>Canto del Llano</t>
  </si>
  <si>
    <t>91007</t>
  </si>
  <si>
    <t>INSERT INTO  VALUES (,'Canto del Llano','91007','Corregimiento','PAN','ADMIN 3');</t>
  </si>
  <si>
    <t>91008</t>
  </si>
  <si>
    <t>INSERT INTO  VALUES (,'Los Algarrobos','91008','Corregimiento','PAN','ADMIN 3');</t>
  </si>
  <si>
    <t>Carlos Santana Ávila</t>
  </si>
  <si>
    <t>91009</t>
  </si>
  <si>
    <t>INSERT INTO  VALUES (,'Carlos Santana Ávila','91009','Corregimiento','PAN','ADMIN 3');</t>
  </si>
  <si>
    <t>Edwin Fábrega</t>
  </si>
  <si>
    <t>91010</t>
  </si>
  <si>
    <t>INSERT INTO  VALUES (,'Edwin Fábrega','91010','Corregimiento','PAN','ADMIN 3');</t>
  </si>
  <si>
    <t>91011</t>
  </si>
  <si>
    <t>INSERT INTO  VALUES (,'San Martín de Porres','91011','Corregimiento','PAN','ADMIN 3');</t>
  </si>
  <si>
    <t>Urracá</t>
  </si>
  <si>
    <t>91012</t>
  </si>
  <si>
    <t>INSERT INTO  VALUES (,'Urracá','91012','Corregimiento','PAN','ADMIN 3');</t>
  </si>
  <si>
    <t>Rodrigo Luque</t>
  </si>
  <si>
    <t>91013</t>
  </si>
  <si>
    <t>INSERT INTO  VALUES (,'Rodrigo Luque','91013','Corregimiento','PAN','ADMIN 3');</t>
  </si>
  <si>
    <t>Nuevo Santiago</t>
  </si>
  <si>
    <t>91014</t>
  </si>
  <si>
    <t>INSERT INTO  VALUES (,'Nuevo Santiago','91014','Corregimiento','PAN','ADMIN 3');</t>
  </si>
  <si>
    <t>Santiago Este</t>
  </si>
  <si>
    <t>91015</t>
  </si>
  <si>
    <t>INSERT INTO  VALUES (,'Santiago Este','91015','Corregimiento','PAN','ADMIN 3');</t>
  </si>
  <si>
    <t>Santiago Sur</t>
  </si>
  <si>
    <t>91016</t>
  </si>
  <si>
    <t>INSERT INTO  VALUES (,'Santiago Sur','91016','Corregimiento','PAN','ADMIN 3');</t>
  </si>
  <si>
    <t>Soná (Cabecera)</t>
  </si>
  <si>
    <t>91101</t>
  </si>
  <si>
    <t>INSERT INTO  VALUES (,'Soná (Cabecera)','91101','Corregimiento','PAN','ADMIN 3');</t>
  </si>
  <si>
    <t>91102</t>
  </si>
  <si>
    <t>INSERT INTO  VALUES (,'Bahía Honda','91102','Corregimiento','PAN','ADMIN 3');</t>
  </si>
  <si>
    <t>Calidonia</t>
  </si>
  <si>
    <t>91103</t>
  </si>
  <si>
    <t>INSERT INTO  VALUES (,'Calidonia','91103','Corregimiento','PAN','ADMIN 3');</t>
  </si>
  <si>
    <t>Cativé</t>
  </si>
  <si>
    <t>91104</t>
  </si>
  <si>
    <t>INSERT INTO  VALUES (,'Cativé','91104','Corregimiento','PAN','ADMIN 3');</t>
  </si>
  <si>
    <t>El Marañón</t>
  </si>
  <si>
    <t>91105</t>
  </si>
  <si>
    <t>INSERT INTO  VALUES (,'El Marañón','91105','Corregimiento','PAN','ADMIN 3');</t>
  </si>
  <si>
    <t>91106</t>
  </si>
  <si>
    <t>INSERT INTO  VALUES (,'Guarumal','91106','Corregimiento','PAN','ADMIN 3');</t>
  </si>
  <si>
    <t>La Soledad</t>
  </si>
  <si>
    <t>91107</t>
  </si>
  <si>
    <t>INSERT INTO  VALUES (,'La Soledad','91107','Corregimiento','PAN','ADMIN 3');</t>
  </si>
  <si>
    <t>Quebrada de Oro</t>
  </si>
  <si>
    <t>91108</t>
  </si>
  <si>
    <t>INSERT INTO  VALUES (,'Quebrada de Oro','91108','Corregimiento','PAN','ADMIN 3');</t>
  </si>
  <si>
    <t>91109</t>
  </si>
  <si>
    <t>INSERT INTO  VALUES (,'Río Grande','91109','Corregimiento','PAN','ADMIN 3');</t>
  </si>
  <si>
    <t>Rodeo Viejo</t>
  </si>
  <si>
    <t>91110</t>
  </si>
  <si>
    <t>INSERT INTO  VALUES (,'Rodeo Viejo','91110','Corregimiento','PAN','ADMIN 3');</t>
  </si>
  <si>
    <t>Hicaco</t>
  </si>
  <si>
    <t>91111</t>
  </si>
  <si>
    <t>INSERT INTO  VALUES (,'Hicaco','91111','Corregimiento','PAN','ADMIN 3');</t>
  </si>
  <si>
    <t>La Trinchera</t>
  </si>
  <si>
    <t>91112</t>
  </si>
  <si>
    <t>INSERT INTO  VALUES (,'La Trinchera','91112','Corregimiento','PAN','ADMIN 3');</t>
  </si>
  <si>
    <t>Llano de Catival o Mariato (Cabecera)</t>
  </si>
  <si>
    <t>91201</t>
  </si>
  <si>
    <t>INSERT INTO  VALUES (,'Llano de Catival o Mariato (Cabecera)','91201','Corregimiento','PAN','ADMIN 3');</t>
  </si>
  <si>
    <t>Arenas</t>
  </si>
  <si>
    <t>91202</t>
  </si>
  <si>
    <t>INSERT INTO  VALUES (,'Arenas','91202','Corregimiento','PAN','ADMIN 3');</t>
  </si>
  <si>
    <t>91203</t>
  </si>
  <si>
    <t>INSERT INTO  VALUES (,'El Cacao','91203','Corregimiento','PAN','ADMIN 3');</t>
  </si>
  <si>
    <t>Quebro</t>
  </si>
  <si>
    <t>91204</t>
  </si>
  <si>
    <t>INSERT INTO  VALUES (,'Quebro','91204','Corregimiento','PAN','ADMIN 3');</t>
  </si>
  <si>
    <t>Tebario</t>
  </si>
  <si>
    <t>91205</t>
  </si>
  <si>
    <t>INSERT INTO  VALUES (,'Tebario','91205','Corregimiento','PAN','ADMIN 3');</t>
  </si>
  <si>
    <t>Narganá (Cabecera)</t>
  </si>
  <si>
    <t>INSERT INTO  VALUES (,'Narganá (Cabecera)','100101','Corregimiento','PAN','ADMIN 3');</t>
  </si>
  <si>
    <t>Ailigandí</t>
  </si>
  <si>
    <t>100102</t>
  </si>
  <si>
    <t>INSERT INTO  VALUES (,'Ailigandí','100102','Corregimiento','PAN','ADMIN 3');</t>
  </si>
  <si>
    <t>Puerto Obaldía</t>
  </si>
  <si>
    <t>100103</t>
  </si>
  <si>
    <t>INSERT INTO  VALUES (,'Puerto Obaldía','100103','Corregimiento','PAN','ADMIN 3');</t>
  </si>
  <si>
    <t>Tubualá</t>
  </si>
  <si>
    <t>100104</t>
  </si>
  <si>
    <t>INSERT INTO  VALUES (,'Tubualá','100104','Corregimiento','PAN','ADMIN 3');</t>
  </si>
  <si>
    <t>Cirilo Guaynora (Cabecera)</t>
  </si>
  <si>
    <t>110101</t>
  </si>
  <si>
    <t>INSERT INTO  VALUES (,'Cirilo Guaynora (Cabecera)','110101','Corregimiento','PAN','ADMIN 3');</t>
  </si>
  <si>
    <t>Lajas Blancas</t>
  </si>
  <si>
    <t>110102</t>
  </si>
  <si>
    <t>INSERT INTO  VALUES (,'Lajas Blancas','110102','Corregimiento','PAN','ADMIN 3');</t>
  </si>
  <si>
    <t>Manuel Ortega</t>
  </si>
  <si>
    <t>110103</t>
  </si>
  <si>
    <t>INSERT INTO  VALUES (,'Manuel Ortega','110103','Corregimiento','PAN','ADMIN 3');</t>
  </si>
  <si>
    <t>Río Sábalo (Cabecera)</t>
  </si>
  <si>
    <t>110201</t>
  </si>
  <si>
    <t>INSERT INTO  VALUES (,'Río Sábalo (Cabecera)','110201','Corregimiento','PAN','ADMIN 3');</t>
  </si>
  <si>
    <t>Jingurudó</t>
  </si>
  <si>
    <t>110202</t>
  </si>
  <si>
    <t>INSERT INTO  VALUES (,'Jingurudó','110202','Corregimiento','PAN','ADMIN 3');</t>
  </si>
  <si>
    <t>Soloy</t>
  </si>
  <si>
    <t>120101</t>
  </si>
  <si>
    <t>INSERT INTO  VALUES (,'Soloy','120101','Corregimiento','PAN','ADMIN 3');</t>
  </si>
  <si>
    <t>Boca de Balsa</t>
  </si>
  <si>
    <t>120102</t>
  </si>
  <si>
    <t>INSERT INTO  VALUES (,'Boca de Balsa','120102','Corregimiento','PAN','ADMIN 3');</t>
  </si>
  <si>
    <t>Camarón Arriba</t>
  </si>
  <si>
    <t>120103</t>
  </si>
  <si>
    <t>INSERT INTO  VALUES (,'Camarón Arriba','120103','Corregimiento','PAN','ADMIN 3');</t>
  </si>
  <si>
    <t>Cerro Banco</t>
  </si>
  <si>
    <t>120104</t>
  </si>
  <si>
    <t>INSERT INTO  VALUES (,'Cerro Banco','120104','Corregimiento','PAN','ADMIN 3');</t>
  </si>
  <si>
    <t>Cerro de Patena</t>
  </si>
  <si>
    <t>120105</t>
  </si>
  <si>
    <t>INSERT INTO  VALUES (,'Cerro de Patena','120105','Corregimiento','PAN','ADMIN 3');</t>
  </si>
  <si>
    <t>Emplanada de Chorcha</t>
  </si>
  <si>
    <t>120106</t>
  </si>
  <si>
    <t>INSERT INTO  VALUES (,'Emplanada de Chorcha','120106','Corregimiento','PAN','ADMIN 3');</t>
  </si>
  <si>
    <t>Nämnoni</t>
  </si>
  <si>
    <t>120107</t>
  </si>
  <si>
    <t>INSERT INTO  VALUES (,'Nämnoni','120107','Corregimiento','PAN','ADMIN 3');</t>
  </si>
  <si>
    <t>Niba</t>
  </si>
  <si>
    <t>120108</t>
  </si>
  <si>
    <t>INSERT INTO  VALUES (,'Niba','120108','Corregimiento','PAN','ADMIN 3');</t>
  </si>
  <si>
    <t>Hato Pilón (Cabecera)</t>
  </si>
  <si>
    <t>120201</t>
  </si>
  <si>
    <t>INSERT INTO  VALUES (,'Hato Pilón (Cabecera)','120201','Corregimiento','PAN','ADMIN 3');</t>
  </si>
  <si>
    <t>Cascabel</t>
  </si>
  <si>
    <t>120202</t>
  </si>
  <si>
    <t>INSERT INTO  VALUES (,'Cascabel','120202','Corregimiento','PAN','ADMIN 3');</t>
  </si>
  <si>
    <t>Hato Corotú</t>
  </si>
  <si>
    <t>120203</t>
  </si>
  <si>
    <t>INSERT INTO  VALUES (,'Hato Corotú','120203','Corregimiento','PAN','ADMIN 3');</t>
  </si>
  <si>
    <t>Hato Culantro</t>
  </si>
  <si>
    <t>120204</t>
  </si>
  <si>
    <t>INSERT INTO  VALUES (,'Hato Culantro','120204','Corregimiento','PAN','ADMIN 3');</t>
  </si>
  <si>
    <t>Hato Jobo</t>
  </si>
  <si>
    <t>120205</t>
  </si>
  <si>
    <t>INSERT INTO  VALUES (,'Hato Jobo','120205','Corregimiento','PAN','ADMIN 3');</t>
  </si>
  <si>
    <t>Hato Julí</t>
  </si>
  <si>
    <t>120206</t>
  </si>
  <si>
    <t>INSERT INTO  VALUES (,'Hato Julí','120206','Corregimiento','PAN','ADMIN 3');</t>
  </si>
  <si>
    <t>Quebrada de Loro</t>
  </si>
  <si>
    <t>120207</t>
  </si>
  <si>
    <t>INSERT INTO  VALUES (,'Quebrada de Loro','120207','Corregimiento','PAN','ADMIN 3');</t>
  </si>
  <si>
    <t>Salto Dupí</t>
  </si>
  <si>
    <t>120208</t>
  </si>
  <si>
    <t>INSERT INTO  VALUES (,'Salto Dupí','120208','Corregimiento','PAN','ADMIN 3');</t>
  </si>
  <si>
    <t>Chichica (Cabecera)</t>
  </si>
  <si>
    <t>120301</t>
  </si>
  <si>
    <t>INSERT INTO  VALUES (,'Chichica (Cabecera)','120301','Corregimiento','PAN','ADMIN 3');</t>
  </si>
  <si>
    <t>Alto Caballero</t>
  </si>
  <si>
    <t>120302</t>
  </si>
  <si>
    <t>INSERT INTO  VALUES (,'Alto Caballero','120302','Corregimiento','PAN','ADMIN 3');</t>
  </si>
  <si>
    <t>Bakama</t>
  </si>
  <si>
    <t>120303</t>
  </si>
  <si>
    <t>INSERT INTO  VALUES (,'Bakama','120303','Corregimiento','PAN','ADMIN 3');</t>
  </si>
  <si>
    <t>Cerro Caña</t>
  </si>
  <si>
    <t>120304</t>
  </si>
  <si>
    <t>INSERT INTO  VALUES (,'Cerro Caña','120304','Corregimiento','PAN','ADMIN 3');</t>
  </si>
  <si>
    <t>Cerro Puerco</t>
  </si>
  <si>
    <t>120305</t>
  </si>
  <si>
    <t>INSERT INTO  VALUES (,'Cerro Puerco','120305','Corregimiento','PAN','ADMIN 3');</t>
  </si>
  <si>
    <t>Krüa</t>
  </si>
  <si>
    <t>120306</t>
  </si>
  <si>
    <t>INSERT INTO  VALUES (,'Krüa','120306','Corregimiento','PAN','ADMIN 3');</t>
  </si>
  <si>
    <t>Maraca</t>
  </si>
  <si>
    <t>120307</t>
  </si>
  <si>
    <t>INSERT INTO  VALUES (,'Maraca','120307','Corregimiento','PAN','ADMIN 3');</t>
  </si>
  <si>
    <t>Nibra</t>
  </si>
  <si>
    <t>120308</t>
  </si>
  <si>
    <t>INSERT INTO  VALUES (,'Nibra','120308','Corregimiento','PAN','ADMIN 3');</t>
  </si>
  <si>
    <t>120309</t>
  </si>
  <si>
    <t>INSERT INTO  VALUES (,'Peña Blanca','120309','Corregimiento','PAN','ADMIN 3');</t>
  </si>
  <si>
    <t>Roka o Rokari</t>
  </si>
  <si>
    <t>120310</t>
  </si>
  <si>
    <t>INSERT INTO  VALUES (,'Roka o Rokari','120310','Corregimiento','PAN','ADMIN 3');</t>
  </si>
  <si>
    <t>Sitio Prado</t>
  </si>
  <si>
    <t>120311</t>
  </si>
  <si>
    <t>INSERT INTO  VALUES (,'Sitio Prado','120311','Corregimiento','PAN','ADMIN 3');</t>
  </si>
  <si>
    <t>Ümani</t>
  </si>
  <si>
    <t>120312</t>
  </si>
  <si>
    <t>INSERT INTO  VALUES (,'Ümani','120312','Corregimiento','PAN','ADMIN 3');</t>
  </si>
  <si>
    <t>Dikeri</t>
  </si>
  <si>
    <t>120313</t>
  </si>
  <si>
    <t>INSERT INTO  VALUES (,'Dikeri','120313','Corregimiento','PAN','ADMIN 3');</t>
  </si>
  <si>
    <t>Diko</t>
  </si>
  <si>
    <t>120315</t>
  </si>
  <si>
    <t>INSERT INTO  VALUES (,'Diko','120315','Corregimiento','PAN','ADMIN 3');</t>
  </si>
  <si>
    <t>Mreeni</t>
  </si>
  <si>
    <t>120316</t>
  </si>
  <si>
    <t>INSERT INTO  VALUES (,'Mreeni','120316','Corregimiento','PAN','ADMIN 3');</t>
  </si>
  <si>
    <t>Cerro Iglesias (Cabecera)</t>
  </si>
  <si>
    <t>120401</t>
  </si>
  <si>
    <t>INSERT INTO  VALUES (,'Cerro Iglesias (Cabecera)','120401','Corregimiento','PAN','ADMIN 3');</t>
  </si>
  <si>
    <t>Hato Chamí</t>
  </si>
  <si>
    <t>120402</t>
  </si>
  <si>
    <t>INSERT INTO  VALUES (,'Hato Chamí','120402','Corregimiento','PAN','ADMIN 3');</t>
  </si>
  <si>
    <t>Jädeberi</t>
  </si>
  <si>
    <t>120403</t>
  </si>
  <si>
    <t>INSERT INTO  VALUES (,'Jädeberi','120403','Corregimiento','PAN','ADMIN 3');</t>
  </si>
  <si>
    <t>Lajero</t>
  </si>
  <si>
    <t>120404</t>
  </si>
  <si>
    <t>INSERT INTO  VALUES (,'Lajero','120404','Corregimiento','PAN','ADMIN 3');</t>
  </si>
  <si>
    <t>Susama</t>
  </si>
  <si>
    <t>120405</t>
  </si>
  <si>
    <t>INSERT INTO  VALUES (,'Susama','120405','Corregimiento','PAN','ADMIN 3');</t>
  </si>
  <si>
    <t>Buenos Aires (Cabecera)</t>
  </si>
  <si>
    <t>120501</t>
  </si>
  <si>
    <t>INSERT INTO  VALUES (,'Buenos Aires (Cabecera)','120501','Corregimiento','PAN','ADMIN 3');</t>
  </si>
  <si>
    <t>Agua de Salud</t>
  </si>
  <si>
    <t>120502</t>
  </si>
  <si>
    <t>INSERT INTO  VALUES (,'Agua de Salud','120502','Corregimiento','PAN','ADMIN 3');</t>
  </si>
  <si>
    <t>Alto de Jesús</t>
  </si>
  <si>
    <t>120503</t>
  </si>
  <si>
    <t>INSERT INTO  VALUES (,'Alto de Jesús','120503','Corregimiento','PAN','ADMIN 3');</t>
  </si>
  <si>
    <t>Cerro Pelado</t>
  </si>
  <si>
    <t>120504</t>
  </si>
  <si>
    <t>INSERT INTO  VALUES (,'Cerro Pelado','120504','Corregimiento','PAN','ADMIN 3');</t>
  </si>
  <si>
    <t>El Bale</t>
  </si>
  <si>
    <t>120505</t>
  </si>
  <si>
    <t>INSERT INTO  VALUES (,'El Bale','120505','Corregimiento','PAN','ADMIN 3');</t>
  </si>
  <si>
    <t>El Paredón</t>
  </si>
  <si>
    <t>120506</t>
  </si>
  <si>
    <t>INSERT INTO  VALUES (,'El Paredón','120506','Corregimiento','PAN','ADMIN 3');</t>
  </si>
  <si>
    <t>El Piro</t>
  </si>
  <si>
    <t>120507</t>
  </si>
  <si>
    <t>INSERT INTO  VALUES (,'El Piro','120507','Corregimiento','PAN','ADMIN 3');</t>
  </si>
  <si>
    <t>Guayabito</t>
  </si>
  <si>
    <t>120508</t>
  </si>
  <si>
    <t>INSERT INTO  VALUES (,'Guayabito','120508','Corregimiento','PAN','ADMIN 3');</t>
  </si>
  <si>
    <t>Güibale</t>
  </si>
  <si>
    <t>120509</t>
  </si>
  <si>
    <t>INSERT INTO  VALUES (,'Güibale','120509','Corregimiento','PAN','ADMIN 3');</t>
  </si>
  <si>
    <t>El Peñón</t>
  </si>
  <si>
    <t>120510</t>
  </si>
  <si>
    <t>INSERT INTO  VALUES (,'El Peñón','120510','Corregimiento','PAN','ADMIN 3');</t>
  </si>
  <si>
    <t>El Piro N°2 (Muakwata Kubu)</t>
  </si>
  <si>
    <t>120511</t>
  </si>
  <si>
    <t>INSERT INTO  VALUES (,'El Piro N°2 (Muakwata Kubu)','120511','Corregimiento','PAN','ADMIN 3');</t>
  </si>
  <si>
    <t>Bisira (Cabecera)</t>
  </si>
  <si>
    <t>120601</t>
  </si>
  <si>
    <t>INSERT INTO  VALUES (,'Bisira (Cabecera)','120601','Corregimiento','PAN','ADMIN 3');</t>
  </si>
  <si>
    <t>Gworoni</t>
  </si>
  <si>
    <t>120604</t>
  </si>
  <si>
    <t>INSERT INTO  VALUES (,'Gworoni','120604','Corregimiento','PAN','ADMIN 3');</t>
  </si>
  <si>
    <t>120605</t>
  </si>
  <si>
    <t>INSERT INTO  VALUES (,'Kankintú','120605','Corregimiento','PAN','ADMIN 3');</t>
  </si>
  <si>
    <t>Mününi</t>
  </si>
  <si>
    <t>120606</t>
  </si>
  <si>
    <t>INSERT INTO  VALUES (,'Mününi','120606','Corregimiento','PAN','ADMIN 3');</t>
  </si>
  <si>
    <t>Piedra Roja</t>
  </si>
  <si>
    <t>120607</t>
  </si>
  <si>
    <t>INSERT INTO  VALUES (,'Piedra Roja','120607','Corregimiento','PAN','ADMIN 3');</t>
  </si>
  <si>
    <t>Calante</t>
  </si>
  <si>
    <t>120610</t>
  </si>
  <si>
    <t>INSERT INTO  VALUES (,'Calante','120610','Corregimiento','PAN','ADMIN 3');</t>
  </si>
  <si>
    <t>Tolote</t>
  </si>
  <si>
    <t>120611</t>
  </si>
  <si>
    <t>INSERT INTO  VALUES (,'Tolote','120611','Corregimiento','PAN','ADMIN 3');</t>
  </si>
  <si>
    <t>120701</t>
  </si>
  <si>
    <t>INSERT INTO  VALUES (,'Kusapín','120701','Corregimiento','PAN','ADMIN 3');</t>
  </si>
  <si>
    <t>Bahía Azul</t>
  </si>
  <si>
    <t>120702</t>
  </si>
  <si>
    <t>INSERT INTO  VALUES (,'Bahía Azul','120702','Corregimiento','PAN','ADMIN 3');</t>
  </si>
  <si>
    <t>Río Chiriquí</t>
  </si>
  <si>
    <t>120705</t>
  </si>
  <si>
    <t>INSERT INTO  VALUES (,'Río Chiriquí','120705','Corregimiento','PAN','ADMIN 3');</t>
  </si>
  <si>
    <t>Tobobe</t>
  </si>
  <si>
    <t>120706</t>
  </si>
  <si>
    <t>INSERT INTO  VALUES (,'Tobobe','120706','Corregimiento','PAN','ADMIN 3');</t>
  </si>
  <si>
    <t>120708</t>
  </si>
  <si>
    <t>INSERT INTO  VALUES (,'Cañaveral','120708','Corregimiento','PAN','ADMIN 3');</t>
  </si>
  <si>
    <t>Samboa (Cabecera)</t>
  </si>
  <si>
    <t>120801</t>
  </si>
  <si>
    <t>INSERT INTO  VALUES (,'Samboa (Cabecera)','120801','Corregimiento','PAN','ADMIN 3');</t>
  </si>
  <si>
    <t>Büri</t>
  </si>
  <si>
    <t>120802</t>
  </si>
  <si>
    <t>INSERT INTO  VALUES (,'Büri','120802','Corregimiento','PAN','ADMIN 3');</t>
  </si>
  <si>
    <t>Gwaribiara</t>
  </si>
  <si>
    <t>120803</t>
  </si>
  <si>
    <t>INSERT INTO  VALUES (,'Gwaribiara','120803','Corregimiento','PAN','ADMIN 3');</t>
  </si>
  <si>
    <t>Man Creek</t>
  </si>
  <si>
    <t>120804</t>
  </si>
  <si>
    <t>INSERT INTO  VALUES (,'Man Creek','120804','Corregimiento','PAN','ADMIN 3');</t>
  </si>
  <si>
    <t>Tu Gwai (Tuwai)</t>
  </si>
  <si>
    <t>120805</t>
  </si>
  <si>
    <t>INSERT INTO  VALUES (,'Tu Gwai (Tuwai)','120805','Corregimiento','PAN','ADMIN 3');</t>
  </si>
  <si>
    <t>Santa Catalina o Calovébora o Bledeshia (Cabecera</t>
  </si>
  <si>
    <t>120901</t>
  </si>
  <si>
    <t>INSERT INTO  VALUES (,'Santa Catalina o Calovébora o Bledeshia (Cabecera','120901','Corregimiento','PAN','ADMIN 3');</t>
  </si>
  <si>
    <t>Alto Bilingüe o Gdogüeshia</t>
  </si>
  <si>
    <t>120902</t>
  </si>
  <si>
    <t>INSERT INTO  VALUES (,'Alto Bilingüe o Gdogüeshia','120902','Corregimiento','PAN','ADMIN 3');</t>
  </si>
  <si>
    <t>Loma Yuca o Ijuicho</t>
  </si>
  <si>
    <t>120903</t>
  </si>
  <si>
    <t>INSERT INTO  VALUES (,'Loma Yuca o Ijuicho','120903','Corregimiento','PAN','ADMIN 3');</t>
  </si>
  <si>
    <t>San Pedrito o Jiküi</t>
  </si>
  <si>
    <t>120904</t>
  </si>
  <si>
    <t>INSERT INTO  VALUES (,'San Pedrito o Jiküi','120904','Corregimiento','PAN','ADMIN 3');</t>
  </si>
  <si>
    <t>Valle Bonito o Dogata</t>
  </si>
  <si>
    <t>120905</t>
  </si>
  <si>
    <t>INSERT INTO  VALUES (,'Valle Bonito o Dogata','120905','Corregimiento','PAN','ADMIN 3');</t>
  </si>
  <si>
    <t>Arraiján (Cabecera)</t>
  </si>
  <si>
    <t>130101</t>
  </si>
  <si>
    <t>INSERT INTO  VALUES (,'Arraiján (Cabecera)','130101','Corregimiento','PAN','ADMIN 3');</t>
  </si>
  <si>
    <t>Juan Demóstenes Arosemena</t>
  </si>
  <si>
    <t>130102</t>
  </si>
  <si>
    <t>INSERT INTO  VALUES (,'Juan Demóstenes Arosemena','130102','Corregimiento','PAN','ADMIN 3');</t>
  </si>
  <si>
    <t>Nuevo Emperador</t>
  </si>
  <si>
    <t>130103</t>
  </si>
  <si>
    <t>INSERT INTO  VALUES (,'Nuevo Emperador','130103','Corregimiento','PAN','ADMIN 3');</t>
  </si>
  <si>
    <t>130104</t>
  </si>
  <si>
    <t>INSERT INTO  VALUES (,'Santa Clara','130104','Corregimiento','PAN','ADMIN 3');</t>
  </si>
  <si>
    <t>130105</t>
  </si>
  <si>
    <t>INSERT INTO  VALUES (,'Veracruz','130105','Corregimiento','PAN','ADMIN 3');</t>
  </si>
  <si>
    <t>Vista Alegre</t>
  </si>
  <si>
    <t>130106</t>
  </si>
  <si>
    <t>INSERT INTO  VALUES (,'Vista Alegre','130106','Corregimiento','PAN','ADMIN 3');</t>
  </si>
  <si>
    <t>Burunga</t>
  </si>
  <si>
    <t>130107</t>
  </si>
  <si>
    <t>INSERT INTO  VALUES (,'Burunga','130107','Corregimiento','PAN','ADMIN 3');</t>
  </si>
  <si>
    <t>Cerro Silvestre</t>
  </si>
  <si>
    <t>130108</t>
  </si>
  <si>
    <t>INSERT INTO  VALUES (,'Cerro Silvestre','130108','Corregimiento','PAN','ADMIN 3');</t>
  </si>
  <si>
    <t>Capira (Cabecera)</t>
  </si>
  <si>
    <t>130301</t>
  </si>
  <si>
    <t>INSERT INTO  VALUES (,'Capira (Cabecera)','130301','Corregimiento','PAN','ADMIN 3');</t>
  </si>
  <si>
    <t>Caimito</t>
  </si>
  <si>
    <t>130302</t>
  </si>
  <si>
    <t>INSERT INTO  VALUES (,'Caimito','130302','Corregimiento','PAN','ADMIN 3');</t>
  </si>
  <si>
    <t>Campana</t>
  </si>
  <si>
    <t>130303</t>
  </si>
  <si>
    <t>INSERT INTO  VALUES (,'Campana','130303','Corregimiento','PAN','ADMIN 3');</t>
  </si>
  <si>
    <t>Cermeño</t>
  </si>
  <si>
    <t>130304</t>
  </si>
  <si>
    <t>INSERT INTO  VALUES (,'Cermeño','130304','Corregimiento','PAN','ADMIN 3');</t>
  </si>
  <si>
    <t>Cirí de Los Sotos</t>
  </si>
  <si>
    <t>130305</t>
  </si>
  <si>
    <t>INSERT INTO  VALUES (,'Cirí de Los Sotos','130305','Corregimiento','PAN','ADMIN 3');</t>
  </si>
  <si>
    <t>Cirí Grande</t>
  </si>
  <si>
    <t>130306</t>
  </si>
  <si>
    <t>INSERT INTO  VALUES (,'Cirí Grande','130306','Corregimiento','PAN','ADMIN 3');</t>
  </si>
  <si>
    <t>130307</t>
  </si>
  <si>
    <t>INSERT INTO  VALUES (,'El Cacao','130307','Corregimiento','PAN','ADMIN 3');</t>
  </si>
  <si>
    <t>130308</t>
  </si>
  <si>
    <t>INSERT INTO  VALUES (,'La Trinidad','130308','Corregimiento','PAN','ADMIN 3');</t>
  </si>
  <si>
    <t>Las Ollas Arriba</t>
  </si>
  <si>
    <t>130309</t>
  </si>
  <si>
    <t>INSERT INTO  VALUES (,'Las Ollas Arriba','130309','Corregimiento','PAN','ADMIN 3');</t>
  </si>
  <si>
    <t>Lídice</t>
  </si>
  <si>
    <t>130310</t>
  </si>
  <si>
    <t>INSERT INTO  VALUES (,'Lídice','130310','Corregimiento','PAN','ADMIN 3');</t>
  </si>
  <si>
    <t>Villa Carmen</t>
  </si>
  <si>
    <t>130311</t>
  </si>
  <si>
    <t>INSERT INTO  VALUES (,'Villa Carmen','130311','Corregimiento','PAN','ADMIN 3');</t>
  </si>
  <si>
    <t>Villa Rosario</t>
  </si>
  <si>
    <t>130312</t>
  </si>
  <si>
    <t>INSERT INTO  VALUES (,'Villa Rosario','130312','Corregimiento','PAN','ADMIN 3');</t>
  </si>
  <si>
    <t>130313</t>
  </si>
  <si>
    <t>INSERT INTO  VALUES (,'Santa Rosa','130313','Corregimiento','PAN','ADMIN 3');</t>
  </si>
  <si>
    <t>Chame (Cabecera)</t>
  </si>
  <si>
    <t>130401</t>
  </si>
  <si>
    <t>INSERT INTO  VALUES (,'Chame (Cabecera)','130401','Corregimiento','PAN','ADMIN 3');</t>
  </si>
  <si>
    <t>Bejuco</t>
  </si>
  <si>
    <t>130402</t>
  </si>
  <si>
    <t>INSERT INTO  VALUES (,'Bejuco','130402','Corregimiento','PAN','ADMIN 3');</t>
  </si>
  <si>
    <t>130403</t>
  </si>
  <si>
    <t>INSERT INTO  VALUES (,'Buenos Aires','130403','Corregimiento','PAN','ADMIN 3');</t>
  </si>
  <si>
    <t>130404</t>
  </si>
  <si>
    <t>INSERT INTO  VALUES (,'Cabuya','130404','Corregimiento','PAN','ADMIN 3');</t>
  </si>
  <si>
    <t>Chicá</t>
  </si>
  <si>
    <t>130405</t>
  </si>
  <si>
    <t>INSERT INTO  VALUES (,'Chicá','130405','Corregimiento','PAN','ADMIN 3');</t>
  </si>
  <si>
    <t>El Líbano</t>
  </si>
  <si>
    <t>130406</t>
  </si>
  <si>
    <t>INSERT INTO  VALUES (,'El Líbano','130406','Corregimiento','PAN','ADMIN 3');</t>
  </si>
  <si>
    <t>130407</t>
  </si>
  <si>
    <t>INSERT INTO  VALUES (,'Las Lajas','130407','Corregimiento','PAN','ADMIN 3');</t>
  </si>
  <si>
    <t>Nueva Gorgona</t>
  </si>
  <si>
    <t>130408</t>
  </si>
  <si>
    <t>INSERT INTO  VALUES (,'Nueva Gorgona','130408','Corregimiento','PAN','ADMIN 3');</t>
  </si>
  <si>
    <t>Punta Chame</t>
  </si>
  <si>
    <t>130409</t>
  </si>
  <si>
    <t>INSERT INTO  VALUES (,'Punta Chame','130409','Corregimiento','PAN','ADMIN 3');</t>
  </si>
  <si>
    <t>Sajalices</t>
  </si>
  <si>
    <t>130410</t>
  </si>
  <si>
    <t>INSERT INTO  VALUES (,'Sajalices','130410','Corregimiento','PAN','ADMIN 3');</t>
  </si>
  <si>
    <t>Sorá</t>
  </si>
  <si>
    <t>130411</t>
  </si>
  <si>
    <t>INSERT INTO  VALUES (,'Sorá','130411','Corregimiento','PAN','ADMIN 3');</t>
  </si>
  <si>
    <t>Barrio Balboa</t>
  </si>
  <si>
    <t>130701</t>
  </si>
  <si>
    <t>INSERT INTO  VALUES (,'Barrio Balboa','130701','Corregimiento','PAN','ADMIN 3');</t>
  </si>
  <si>
    <t>Barrio Colón</t>
  </si>
  <si>
    <t>130702</t>
  </si>
  <si>
    <t>INSERT INTO  VALUES (,'Barrio Colón','130702','Corregimiento','PAN','ADMIN 3');</t>
  </si>
  <si>
    <t>Amador</t>
  </si>
  <si>
    <t>130703</t>
  </si>
  <si>
    <t>INSERT INTO  VALUES (,'Amador','130703','Corregimiento','PAN','ADMIN 3');</t>
  </si>
  <si>
    <t>Arosemena</t>
  </si>
  <si>
    <t>130704</t>
  </si>
  <si>
    <t>INSERT INTO  VALUES (,'Arosemena','130704','Corregimiento','PAN','ADMIN 3');</t>
  </si>
  <si>
    <t>El Arado</t>
  </si>
  <si>
    <t>130705</t>
  </si>
  <si>
    <t>INSERT INTO  VALUES (,'El Arado','130705','Corregimiento','PAN','ADMIN 3');</t>
  </si>
  <si>
    <t>130706</t>
  </si>
  <si>
    <t>INSERT INTO  VALUES (,'El Coco','130706','Corregimiento','PAN','ADMIN 3');</t>
  </si>
  <si>
    <t>Feuillet</t>
  </si>
  <si>
    <t>130707</t>
  </si>
  <si>
    <t>INSERT INTO  VALUES (,'Feuillet','130707','Corregimiento','PAN','ADMIN 3');</t>
  </si>
  <si>
    <t>130708</t>
  </si>
  <si>
    <t>INSERT INTO  VALUES (,'Guadalupe','130708','Corregimiento','PAN','ADMIN 3');</t>
  </si>
  <si>
    <t>130709</t>
  </si>
  <si>
    <t>INSERT INTO  VALUES (,'Herrera','130709','Corregimiento','PAN','ADMIN 3');</t>
  </si>
  <si>
    <t>Hurtado</t>
  </si>
  <si>
    <t>130710</t>
  </si>
  <si>
    <t>INSERT INTO  VALUES (,'Hurtado','130710','Corregimiento','PAN','ADMIN 3');</t>
  </si>
  <si>
    <t>Iturralde</t>
  </si>
  <si>
    <t>130711</t>
  </si>
  <si>
    <t>INSERT INTO  VALUES (,'Iturralde','130711','Corregimiento','PAN','ADMIN 3');</t>
  </si>
  <si>
    <t>La Represa</t>
  </si>
  <si>
    <t>130712</t>
  </si>
  <si>
    <t>INSERT INTO  VALUES (,'La Represa','130712','Corregimiento','PAN','ADMIN 3');</t>
  </si>
  <si>
    <t>Los Díaz</t>
  </si>
  <si>
    <t>130713</t>
  </si>
  <si>
    <t>INSERT INTO  VALUES (,'Los Díaz','130713','Corregimiento','PAN','ADMIN 3');</t>
  </si>
  <si>
    <t>Mendoza</t>
  </si>
  <si>
    <t>130714</t>
  </si>
  <si>
    <t>INSERT INTO  VALUES (,'Mendoza','130714','Corregimiento','PAN','ADMIN 3');</t>
  </si>
  <si>
    <t>Obaldía</t>
  </si>
  <si>
    <t>130715</t>
  </si>
  <si>
    <t>INSERT INTO  VALUES (,'Obaldía','130715','Corregimiento','PAN','ADMIN 3');</t>
  </si>
  <si>
    <t>Playa Leona</t>
  </si>
  <si>
    <t>130716</t>
  </si>
  <si>
    <t>INSERT INTO  VALUES (,'Playa Leona','130716','Corregimiento','PAN','ADMIN 3');</t>
  </si>
  <si>
    <t>Puerto Caimito</t>
  </si>
  <si>
    <t>130717</t>
  </si>
  <si>
    <t>INSERT INTO  VALUES (,'Puerto Caimito','130717','Corregimiento','PAN','ADMIN 3');</t>
  </si>
  <si>
    <t>130718</t>
  </si>
  <si>
    <t>INSERT INTO  VALUES (,'Santa Rita','130718','Corregimiento','PAN','ADMIN 3');</t>
  </si>
  <si>
    <t>San Carlos (Cabecera)</t>
  </si>
  <si>
    <t>130901</t>
  </si>
  <si>
    <t>INSERT INTO  VALUES (,'San Carlos (Cabecera)','130901','Corregimiento','PAN','ADMIN 3');</t>
  </si>
  <si>
    <t>El Espino</t>
  </si>
  <si>
    <t>130902</t>
  </si>
  <si>
    <t>INSERT INTO  VALUES (,'El Espino','130902','Corregimiento','PAN','ADMIN 3');</t>
  </si>
  <si>
    <t>130903</t>
  </si>
  <si>
    <t>INSERT INTO  VALUES (,'El Higo','130903','Corregimiento','PAN','ADMIN 3');</t>
  </si>
  <si>
    <t>130904</t>
  </si>
  <si>
    <t>INSERT INTO  VALUES (,'Guayabito','130904','Corregimiento','PAN','ADMIN 3');</t>
  </si>
  <si>
    <t>La Ermita</t>
  </si>
  <si>
    <t>130905</t>
  </si>
  <si>
    <t>INSERT INTO  VALUES (,'La Ermita','130905','Corregimiento','PAN','ADMIN 3');</t>
  </si>
  <si>
    <t>130906</t>
  </si>
  <si>
    <t>INSERT INTO  VALUES (,'La Laguna','130906','Corregimiento','PAN','ADMIN 3');</t>
  </si>
  <si>
    <t>Las Uvas</t>
  </si>
  <si>
    <t>130907</t>
  </si>
  <si>
    <t>INSERT INTO  VALUES (,'Las Uvas','130907','Corregimiento','PAN','ADMIN 3');</t>
  </si>
  <si>
    <t>Los Llanitos</t>
  </si>
  <si>
    <t>130908</t>
  </si>
  <si>
    <t>INSERT INTO  VALUES (,'Los Llanitos','130908','Corregimiento','PAN','ADMIN 3');</t>
  </si>
  <si>
    <t>130909</t>
  </si>
  <si>
    <t>INSERT INTO  VALUES (,'San José','130909','Corregimiento','PAN','ADMIN 3');</t>
  </si>
  <si>
    <t>010101</t>
  </si>
  <si>
    <t>INSERT INTO  VALUES (,'El Carmen','010101','Distrito','CRI','ADMIN 3');</t>
  </si>
  <si>
    <t>Merced</t>
  </si>
  <si>
    <t>010102</t>
  </si>
  <si>
    <t>INSERT INTO  VALUES (,'Merced','010102','Distrito','CRI','ADMIN 3');</t>
  </si>
  <si>
    <t>Hospital</t>
  </si>
  <si>
    <t>010103</t>
  </si>
  <si>
    <t>INSERT INTO  VALUES (,'Hospital','010103','Distrito','CRI','ADMIN 3');</t>
  </si>
  <si>
    <t>Catedral</t>
  </si>
  <si>
    <t>010104</t>
  </si>
  <si>
    <t>INSERT INTO  VALUES (,'Catedral','010104','Distrito','CRI','ADMIN 3');</t>
  </si>
  <si>
    <t>Zapote</t>
  </si>
  <si>
    <t>010105</t>
  </si>
  <si>
    <t>INSERT INTO  VALUES (,'Zapote','010105','Distrito','CRI','ADMIN 3');</t>
  </si>
  <si>
    <t>San Francisco de Dos Rnos</t>
  </si>
  <si>
    <t>010106</t>
  </si>
  <si>
    <t>INSERT INTO  VALUES (,'San Francisco de Dos Rnos','010106','Distrito','CRI','ADMIN 3');</t>
  </si>
  <si>
    <t>Uruca</t>
  </si>
  <si>
    <t>010107</t>
  </si>
  <si>
    <t>INSERT INTO  VALUES (,'Uruca','010107','Distrito','CRI','ADMIN 3');</t>
  </si>
  <si>
    <t>Mata Redonda</t>
  </si>
  <si>
    <t>010108</t>
  </si>
  <si>
    <t>INSERT INTO  VALUES (,'Mata Redonda','010108','Distrito','CRI','ADMIN 3');</t>
  </si>
  <si>
    <t>Pavas</t>
  </si>
  <si>
    <t>010109</t>
  </si>
  <si>
    <t>INSERT INTO  VALUES (,'Pavas','010109','Distrito','CRI','ADMIN 3');</t>
  </si>
  <si>
    <t>Hatillo</t>
  </si>
  <si>
    <t>010110</t>
  </si>
  <si>
    <t>INSERT INTO  VALUES (,'Hatillo','010110','Distrito','CRI','ADMIN 3');</t>
  </si>
  <si>
    <t>San Sebasti</t>
  </si>
  <si>
    <t>010111</t>
  </si>
  <si>
    <t>INSERT INTO  VALUES (,'San Sebasti','010111','Distrito','CRI','ADMIN 3');</t>
  </si>
  <si>
    <t>010201</t>
  </si>
  <si>
    <t>INSERT INTO  VALUES (,'Escazo','010201','Distrito','CRI','ADMIN 3');</t>
  </si>
  <si>
    <t>010202</t>
  </si>
  <si>
    <t>INSERT INTO  VALUES (,'San Antonio','010202','Distrito','CRI','ADMIN 3');</t>
  </si>
  <si>
    <t>010203</t>
  </si>
  <si>
    <t>INSERT INTO  VALUES (,'San Rafael','010203','Distrito','CRI','ADMIN 3');</t>
  </si>
  <si>
    <t>010301</t>
  </si>
  <si>
    <t>INSERT INTO  VALUES (,'Desamparados','010301','Distrito','CRI','ADMIN 3');</t>
  </si>
  <si>
    <t>010302</t>
  </si>
  <si>
    <t>INSERT INTO  VALUES (,'San Miguel','010302','Distrito','CRI','ADMIN 3');</t>
  </si>
  <si>
    <t>010303</t>
  </si>
  <si>
    <t>INSERT INTO  VALUES (,'San Juan de Dios','010303','Distrito','CRI','ADMIN 3');</t>
  </si>
  <si>
    <t>San Rafael Arriba</t>
  </si>
  <si>
    <t>010304</t>
  </si>
  <si>
    <t>INSERT INTO  VALUES (,'San Rafael Arriba','010304','Distrito','CRI','ADMIN 3');</t>
  </si>
  <si>
    <t>010305</t>
  </si>
  <si>
    <t>INSERT INTO  VALUES (,'San Antonio','010305','Distrito','CRI','ADMIN 3');</t>
  </si>
  <si>
    <t>Frailes</t>
  </si>
  <si>
    <t>010306</t>
  </si>
  <si>
    <t>INSERT INTO  VALUES (,'Frailes','010306','Distrito','CRI','ADMIN 3');</t>
  </si>
  <si>
    <t>Patarra</t>
  </si>
  <si>
    <t>010307</t>
  </si>
  <si>
    <t>INSERT INTO  VALUES (,'Patarra','010307','Distrito','CRI','ADMIN 3');</t>
  </si>
  <si>
    <t>San Cristobal</t>
  </si>
  <si>
    <t>010308</t>
  </si>
  <si>
    <t>INSERT INTO  VALUES (,'San Cristobal','010308','Distrito','CRI','ADMIN 3');</t>
  </si>
  <si>
    <t>Rosario</t>
  </si>
  <si>
    <t>010309</t>
  </si>
  <si>
    <t>INSERT INTO  VALUES (,'Rosario','010309','Distrito','CRI','ADMIN 3');</t>
  </si>
  <si>
    <t>Damas</t>
  </si>
  <si>
    <t>010310</t>
  </si>
  <si>
    <t>INSERT INTO  VALUES (,'Damas','010310','Distrito','CRI','ADMIN 3');</t>
  </si>
  <si>
    <t>San Rafael Abajo</t>
  </si>
  <si>
    <t>010311</t>
  </si>
  <si>
    <t>INSERT INTO  VALUES (,'San Rafael Abajo','010311','Distrito','CRI','ADMIN 3');</t>
  </si>
  <si>
    <t>Gravilias</t>
  </si>
  <si>
    <t>010312</t>
  </si>
  <si>
    <t>INSERT INTO  VALUES (,'Gravilias','010312','Distrito','CRI','ADMIN 3');</t>
  </si>
  <si>
    <t>010401</t>
  </si>
  <si>
    <t>INSERT INTO  VALUES (,'Santiago','010401','Distrito','CRI','ADMIN 3');</t>
  </si>
  <si>
    <t>Mercedes Sur</t>
  </si>
  <si>
    <t>010402</t>
  </si>
  <si>
    <t>INSERT INTO  VALUES (,'Mercedes Sur','010402','Distrito','CRI','ADMIN 3');</t>
  </si>
  <si>
    <t>Barbacoas</t>
  </si>
  <si>
    <t>010403</t>
  </si>
  <si>
    <t>INSERT INTO  VALUES (,'Barbacoas','010403','Distrito','CRI','ADMIN 3');</t>
  </si>
  <si>
    <t>Grifo Alto</t>
  </si>
  <si>
    <t>010404</t>
  </si>
  <si>
    <t>INSERT INTO  VALUES (,'Grifo Alto','010404','Distrito','CRI','ADMIN 3');</t>
  </si>
  <si>
    <t>010405</t>
  </si>
  <si>
    <t>INSERT INTO  VALUES (,'San Rafael','010405','Distrito','CRI','ADMIN 3');</t>
  </si>
  <si>
    <t>Candelarita</t>
  </si>
  <si>
    <t>010406</t>
  </si>
  <si>
    <t>INSERT INTO  VALUES (,'Candelarita','010406','Distrito','CRI','ADMIN 3');</t>
  </si>
  <si>
    <t>010408</t>
  </si>
  <si>
    <t>INSERT INTO  VALUES (,'San Antonio','010408','Distrito','CRI','ADMIN 3');</t>
  </si>
  <si>
    <t>Chires</t>
  </si>
  <si>
    <t>010409</t>
  </si>
  <si>
    <t>INSERT INTO  VALUES (,'Chires','010409','Distrito','CRI','ADMIN 3');</t>
  </si>
  <si>
    <t>010501</t>
  </si>
  <si>
    <t>INSERT INTO  VALUES (,'San Marcos','010501','Distrito','CRI','ADMIN 3');</t>
  </si>
  <si>
    <t>010502</t>
  </si>
  <si>
    <t>INSERT INTO  VALUES (,'San Lorenzo','010502','Distrito','CRI','ADMIN 3');</t>
  </si>
  <si>
    <t>010503</t>
  </si>
  <si>
    <t>INSERT INTO  VALUES (,'San Carlos','010503','Distrito','CRI','ADMIN 3');</t>
  </si>
  <si>
    <t>010601</t>
  </si>
  <si>
    <t>INSERT INTO  VALUES (,'Aserro','010601','Distrito','CRI','ADMIN 3');</t>
  </si>
  <si>
    <t>Tarbaca</t>
  </si>
  <si>
    <t>010602</t>
  </si>
  <si>
    <t>INSERT INTO  VALUES (,'Tarbaca','010602','Distrito','CRI','ADMIN 3');</t>
  </si>
  <si>
    <t>Vuelta de Jorco</t>
  </si>
  <si>
    <t>010603</t>
  </si>
  <si>
    <t>INSERT INTO  VALUES (,'Vuelta de Jorco','010603','Distrito','CRI','ADMIN 3');</t>
  </si>
  <si>
    <t>010604</t>
  </si>
  <si>
    <t>INSERT INTO  VALUES (,'San Gabriel','010604','Distrito','CRI','ADMIN 3');</t>
  </si>
  <si>
    <t>Salitrillos</t>
  </si>
  <si>
    <t>010607</t>
  </si>
  <si>
    <t>INSERT INTO  VALUES (,'Salitrillos','010607','Distrito','CRI','ADMIN 3');</t>
  </si>
  <si>
    <t>Colan</t>
  </si>
  <si>
    <t>010701</t>
  </si>
  <si>
    <t>INSERT INTO  VALUES (,'Colan','010701','Distrito','CRI','ADMIN 3');</t>
  </si>
  <si>
    <t>Guayabo</t>
  </si>
  <si>
    <t>010702</t>
  </si>
  <si>
    <t>INSERT INTO  VALUES (,'Guayabo','010702','Distrito','CRI','ADMIN 3');</t>
  </si>
  <si>
    <t>Tabarcia</t>
  </si>
  <si>
    <t>010703</t>
  </si>
  <si>
    <t>INSERT INTO  VALUES (,'Tabarcia','010703','Distrito','CRI','ADMIN 3');</t>
  </si>
  <si>
    <t>Piedras Negras</t>
  </si>
  <si>
    <t>010704</t>
  </si>
  <si>
    <t>INSERT INTO  VALUES (,'Piedras Negras','010704','Distrito','CRI','ADMIN 3');</t>
  </si>
  <si>
    <t>Picagres</t>
  </si>
  <si>
    <t>010705</t>
  </si>
  <si>
    <t>INSERT INTO  VALUES (,'Picagres','010705','Distrito','CRI','ADMIN 3');</t>
  </si>
  <si>
    <t>Jaris</t>
  </si>
  <si>
    <t>010706</t>
  </si>
  <si>
    <t>INSERT INTO  VALUES (,'Jaris','010706','Distrito','CRI','ADMIN 3');</t>
  </si>
  <si>
    <t>Quitirrisr</t>
  </si>
  <si>
    <t>010707</t>
  </si>
  <si>
    <t>INSERT INTO  VALUES (,'Quitirrisr','010707','Distrito','CRI','ADMIN 3');</t>
  </si>
  <si>
    <t>010801</t>
  </si>
  <si>
    <t>INSERT INTO  VALUES (,'Guadalupe','010801','Distrito','CRI','ADMIN 3');</t>
  </si>
  <si>
    <t>010802</t>
  </si>
  <si>
    <t>INSERT INTO  VALUES (,'San Francisco','010802','Distrito','CRI','ADMIN 3');</t>
  </si>
  <si>
    <t>Calle Blancos</t>
  </si>
  <si>
    <t>010803</t>
  </si>
  <si>
    <t>INSERT INTO  VALUES (,'Calle Blancos','010803','Distrito','CRI','ADMIN 3');</t>
  </si>
  <si>
    <t>Mata de Pl</t>
  </si>
  <si>
    <t>010804</t>
  </si>
  <si>
    <t>INSERT INTO  VALUES (,'Mata de Pl','010804','Distrito','CRI','ADMIN 3');</t>
  </si>
  <si>
    <t>Ipis</t>
  </si>
  <si>
    <t>010805</t>
  </si>
  <si>
    <t>INSERT INTO  VALUES (,'Ipis','010805','Distrito','CRI','ADMIN 3');</t>
  </si>
  <si>
    <t>Rancho Redondo</t>
  </si>
  <si>
    <t>010806</t>
  </si>
  <si>
    <t>INSERT INTO  VALUES (,'Rancho Redondo','010806','Distrito','CRI','ADMIN 3');</t>
  </si>
  <si>
    <t>Purral</t>
  </si>
  <si>
    <t>010807</t>
  </si>
  <si>
    <t>INSERT INTO  VALUES (,'Purral','010807','Distrito','CRI','ADMIN 3');</t>
  </si>
  <si>
    <t>INSERT INTO  VALUES (,'Santa Ana','010901','Distrito','CRI','ADMIN 3');</t>
  </si>
  <si>
    <t>Salitral</t>
  </si>
  <si>
    <t>INSERT INTO  VALUES (,'Salitral','010902','Distrito','CRI','ADMIN 3');</t>
  </si>
  <si>
    <t>Pozos</t>
  </si>
  <si>
    <t>INSERT INTO  VALUES (,'Pozos','010903','Distrito','CRI','ADMIN 3');</t>
  </si>
  <si>
    <t>INSERT INTO  VALUES (,'Uruca','010904','Distrito','CRI','ADMIN 3');</t>
  </si>
  <si>
    <t>Piedades</t>
  </si>
  <si>
    <t>010905</t>
  </si>
  <si>
    <t>INSERT INTO  VALUES (,'Piedades','010905','Distrito','CRI','ADMIN 3');</t>
  </si>
  <si>
    <t>010906</t>
  </si>
  <si>
    <t>INSERT INTO  VALUES (,'Brasil','010906','Distrito','CRI','ADMIN 3');</t>
  </si>
  <si>
    <t>011001</t>
  </si>
  <si>
    <t>INSERT INTO  VALUES (,'Alajuelita','011001','Distrito','CRI','ADMIN 3');</t>
  </si>
  <si>
    <t>San Josecito</t>
  </si>
  <si>
    <t>011002</t>
  </si>
  <si>
    <t>INSERT INTO  VALUES (,'San Josecito','011002','Distrito','CRI','ADMIN 3');</t>
  </si>
  <si>
    <t>011003</t>
  </si>
  <si>
    <t>INSERT INTO  VALUES (,'San Antonio','011003','Distrito','CRI','ADMIN 3');</t>
  </si>
  <si>
    <t>Concepcitn</t>
  </si>
  <si>
    <t>011004</t>
  </si>
  <si>
    <t>INSERT INTO  VALUES (,'Concepcitn','011004','Distrito','CRI','ADMIN 3');</t>
  </si>
  <si>
    <t>011005</t>
  </si>
  <si>
    <t>INSERT INTO  VALUES (,'San Felipe','011005','Distrito','CRI','ADMIN 3');</t>
  </si>
  <si>
    <t>011101</t>
  </si>
  <si>
    <t>INSERT INTO  VALUES (,'San Isidro','011101','Distrito','CRI','ADMIN 3');</t>
  </si>
  <si>
    <t>011102</t>
  </si>
  <si>
    <t>INSERT INTO  VALUES (,'San Rafael','011102','Distrito','CRI','ADMIN 3');</t>
  </si>
  <si>
    <t>Dulce Nombre de Jes</t>
  </si>
  <si>
    <t>011103</t>
  </si>
  <si>
    <t>INSERT INTO  VALUES (,'Dulce Nombre de Jes','011103','Distrito','CRI','ADMIN 3');</t>
  </si>
  <si>
    <t>Patalillo</t>
  </si>
  <si>
    <t>011104</t>
  </si>
  <si>
    <t>INSERT INTO  VALUES (,'Patalillo','011104','Distrito','CRI','ADMIN 3');</t>
  </si>
  <si>
    <t>Cascajal</t>
  </si>
  <si>
    <t>011105</t>
  </si>
  <si>
    <t>INSERT INTO  VALUES (,'Cascajal','011105','Distrito','CRI','ADMIN 3');</t>
  </si>
  <si>
    <t>011201</t>
  </si>
  <si>
    <t>INSERT INTO  VALUES (,'San Ignacio','011201','Distrito','CRI','ADMIN 3');</t>
  </si>
  <si>
    <t>Guaitil</t>
  </si>
  <si>
    <t>011202</t>
  </si>
  <si>
    <t>INSERT INTO  VALUES (,'Guaitil','011202','Distrito','CRI','ADMIN 3');</t>
  </si>
  <si>
    <t>Palmichal</t>
  </si>
  <si>
    <t>011203</t>
  </si>
  <si>
    <t>INSERT INTO  VALUES (,'Palmichal','011203','Distrito','CRI','ADMIN 3');</t>
  </si>
  <si>
    <t>Cangrejal</t>
  </si>
  <si>
    <t>011204</t>
  </si>
  <si>
    <t>INSERT INTO  VALUES (,'Cangrejal','011204','Distrito','CRI','ADMIN 3');</t>
  </si>
  <si>
    <t>Sabanillas</t>
  </si>
  <si>
    <t>011205</t>
  </si>
  <si>
    <t>INSERT INTO  VALUES (,'Sabanillas','011205','Distrito','CRI','ADMIN 3');</t>
  </si>
  <si>
    <t>011301</t>
  </si>
  <si>
    <t>INSERT INTO  VALUES (,'San Juan','011301','Distrito','CRI','ADMIN 3');</t>
  </si>
  <si>
    <t>Cinco Esquinas</t>
  </si>
  <si>
    <t>011302</t>
  </si>
  <si>
    <t>INSERT INTO  VALUES (,'Cinco Esquinas','011302','Distrito','CRI','ADMIN 3');</t>
  </si>
  <si>
    <t>Anselmo Llorente</t>
  </si>
  <si>
    <t>011303</t>
  </si>
  <si>
    <t>INSERT INTO  VALUES (,'Anselmo Llorente','011303','Distrito','CRI','ADMIN 3');</t>
  </si>
  <si>
    <t>Lebn XIII</t>
  </si>
  <si>
    <t>011304</t>
  </si>
  <si>
    <t>INSERT INTO  VALUES (,'Lebn XIII','011304','Distrito','CRI','ADMIN 3');</t>
  </si>
  <si>
    <t>Colima</t>
  </si>
  <si>
    <t>011305</t>
  </si>
  <si>
    <t>INSERT INTO  VALUES (,'Colima','011305','Distrito','CRI','ADMIN 3');</t>
  </si>
  <si>
    <t>011401</t>
  </si>
  <si>
    <t>INSERT INTO  VALUES (,'San Vicente','011401','Distrito','CRI','ADMIN 3');</t>
  </si>
  <si>
    <t>San Jer</t>
  </si>
  <si>
    <t>011402</t>
  </si>
  <si>
    <t>INSERT INTO  VALUES (,'San Jer','011402','Distrito','CRI','ADMIN 3');</t>
  </si>
  <si>
    <t>011403</t>
  </si>
  <si>
    <t>INSERT INTO  VALUES (,'La Trinidad','011403','Distrito','CRI','ADMIN 3');</t>
  </si>
  <si>
    <t>011501</t>
  </si>
  <si>
    <t>INSERT INTO  VALUES (,'San Pedro','011501','Distrito','CRI','ADMIN 3');</t>
  </si>
  <si>
    <t>Sabanilla</t>
  </si>
  <si>
    <t>011502</t>
  </si>
  <si>
    <t>INSERT INTO  VALUES (,'Sabanilla','011502','Distrito','CRI','ADMIN 3');</t>
  </si>
  <si>
    <t>011503</t>
  </si>
  <si>
    <t>INSERT INTO  VALUES (,'Mercedes','011503','Distrito','CRI','ADMIN 3');</t>
  </si>
  <si>
    <t>011504</t>
  </si>
  <si>
    <t>INSERT INTO  VALUES (,'San Rafael','011504','Distrito','CRI','ADMIN 3');</t>
  </si>
  <si>
    <t>011601</t>
  </si>
  <si>
    <t>INSERT INTO  VALUES (,'San Pablo','011601','Distrito','CRI','ADMIN 3');</t>
  </si>
  <si>
    <t>011602</t>
  </si>
  <si>
    <t>INSERT INTO  VALUES (,'San Pedro','011602','Distrito','CRI','ADMIN 3');</t>
  </si>
  <si>
    <t>San Juan de Mata</t>
  </si>
  <si>
    <t>011603</t>
  </si>
  <si>
    <t>INSERT INTO  VALUES (,'San Juan de Mata','011603','Distrito','CRI','ADMIN 3');</t>
  </si>
  <si>
    <t>011604</t>
  </si>
  <si>
    <t>INSERT INTO  VALUES (,'San Luis','011604','Distrito','CRI','ADMIN 3');</t>
  </si>
  <si>
    <t>Carara</t>
  </si>
  <si>
    <t>011605</t>
  </si>
  <si>
    <t>INSERT INTO  VALUES (,'Carara','011605','Distrito','CRI','ADMIN 3');</t>
  </si>
  <si>
    <t>Santa Mar</t>
  </si>
  <si>
    <t>011701</t>
  </si>
  <si>
    <t>INSERT INTO  VALUES (,'Santa Mar','011701','Distrito','CRI','ADMIN 3');</t>
  </si>
  <si>
    <t>Copey</t>
  </si>
  <si>
    <t>011703</t>
  </si>
  <si>
    <t>INSERT INTO  VALUES (,'Copey','011703','Distrito','CRI','ADMIN 3');</t>
  </si>
  <si>
    <t>INSERT INTO  VALUES (,'Curridabat','011801','Distrito','CRI','ADMIN 3');</t>
  </si>
  <si>
    <t>Granadilla</t>
  </si>
  <si>
    <t>INSERT INTO  VALUES (,'Granadilla','011802','Distrito','CRI','ADMIN 3');</t>
  </si>
  <si>
    <t>Sunchez</t>
  </si>
  <si>
    <t>011803</t>
  </si>
  <si>
    <t>INSERT INTO  VALUES (,'Sunchez','011803','Distrito','CRI','ADMIN 3');</t>
  </si>
  <si>
    <t>Tirrases</t>
  </si>
  <si>
    <t>INSERT INTO  VALUES (,'Tirrases','011804','Distrito','CRI','ADMIN 3');</t>
  </si>
  <si>
    <t>San Isidro de El General</t>
  </si>
  <si>
    <t>011901</t>
  </si>
  <si>
    <t>INSERT INTO  VALUES (,'San Isidro de El General','011901','Distrito','CRI','ADMIN 3');</t>
  </si>
  <si>
    <t>El General</t>
  </si>
  <si>
    <t>011902</t>
  </si>
  <si>
    <t>INSERT INTO  VALUES (,'El General','011902','Distrito','CRI','ADMIN 3');</t>
  </si>
  <si>
    <t>Daniel Flores</t>
  </si>
  <si>
    <t>011903</t>
  </si>
  <si>
    <t>INSERT INTO  VALUES (,'Daniel Flores','011903','Distrito','CRI','ADMIN 3');</t>
  </si>
  <si>
    <t>011904</t>
  </si>
  <si>
    <t>INSERT INTO  VALUES (,'Rivas','011904','Distrito','CRI','ADMIN 3');</t>
  </si>
  <si>
    <t>011905</t>
  </si>
  <si>
    <t>INSERT INTO  VALUES (,'San Pedro','011905','Distrito','CRI','ADMIN 3');</t>
  </si>
  <si>
    <t>Platanares</t>
  </si>
  <si>
    <t>011906</t>
  </si>
  <si>
    <t>INSERT INTO  VALUES (,'Platanares','011906','Distrito','CRI','ADMIN 3');</t>
  </si>
  <si>
    <t>Cajen</t>
  </si>
  <si>
    <t>011908</t>
  </si>
  <si>
    <t>INSERT INTO  VALUES (,'Cajen','011908','Distrito','CRI','ADMIN 3');</t>
  </si>
  <si>
    <t>Bare</t>
  </si>
  <si>
    <t>011909</t>
  </si>
  <si>
    <t>INSERT INTO  VALUES (,'Bare','011909','Distrito','CRI','ADMIN 3');</t>
  </si>
  <si>
    <t>Rao Nuevo</t>
  </si>
  <si>
    <t>011910</t>
  </si>
  <si>
    <t>INSERT INTO  VALUES (,'Rao Nuevo','011910','Distrito','CRI','ADMIN 3');</t>
  </si>
  <si>
    <t>Paramo</t>
  </si>
  <si>
    <t>011911</t>
  </si>
  <si>
    <t>INSERT INTO  VALUES (,'Paramo','011911','Distrito','CRI','ADMIN 3');</t>
  </si>
  <si>
    <t>012001</t>
  </si>
  <si>
    <t>INSERT INTO  VALUES (,'San Pablo','012001','Distrito','CRI','ADMIN 3');</t>
  </si>
  <si>
    <t>San Andrts</t>
  </si>
  <si>
    <t>012002</t>
  </si>
  <si>
    <t>INSERT INTO  VALUES (,'San Andrts','012002','Distrito','CRI','ADMIN 3');</t>
  </si>
  <si>
    <t>012003</t>
  </si>
  <si>
    <t>INSERT INTO  VALUES (,'Llano Bonito','012003','Distrito','CRI','ADMIN 3');</t>
  </si>
  <si>
    <t>012005</t>
  </si>
  <si>
    <t>INSERT INTO  VALUES (,'Santa Cruz','012005','Distrito','CRI','ADMIN 3');</t>
  </si>
  <si>
    <t>012006</t>
  </si>
  <si>
    <t>INSERT INTO  VALUES (,'San Antonio','012006','Distrito','CRI','ADMIN 3');</t>
  </si>
  <si>
    <t>020101</t>
  </si>
  <si>
    <t>INSERT INTO  VALUES (,'Alajuela','020101','Distrito','CRI','ADMIN 3');</t>
  </si>
  <si>
    <t>San Josa</t>
  </si>
  <si>
    <t>020102</t>
  </si>
  <si>
    <t>INSERT INTO  VALUES (,'San Josa','020102','Distrito','CRI','ADMIN 3');</t>
  </si>
  <si>
    <t>Carrizal</t>
  </si>
  <si>
    <t>020103</t>
  </si>
  <si>
    <t>INSERT INTO  VALUES (,'Carrizal','020103','Distrito','CRI','ADMIN 3');</t>
  </si>
  <si>
    <t>020104</t>
  </si>
  <si>
    <t>INSERT INTO  VALUES (,'San Antonio','020104','Distrito','CRI','ADMIN 3');</t>
  </si>
  <si>
    <t>Guacima</t>
  </si>
  <si>
    <t>020105</t>
  </si>
  <si>
    <t>INSERT INTO  VALUES (,'Guacima','020105','Distrito','CRI','ADMIN 3');</t>
  </si>
  <si>
    <t>020106</t>
  </si>
  <si>
    <t>INSERT INTO  VALUES (,'San Isidro','020106','Distrito','CRI','ADMIN 3');</t>
  </si>
  <si>
    <t>020107</t>
  </si>
  <si>
    <t>INSERT INTO  VALUES (,'Sabanilla','020107','Distrito','CRI','ADMIN 3');</t>
  </si>
  <si>
    <t>020108</t>
  </si>
  <si>
    <t>INSERT INTO  VALUES (,'San Rafael','020108','Distrito','CRI','ADMIN 3');</t>
  </si>
  <si>
    <t>Rlo Segundo</t>
  </si>
  <si>
    <t>020109</t>
  </si>
  <si>
    <t>INSERT INTO  VALUES (,'Rlo Segundo','020109','Distrito','CRI','ADMIN 3');</t>
  </si>
  <si>
    <t>020110</t>
  </si>
  <si>
    <t>INSERT INTO  VALUES (,'Desamparados','020110','Distrito','CRI','ADMIN 3');</t>
  </si>
  <si>
    <t>Turrucares</t>
  </si>
  <si>
    <t>020111</t>
  </si>
  <si>
    <t>INSERT INTO  VALUES (,'Turrucares','020111','Distrito','CRI','ADMIN 3');</t>
  </si>
  <si>
    <t>Tambor</t>
  </si>
  <si>
    <t>020112</t>
  </si>
  <si>
    <t>INSERT INTO  VALUES (,'Tambor','020112','Distrito','CRI','ADMIN 3');</t>
  </si>
  <si>
    <t>Garita</t>
  </si>
  <si>
    <t>020113</t>
  </si>
  <si>
    <t>INSERT INTO  VALUES (,'Garita','020113','Distrito','CRI','ADMIN 3');</t>
  </si>
  <si>
    <t>020114</t>
  </si>
  <si>
    <t>INSERT INTO  VALUES (,'Sarapiquí','020114','Distrito','CRI','ADMIN 3');</t>
  </si>
  <si>
    <t>020201</t>
  </si>
  <si>
    <t>INSERT INTO  VALUES (,'San Raman','020201','Distrito','CRI','ADMIN 3');</t>
  </si>
  <si>
    <t>020202</t>
  </si>
  <si>
    <t>INSERT INTO  VALUES (,'Santiago','020202','Distrito','CRI','ADMIN 3');</t>
  </si>
  <si>
    <t>020203</t>
  </si>
  <si>
    <t>INSERT INTO  VALUES (,'San Juan','020203','Distrito','CRI','ADMIN 3');</t>
  </si>
  <si>
    <t>Piedades Norte</t>
  </si>
  <si>
    <t>020204</t>
  </si>
  <si>
    <t>INSERT INTO  VALUES (,'Piedades Norte','020204','Distrito','CRI','ADMIN 3');</t>
  </si>
  <si>
    <t>Piedades Sur</t>
  </si>
  <si>
    <t>020205</t>
  </si>
  <si>
    <t>INSERT INTO  VALUES (,'Piedades Sur','020205','Distrito','CRI','ADMIN 3');</t>
  </si>
  <si>
    <t>020206</t>
  </si>
  <si>
    <t>INSERT INTO  VALUES (,'San Rafael','020206','Distrito','CRI','ADMIN 3');</t>
  </si>
  <si>
    <t>020207</t>
  </si>
  <si>
    <t>INSERT INTO  VALUES (,'San Isidro','020207','Distrito','CRI','ADMIN 3');</t>
  </si>
  <si>
    <t>Sngeles</t>
  </si>
  <si>
    <t>020208</t>
  </si>
  <si>
    <t>INSERT INTO  VALUES (,'Sngeles','020208','Distrito','CRI','ADMIN 3');</t>
  </si>
  <si>
    <t>Alfaro</t>
  </si>
  <si>
    <t>020209</t>
  </si>
  <si>
    <t>INSERT INTO  VALUES (,'Alfaro','020209','Distrito','CRI','ADMIN 3');</t>
  </si>
  <si>
    <t>Volio</t>
  </si>
  <si>
    <t>020210</t>
  </si>
  <si>
    <t>INSERT INTO  VALUES (,'Volio','020210','Distrito','CRI','ADMIN 3');</t>
  </si>
  <si>
    <t>Concepcinn</t>
  </si>
  <si>
    <t>020211</t>
  </si>
  <si>
    <t>INSERT INTO  VALUES (,'Concepcinn','020211','Distrito','CRI','ADMIN 3');</t>
  </si>
  <si>
    <t>Zapotal</t>
  </si>
  <si>
    <t>020212</t>
  </si>
  <si>
    <t>INSERT INTO  VALUES (,'Zapotal','020212','Distrito','CRI','ADMIN 3');</t>
  </si>
  <si>
    <t>Penas Blancas</t>
  </si>
  <si>
    <t>020213</t>
  </si>
  <si>
    <t>INSERT INTO  VALUES (,'Penas Blancas','020213','Distrito','CRI','ADMIN 3');</t>
  </si>
  <si>
    <t>020214</t>
  </si>
  <si>
    <t>INSERT INTO  VALUES (,'San Lorenzo','020214','Distrito','CRI','ADMIN 3');</t>
  </si>
  <si>
    <t>020301</t>
  </si>
  <si>
    <t>INSERT INTO  VALUES (,'Grecia','020301','Distrito','CRI','ADMIN 3');</t>
  </si>
  <si>
    <t>020302</t>
  </si>
  <si>
    <t>INSERT INTO  VALUES (,'San Isidro','020302','Distrito','CRI','ADMIN 3');</t>
  </si>
  <si>
    <t>020303</t>
  </si>
  <si>
    <t>INSERT INTO  VALUES (,'San Josa','020303','Distrito','CRI','ADMIN 3');</t>
  </si>
  <si>
    <t>San Roque</t>
  </si>
  <si>
    <t>020304</t>
  </si>
  <si>
    <t>INSERT INTO  VALUES (,'San Roque','020304','Distrito','CRI','ADMIN 3');</t>
  </si>
  <si>
    <t>Tacares</t>
  </si>
  <si>
    <t>020305</t>
  </si>
  <si>
    <t>INSERT INTO  VALUES (,'Tacares','020305','Distrito','CRI','ADMIN 3');</t>
  </si>
  <si>
    <t>Puente de Piedra</t>
  </si>
  <si>
    <t>020307</t>
  </si>
  <si>
    <t>INSERT INTO  VALUES (,'Puente de Piedra','020307','Distrito','CRI','ADMIN 3');</t>
  </si>
  <si>
    <t>020308</t>
  </si>
  <si>
    <t>INSERT INTO  VALUES (,'Bolivar','020308','Distrito','CRI','ADMIN 3');</t>
  </si>
  <si>
    <t>020401</t>
  </si>
  <si>
    <t>INSERT INTO  VALUES (,'San Mateo','020401','Distrito','CRI','ADMIN 3');</t>
  </si>
  <si>
    <t>Desmonte</t>
  </si>
  <si>
    <t>020402</t>
  </si>
  <si>
    <t>INSERT INTO  VALUES (,'Desmonte','020402','Distrito','CRI','ADMIN 3');</t>
  </si>
  <si>
    <t>020501</t>
  </si>
  <si>
    <t>INSERT INTO  VALUES (,'Atenas','020501','Distrito','CRI','ADMIN 3');</t>
  </si>
  <si>
    <t>Jesns</t>
  </si>
  <si>
    <t>020502</t>
  </si>
  <si>
    <t>INSERT INTO  VALUES (,'Jesns','020502','Distrito','CRI','ADMIN 3');</t>
  </si>
  <si>
    <t>020503</t>
  </si>
  <si>
    <t>INSERT INTO  VALUES (,'Mercedes','020503','Distrito','CRI','ADMIN 3');</t>
  </si>
  <si>
    <t>020504</t>
  </si>
  <si>
    <t>INSERT INTO  VALUES (,'San Isidro','020504','Distrito','CRI','ADMIN 3');</t>
  </si>
  <si>
    <t>Concepci</t>
  </si>
  <si>
    <t>020505</t>
  </si>
  <si>
    <t>INSERT INTO  VALUES (,'Concepci','020505','Distrito','CRI','ADMIN 3');</t>
  </si>
  <si>
    <t>020506</t>
  </si>
  <si>
    <t>INSERT INTO  VALUES (,'San Josa','020506','Distrito','CRI','ADMIN 3');</t>
  </si>
  <si>
    <t>020507</t>
  </si>
  <si>
    <t>INSERT INTO  VALUES (,'Santa Eulalia','020507','Distrito','CRI','ADMIN 3');</t>
  </si>
  <si>
    <t>Escobal</t>
  </si>
  <si>
    <t>020508</t>
  </si>
  <si>
    <t>INSERT INTO  VALUES (,'Escobal','020508','Distrito','CRI','ADMIN 3');</t>
  </si>
  <si>
    <t>020601</t>
  </si>
  <si>
    <t>INSERT INTO  VALUES (,'Naranjo','020601','Distrito','CRI','ADMIN 3');</t>
  </si>
  <si>
    <t>020602</t>
  </si>
  <si>
    <t>INSERT INTO  VALUES (,'San Miguel','020602','Distrito','CRI','ADMIN 3');</t>
  </si>
  <si>
    <t>San Jos</t>
  </si>
  <si>
    <t>020603</t>
  </si>
  <si>
    <t>INSERT INTO  VALUES (,'San Jos','020603','Distrito','CRI','ADMIN 3');</t>
  </si>
  <si>
    <t>Cirrn Sur</t>
  </si>
  <si>
    <t>020604</t>
  </si>
  <si>
    <t>INSERT INTO  VALUES (,'Cirrn Sur','020604','Distrito','CRI','ADMIN 3');</t>
  </si>
  <si>
    <t>020605</t>
  </si>
  <si>
    <t>INSERT INTO  VALUES (,'San Jer','020605','Distrito','CRI','ADMIN 3');</t>
  </si>
  <si>
    <t>020606</t>
  </si>
  <si>
    <t>INSERT INTO  VALUES (,'San Juan','020606','Distrito','CRI','ADMIN 3');</t>
  </si>
  <si>
    <t>020607</t>
  </si>
  <si>
    <t>INSERT INTO  VALUES (,'El Rosario','020607','Distrito','CRI','ADMIN 3');</t>
  </si>
  <si>
    <t>Palmitos</t>
  </si>
  <si>
    <t>020608</t>
  </si>
  <si>
    <t>INSERT INTO  VALUES (,'Palmitos','020608','Distrito','CRI','ADMIN 3');</t>
  </si>
  <si>
    <t>020701</t>
  </si>
  <si>
    <t>INSERT INTO  VALUES (,'Palmares','020701','Distrito','CRI','ADMIN 3');</t>
  </si>
  <si>
    <t>020702</t>
  </si>
  <si>
    <t>INSERT INTO  VALUES (,'Zaragoza','020702','Distrito','CRI','ADMIN 3');</t>
  </si>
  <si>
    <t>020703</t>
  </si>
  <si>
    <t>INSERT INTO  VALUES (,'Buenos Aires','020703','Distrito','CRI','ADMIN 3');</t>
  </si>
  <si>
    <t>020704</t>
  </si>
  <si>
    <t>INSERT INTO  VALUES (,'Santiago','020704','Distrito','CRI','ADMIN 3');</t>
  </si>
  <si>
    <t>020705</t>
  </si>
  <si>
    <t>INSERT INTO  VALUES (,'Candelaria','020705','Distrito','CRI','ADMIN 3');</t>
  </si>
  <si>
    <t>020706</t>
  </si>
  <si>
    <t>INSERT INTO  VALUES (,'Esquipulas','020706','Distrito','CRI','ADMIN 3');</t>
  </si>
  <si>
    <t>020707</t>
  </si>
  <si>
    <t>INSERT INTO  VALUES (,'La Granja','020707','Distrito','CRI','ADMIN 3');</t>
  </si>
  <si>
    <t>020801</t>
  </si>
  <si>
    <t>INSERT INTO  VALUES (,'San Pedro','020801','Distrito','CRI','ADMIN 3');</t>
  </si>
  <si>
    <t>020802</t>
  </si>
  <si>
    <t>INSERT INTO  VALUES (,'San Juan','020802','Distrito','CRI','ADMIN 3');</t>
  </si>
  <si>
    <t>020803</t>
  </si>
  <si>
    <t>INSERT INTO  VALUES (,'San Rafael','020803','Distrito','CRI','ADMIN 3');</t>
  </si>
  <si>
    <t>Carrillos</t>
  </si>
  <si>
    <t>020804</t>
  </si>
  <si>
    <t>INSERT INTO  VALUES (,'Carrillos','020804','Distrito','CRI','ADMIN 3');</t>
  </si>
  <si>
    <t>Sabana Redonda</t>
  </si>
  <si>
    <t>020805</t>
  </si>
  <si>
    <t>INSERT INTO  VALUES (,'Sabana Redonda','020805','Distrito','CRI','ADMIN 3');</t>
  </si>
  <si>
    <t>020901</t>
  </si>
  <si>
    <t>INSERT INTO  VALUES (,'Orotina','020901','Distrito','CRI','ADMIN 3');</t>
  </si>
  <si>
    <t>El Mastate</t>
  </si>
  <si>
    <t>020902</t>
  </si>
  <si>
    <t>INSERT INTO  VALUES (,'El Mastate','020902','Distrito','CRI','ADMIN 3');</t>
  </si>
  <si>
    <t>Hacienda Vieja</t>
  </si>
  <si>
    <t>020903</t>
  </si>
  <si>
    <t>INSERT INTO  VALUES (,'Hacienda Vieja','020903','Distrito','CRI','ADMIN 3');</t>
  </si>
  <si>
    <t>Coyolar</t>
  </si>
  <si>
    <t>020904</t>
  </si>
  <si>
    <t>INSERT INTO  VALUES (,'Coyolar','020904','Distrito','CRI','ADMIN 3');</t>
  </si>
  <si>
    <t>020905</t>
  </si>
  <si>
    <t>INSERT INTO  VALUES (,'La Ceiba','020905','Distrito','CRI','ADMIN 3');</t>
  </si>
  <si>
    <t>021001</t>
  </si>
  <si>
    <t>INSERT INTO  VALUES (,'Quesada','021001','Distrito','CRI','ADMIN 3');</t>
  </si>
  <si>
    <t>Florencia</t>
  </si>
  <si>
    <t>021002</t>
  </si>
  <si>
    <t>INSERT INTO  VALUES (,'Florencia','021002','Distrito','CRI','ADMIN 3');</t>
  </si>
  <si>
    <t>Aguas Zarcas</t>
  </si>
  <si>
    <t>021004</t>
  </si>
  <si>
    <t>INSERT INTO  VALUES (,'Aguas Zarcas','021004','Distrito','CRI','ADMIN 3');</t>
  </si>
  <si>
    <t>Venecia</t>
  </si>
  <si>
    <t>021005</t>
  </si>
  <si>
    <t>INSERT INTO  VALUES (,'Venecia','021005','Distrito','CRI','ADMIN 3');</t>
  </si>
  <si>
    <t>Pital</t>
  </si>
  <si>
    <t>021006</t>
  </si>
  <si>
    <t>INSERT INTO  VALUES (,'Pital','021006','Distrito','CRI','ADMIN 3');</t>
  </si>
  <si>
    <t>La Fortuna</t>
  </si>
  <si>
    <t>021007</t>
  </si>
  <si>
    <t>INSERT INTO  VALUES (,'La Fortuna','021007','Distrito','CRI','ADMIN 3');</t>
  </si>
  <si>
    <t>La Tigra</t>
  </si>
  <si>
    <t>021008</t>
  </si>
  <si>
    <t>INSERT INTO  VALUES (,'La Tigra','021008','Distrito','CRI','ADMIN 3');</t>
  </si>
  <si>
    <t>La Palmera</t>
  </si>
  <si>
    <t>021009</t>
  </si>
  <si>
    <t>INSERT INTO  VALUES (,'La Palmera','021009','Distrito','CRI','ADMIN 3');</t>
  </si>
  <si>
    <t>Cutris</t>
  </si>
  <si>
    <t>021011</t>
  </si>
  <si>
    <t>INSERT INTO  VALUES (,'Cutris','021011','Distrito','CRI','ADMIN 3');</t>
  </si>
  <si>
    <t>Monterrey</t>
  </si>
  <si>
    <t>021012</t>
  </si>
  <si>
    <t>INSERT INTO  VALUES (,'Monterrey','021012','Distrito','CRI','ADMIN 3');</t>
  </si>
  <si>
    <t>Pocosol</t>
  </si>
  <si>
    <t>021013</t>
  </si>
  <si>
    <t>INSERT INTO  VALUES (,'Pocosol','021013','Distrito','CRI','ADMIN 3');</t>
  </si>
  <si>
    <t>021101</t>
  </si>
  <si>
    <t>INSERT INTO  VALUES (,'Zarcero','021101','Distrito','CRI','ADMIN 3');</t>
  </si>
  <si>
    <t>Laguna</t>
  </si>
  <si>
    <t>021102</t>
  </si>
  <si>
    <t>INSERT INTO  VALUES (,'Laguna','021102','Distrito','CRI','ADMIN 3');</t>
  </si>
  <si>
    <t>Tapesco</t>
  </si>
  <si>
    <t>021103</t>
  </si>
  <si>
    <t>INSERT INTO  VALUES (,'Tapesco','021103','Distrito','CRI','ADMIN 3');</t>
  </si>
  <si>
    <t>021106</t>
  </si>
  <si>
    <t>INSERT INTO  VALUES (,'Zapote','021106','Distrito','CRI','ADMIN 3');</t>
  </si>
  <si>
    <t>Brisas</t>
  </si>
  <si>
    <t>021107</t>
  </si>
  <si>
    <t>INSERT INTO  VALUES (,'Brisas','021107','Distrito','CRI','ADMIN 3');</t>
  </si>
  <si>
    <t>Sarche Norte</t>
  </si>
  <si>
    <t>021201</t>
  </si>
  <si>
    <t>INSERT INTO  VALUES (,'Sarche Norte','021201','Distrito','CRI','ADMIN 3');</t>
  </si>
  <si>
    <t>Sarche Sur</t>
  </si>
  <si>
    <t>021202</t>
  </si>
  <si>
    <t>INSERT INTO  VALUES (,'Sarche Sur','021202','Distrito','CRI','ADMIN 3');</t>
  </si>
  <si>
    <t>Toro Amarillo</t>
  </si>
  <si>
    <t>021203</t>
  </si>
  <si>
    <t>INSERT INTO  VALUES (,'Toro Amarillo','021203','Distrito','CRI','ADMIN 3');</t>
  </si>
  <si>
    <t>Rodrhguez</t>
  </si>
  <si>
    <t>021205</t>
  </si>
  <si>
    <t>INSERT INTO  VALUES (,'Rodrhguez','021205','Distrito','CRI','ADMIN 3');</t>
  </si>
  <si>
    <t>INSERT INTO  VALUES (,'Upala','021301','Distrito','CRI','ADMIN 3');</t>
  </si>
  <si>
    <t>Aguas Claras</t>
  </si>
  <si>
    <t>INSERT INTO  VALUES (,'Aguas Claras','021302','Distrito','CRI','ADMIN 3');</t>
  </si>
  <si>
    <t>San Josa O Pizote</t>
  </si>
  <si>
    <t>INSERT INTO  VALUES (,'San Josa O Pizote','021303','Distrito','CRI','ADMIN 3');</t>
  </si>
  <si>
    <t>Bijagua</t>
  </si>
  <si>
    <t>INSERT INTO  VALUES (,'Bijagua','021304','Distrito','CRI','ADMIN 3');</t>
  </si>
  <si>
    <t>Delicias</t>
  </si>
  <si>
    <t>021305</t>
  </si>
  <si>
    <t>INSERT INTO  VALUES (,'Delicias','021305','Distrito','CRI','ADMIN 3');</t>
  </si>
  <si>
    <t>Dos R</t>
  </si>
  <si>
    <t>021306</t>
  </si>
  <si>
    <t>INSERT INTO  VALUES (,'Dos R','021306','Distrito','CRI','ADMIN 3');</t>
  </si>
  <si>
    <t>Yolillal</t>
  </si>
  <si>
    <t>021307</t>
  </si>
  <si>
    <t>INSERT INTO  VALUES (,'Yolillal','021307','Distrito','CRI','ADMIN 3');</t>
  </si>
  <si>
    <t>Canalete</t>
  </si>
  <si>
    <t>021308</t>
  </si>
  <si>
    <t>INSERT INTO  VALUES (,'Canalete','021308','Distrito','CRI','ADMIN 3');</t>
  </si>
  <si>
    <t>021401</t>
  </si>
  <si>
    <t>INSERT INTO  VALUES (,'Los Chiles','021401','Distrito','CRI','ADMIN 3');</t>
  </si>
  <si>
    <t>Caso Negro</t>
  </si>
  <si>
    <t>021402</t>
  </si>
  <si>
    <t>INSERT INTO  VALUES (,'Caso Negro','021402','Distrito','CRI','ADMIN 3');</t>
  </si>
  <si>
    <t>El Amparo</t>
  </si>
  <si>
    <t>021403</t>
  </si>
  <si>
    <t>INSERT INTO  VALUES (,'El Amparo','021403','Distrito','CRI','ADMIN 3');</t>
  </si>
  <si>
    <t>021404</t>
  </si>
  <si>
    <t>INSERT INTO  VALUES (,'San Jorge','021404','Distrito','CRI','ADMIN 3');</t>
  </si>
  <si>
    <t>021501</t>
  </si>
  <si>
    <t>INSERT INTO  VALUES (,'San Rafael','021501','Distrito','CRI','ADMIN 3');</t>
  </si>
  <si>
    <t>Buenavista</t>
  </si>
  <si>
    <t>021502</t>
  </si>
  <si>
    <t>INSERT INTO  VALUES (,'Buenavista','021502','Distrito','CRI','ADMIN 3');</t>
  </si>
  <si>
    <t>Katira</t>
  </si>
  <si>
    <t>021504</t>
  </si>
  <si>
    <t>INSERT INTO  VALUES (,'Katira','021504','Distrito','CRI','ADMIN 3');</t>
  </si>
  <si>
    <t>021601</t>
  </si>
  <si>
    <t>INSERT INTO  VALUES (,'Río Cuarto','021601','Distrito','CRI','ADMIN 3');</t>
  </si>
  <si>
    <t>021602</t>
  </si>
  <si>
    <t>INSERT INTO  VALUES (,'Santa Rita','021602','Distrito','CRI','ADMIN 3');</t>
  </si>
  <si>
    <t>021603</t>
  </si>
  <si>
    <t>INSERT INTO  VALUES (,'Santa Isabel','021603','Distrito','CRI','ADMIN 3');</t>
  </si>
  <si>
    <t>Oriental</t>
  </si>
  <si>
    <t>030101</t>
  </si>
  <si>
    <t>INSERT INTO  VALUES (,'Oriental','030101','Distrito','CRI','ADMIN 3');</t>
  </si>
  <si>
    <t>Occidental</t>
  </si>
  <si>
    <t>030102</t>
  </si>
  <si>
    <t>INSERT INTO  VALUES (,'Occidental','030102','Distrito','CRI','ADMIN 3');</t>
  </si>
  <si>
    <t>Carmen</t>
  </si>
  <si>
    <t>030103</t>
  </si>
  <si>
    <t>INSERT INTO  VALUES (,'Carmen','030103','Distrito','CRI','ADMIN 3');</t>
  </si>
  <si>
    <t>San Nicol</t>
  </si>
  <si>
    <t>030104</t>
  </si>
  <si>
    <t>INSERT INTO  VALUES (,'San Nicol','030104','Distrito','CRI','ADMIN 3');</t>
  </si>
  <si>
    <t>Aguacaliente o San Francisco</t>
  </si>
  <si>
    <t>030105</t>
  </si>
  <si>
    <t>INSERT INTO  VALUES (,'Aguacaliente o San Francisco','030105','Distrito','CRI','ADMIN 3');</t>
  </si>
  <si>
    <t>Guadalupe o Arenilla</t>
  </si>
  <si>
    <t>030106</t>
  </si>
  <si>
    <t>INSERT INTO  VALUES (,'Guadalupe o Arenilla','030106','Distrito','CRI','ADMIN 3');</t>
  </si>
  <si>
    <t>Corralillo</t>
  </si>
  <si>
    <t>030107</t>
  </si>
  <si>
    <t>INSERT INTO  VALUES (,'Corralillo','030107','Distrito','CRI','ADMIN 3');</t>
  </si>
  <si>
    <t>Tierra Blanca</t>
  </si>
  <si>
    <t>030108</t>
  </si>
  <si>
    <t>INSERT INTO  VALUES (,'Tierra Blanca','030108','Distrito','CRI','ADMIN 3');</t>
  </si>
  <si>
    <t>030109</t>
  </si>
  <si>
    <t>INSERT INTO  VALUES (,'Dulce Nombre','030109','Distrito','CRI','ADMIN 3');</t>
  </si>
  <si>
    <t>030110</t>
  </si>
  <si>
    <t>INSERT INTO  VALUES (,'Llano Grande','030110','Distrito','CRI','ADMIN 3');</t>
  </si>
  <si>
    <t>Quebradilla</t>
  </si>
  <si>
    <t>030111</t>
  </si>
  <si>
    <t>INSERT INTO  VALUES (,'Quebradilla','030111','Distrito','CRI','ADMIN 3');</t>
  </si>
  <si>
    <t>030201</t>
  </si>
  <si>
    <t>INSERT INTO  VALUES (,'Paraaso','030201','Distrito','CRI','ADMIN 3');</t>
  </si>
  <si>
    <t>030202</t>
  </si>
  <si>
    <t>INSERT INTO  VALUES (,'Santiago','030202','Distrito','CRI','ADMIN 3');</t>
  </si>
  <si>
    <t>Orosi</t>
  </si>
  <si>
    <t>030203</t>
  </si>
  <si>
    <t>INSERT INTO  VALUES (,'Orosi','030203','Distrito','CRI','ADMIN 3');</t>
  </si>
  <si>
    <t>Cacha</t>
  </si>
  <si>
    <t>030204</t>
  </si>
  <si>
    <t>INSERT INTO  VALUES (,'Cacha','030204','Distrito','CRI','ADMIN 3');</t>
  </si>
  <si>
    <t>Llanos de Santa LucFa</t>
  </si>
  <si>
    <t>030205</t>
  </si>
  <si>
    <t>INSERT INTO  VALUES (,'Llanos de Santa LucFa','030205','Distrito','CRI','ADMIN 3');</t>
  </si>
  <si>
    <t>Tres Roos</t>
  </si>
  <si>
    <t>030301</t>
  </si>
  <si>
    <t>INSERT INTO  VALUES (,'Tres Roos','030301','Distrito','CRI','ADMIN 3');</t>
  </si>
  <si>
    <t>030302</t>
  </si>
  <si>
    <t>INSERT INTO  VALUES (,'San Diego','030302','Distrito','CRI','ADMIN 3');</t>
  </si>
  <si>
    <t>030303</t>
  </si>
  <si>
    <t>INSERT INTO  VALUES (,'San Juan','030303','Distrito','CRI','ADMIN 3');</t>
  </si>
  <si>
    <t>030304</t>
  </si>
  <si>
    <t>INSERT INTO  VALUES (,'San Rafael','030304','Distrito','CRI','ADMIN 3');</t>
  </si>
  <si>
    <t>030305</t>
  </si>
  <si>
    <t>INSERT INTO  VALUES (,'Concepci','030305','Distrito','CRI','ADMIN 3');</t>
  </si>
  <si>
    <t>030306</t>
  </si>
  <si>
    <t>INSERT INTO  VALUES (,'Dulce Nombre','030306','Distrito','CRI','ADMIN 3');</t>
  </si>
  <si>
    <t>San Ramnn</t>
  </si>
  <si>
    <t>030307</t>
  </si>
  <si>
    <t>INSERT INTO  VALUES (,'San Ramnn','030307','Distrito','CRI','ADMIN 3');</t>
  </si>
  <si>
    <t>Rao Azul</t>
  </si>
  <si>
    <t>030308</t>
  </si>
  <si>
    <t>INSERT INTO  VALUES (,'Rao Azul','030308','Distrito','CRI','ADMIN 3');</t>
  </si>
  <si>
    <t>Juan Vi</t>
  </si>
  <si>
    <t>030401</t>
  </si>
  <si>
    <t>INSERT INTO  VALUES (,'Juan Vi','030401','Distrito','CRI','ADMIN 3');</t>
  </si>
  <si>
    <t>Tucurrique</t>
  </si>
  <si>
    <t>030402</t>
  </si>
  <si>
    <t>INSERT INTO  VALUES (,'Tucurrique','030402','Distrito','CRI','ADMIN 3');</t>
  </si>
  <si>
    <t>Pejibaye</t>
  </si>
  <si>
    <t>030403</t>
  </si>
  <si>
    <t>INSERT INTO  VALUES (,'Pejibaye','030403','Distrito','CRI','ADMIN 3');</t>
  </si>
  <si>
    <t>030501</t>
  </si>
  <si>
    <t>INSERT INTO  VALUES (,'Turrialba','030501','Distrito','CRI','ADMIN 3');</t>
  </si>
  <si>
    <t>La Suiza</t>
  </si>
  <si>
    <t>030502</t>
  </si>
  <si>
    <t>INSERT INTO  VALUES (,'La Suiza','030502','Distrito','CRI','ADMIN 3');</t>
  </si>
  <si>
    <t>030504</t>
  </si>
  <si>
    <t>INSERT INTO  VALUES (,'Santa Cruz','030504','Distrito','CRI','ADMIN 3');</t>
  </si>
  <si>
    <t>Santa Teresita</t>
  </si>
  <si>
    <t>030505</t>
  </si>
  <si>
    <t>INSERT INTO  VALUES (,'Santa Teresita','030505','Distrito','CRI','ADMIN 3');</t>
  </si>
  <si>
    <t>Pavones</t>
  </si>
  <si>
    <t>030506</t>
  </si>
  <si>
    <t>INSERT INTO  VALUES (,'Pavones','030506','Distrito','CRI','ADMIN 3');</t>
  </si>
  <si>
    <t>Tuis</t>
  </si>
  <si>
    <t>030507</t>
  </si>
  <si>
    <t>INSERT INTO  VALUES (,'Tuis','030507','Distrito','CRI','ADMIN 3');</t>
  </si>
  <si>
    <t>Tayutic</t>
  </si>
  <si>
    <t>030508</t>
  </si>
  <si>
    <t>INSERT INTO  VALUES (,'Tayutic','030508','Distrito','CRI','ADMIN 3');</t>
  </si>
  <si>
    <t>030509</t>
  </si>
  <si>
    <t>INSERT INTO  VALUES (,'Santa Rosa','030509','Distrito','CRI','ADMIN 3');</t>
  </si>
  <si>
    <t>Tres Equis</t>
  </si>
  <si>
    <t>030510</t>
  </si>
  <si>
    <t>INSERT INTO  VALUES (,'Tres Equis','030510','Distrito','CRI','ADMIN 3');</t>
  </si>
  <si>
    <t>La Isabel</t>
  </si>
  <si>
    <t>030511</t>
  </si>
  <si>
    <t>INSERT INTO  VALUES (,'La Isabel','030511','Distrito','CRI','ADMIN 3');</t>
  </si>
  <si>
    <t>Pacayas</t>
  </si>
  <si>
    <t>INSERT INTO  VALUES (,'Pacayas','030601','Distrito','CRI','ADMIN 3');</t>
  </si>
  <si>
    <t>Cervantes</t>
  </si>
  <si>
    <t>INSERT INTO  VALUES (,'Cervantes','030602','Distrito','CRI','ADMIN 3');</t>
  </si>
  <si>
    <t>Capellades</t>
  </si>
  <si>
    <t>INSERT INTO  VALUES (,'Capellades','030603','Distrito','CRI','ADMIN 3');</t>
  </si>
  <si>
    <t>030701</t>
  </si>
  <si>
    <t>INSERT INTO  VALUES (,'San Rafael','030701','Distrito','CRI','ADMIN 3');</t>
  </si>
  <si>
    <t>Cot</t>
  </si>
  <si>
    <t>030702</t>
  </si>
  <si>
    <t>INSERT INTO  VALUES (,'Cot','030702','Distrito','CRI','ADMIN 3');</t>
  </si>
  <si>
    <t>Potrero Cerrado</t>
  </si>
  <si>
    <t>030703</t>
  </si>
  <si>
    <t>INSERT INTO  VALUES (,'Potrero Cerrado','030703','Distrito','CRI','ADMIN 3');</t>
  </si>
  <si>
    <t>Cipreses</t>
  </si>
  <si>
    <t>030704</t>
  </si>
  <si>
    <t>INSERT INTO  VALUES (,'Cipreses','030704','Distrito','CRI','ADMIN 3');</t>
  </si>
  <si>
    <t>030705</t>
  </si>
  <si>
    <t>INSERT INTO  VALUES (,'Santa Rosa','030705','Distrito','CRI','ADMIN 3');</t>
  </si>
  <si>
    <t>030801</t>
  </si>
  <si>
    <t>INSERT INTO  VALUES (,'El Tejar','030801','Distrito','CRI','ADMIN 3');</t>
  </si>
  <si>
    <t>030802</t>
  </si>
  <si>
    <t>INSERT INTO  VALUES (,'San Isidro','030802','Distrito','CRI','ADMIN 3');</t>
  </si>
  <si>
    <t>040101</t>
  </si>
  <si>
    <t>INSERT INTO  VALUES (,'Heredia','040101','Distrito','CRI','ADMIN 3');</t>
  </si>
  <si>
    <t>040102</t>
  </si>
  <si>
    <t>INSERT INTO  VALUES (,'Mercedes','040102','Distrito','CRI','ADMIN 3');</t>
  </si>
  <si>
    <t>040103</t>
  </si>
  <si>
    <t>INSERT INTO  VALUES (,'San Francisco','040103','Distrito','CRI','ADMIN 3');</t>
  </si>
  <si>
    <t>Ulloa</t>
  </si>
  <si>
    <t>040104</t>
  </si>
  <si>
    <t>INSERT INTO  VALUES (,'Ulloa','040104','Distrito','CRI','ADMIN 3');</t>
  </si>
  <si>
    <t>Varablanca</t>
  </si>
  <si>
    <t>040105</t>
  </si>
  <si>
    <t>INSERT INTO  VALUES (,'Varablanca','040105','Distrito','CRI','ADMIN 3');</t>
  </si>
  <si>
    <t>040201</t>
  </si>
  <si>
    <t>INSERT INTO  VALUES (,'Barva','040201','Distrito','CRI','ADMIN 3');</t>
  </si>
  <si>
    <t>040202</t>
  </si>
  <si>
    <t>INSERT INTO  VALUES (,'San Pedro','040202','Distrito','CRI','ADMIN 3');</t>
  </si>
  <si>
    <t>040203</t>
  </si>
  <si>
    <t>INSERT INTO  VALUES (,'San Pablo','040203','Distrito','CRI','ADMIN 3');</t>
  </si>
  <si>
    <t>040204</t>
  </si>
  <si>
    <t>INSERT INTO  VALUES (,'San Roque','040204','Distrito','CRI','ADMIN 3');</t>
  </si>
  <si>
    <t>Santa Lucaa</t>
  </si>
  <si>
    <t>040205</t>
  </si>
  <si>
    <t>INSERT INTO  VALUES (,'Santa Lucaa','040205','Distrito','CRI','ADMIN 3');</t>
  </si>
  <si>
    <t>040206</t>
  </si>
  <si>
    <t>INSERT INTO  VALUES (,'San Jos','040206','Distrito','CRI','ADMIN 3');</t>
  </si>
  <si>
    <t>040301</t>
  </si>
  <si>
    <t>INSERT INTO  VALUES (,'Santo Domingo','040301','Distrito','CRI','ADMIN 3');</t>
  </si>
  <si>
    <t>040302</t>
  </si>
  <si>
    <t>INSERT INTO  VALUES (,'San Vicente','040302','Distrito','CRI','ADMIN 3');</t>
  </si>
  <si>
    <t>040303</t>
  </si>
  <si>
    <t>INSERT INTO  VALUES (,'San Miguel','040303','Distrito','CRI','ADMIN 3');</t>
  </si>
  <si>
    <t>Paracito</t>
  </si>
  <si>
    <t>040304</t>
  </si>
  <si>
    <t>INSERT INTO  VALUES (,'Paracito','040304','Distrito','CRI','ADMIN 3');</t>
  </si>
  <si>
    <t>Santo Tomis</t>
  </si>
  <si>
    <t>040305</t>
  </si>
  <si>
    <t>INSERT INTO  VALUES (,'Santo Tomis','040305','Distrito','CRI','ADMIN 3');</t>
  </si>
  <si>
    <t>040306</t>
  </si>
  <si>
    <t>INSERT INTO  VALUES (,'Santa Rosa','040306','Distrito','CRI','ADMIN 3');</t>
  </si>
  <si>
    <t>Part</t>
  </si>
  <si>
    <t>040308</t>
  </si>
  <si>
    <t>INSERT INTO  VALUES (,'Part','040308','Distrito','CRI','ADMIN 3');</t>
  </si>
  <si>
    <t>040401</t>
  </si>
  <si>
    <t>INSERT INTO  VALUES (,'Santa Bárbara','040401','Distrito','CRI','ADMIN 3');</t>
  </si>
  <si>
    <t>040403</t>
  </si>
  <si>
    <t>INSERT INTO  VALUES (,'San Juan','040403','Distrito','CRI','ADMIN 3');</t>
  </si>
  <si>
    <t>Jests</t>
  </si>
  <si>
    <t>040404</t>
  </si>
  <si>
    <t>INSERT INTO  VALUES (,'Jests','040404','Distrito','CRI','ADMIN 3');</t>
  </si>
  <si>
    <t>040405</t>
  </si>
  <si>
    <t>INSERT INTO  VALUES (,'Santo Domingo','040405','Distrito','CRI','ADMIN 3');</t>
  </si>
  <si>
    <t>Purab</t>
  </si>
  <si>
    <t>040406</t>
  </si>
  <si>
    <t>INSERT INTO  VALUES (,'Purab','040406','Distrito','CRI','ADMIN 3');</t>
  </si>
  <si>
    <t>INSERT INTO  VALUES (,'San Rafael','040501','Distrito','CRI','ADMIN 3');</t>
  </si>
  <si>
    <t>INSERT INTO  VALUES (,'San Josecito','040502','Distrito','CRI','ADMIN 3');</t>
  </si>
  <si>
    <t>INSERT INTO  VALUES (,'Santiago','040503','Distrito','CRI','ADMIN 3');</t>
  </si>
  <si>
    <t>INSERT INTO  VALUES (,'Sngeles','040504','Distrito','CRI','ADMIN 3');</t>
  </si>
  <si>
    <t>Concepcien</t>
  </si>
  <si>
    <t>040505</t>
  </si>
  <si>
    <t>INSERT INTO  VALUES (,'Concepcien','040505','Distrito','CRI','ADMIN 3');</t>
  </si>
  <si>
    <t>040601</t>
  </si>
  <si>
    <t>INSERT INTO  VALUES (,'San Isidro','040601','Distrito','CRI','ADMIN 3');</t>
  </si>
  <si>
    <t>San Josd</t>
  </si>
  <si>
    <t>040602</t>
  </si>
  <si>
    <t>INSERT INTO  VALUES (,'San Josd','040602','Distrito','CRI','ADMIN 3');</t>
  </si>
  <si>
    <t>040604</t>
  </si>
  <si>
    <t>INSERT INTO  VALUES (,'San Francisco','040604','Distrito','CRI','ADMIN 3');</t>
  </si>
  <si>
    <t>040701</t>
  </si>
  <si>
    <t>INSERT INTO  VALUES (,'San Antonio','040701','Distrito','CRI','ADMIN 3');</t>
  </si>
  <si>
    <t>La Ribera</t>
  </si>
  <si>
    <t>040702</t>
  </si>
  <si>
    <t>INSERT INTO  VALUES (,'La Ribera','040702','Distrito','CRI','ADMIN 3');</t>
  </si>
  <si>
    <t>La Asunciln</t>
  </si>
  <si>
    <t>040703</t>
  </si>
  <si>
    <t>INSERT INTO  VALUES (,'La Asunciln','040703','Distrito','CRI','ADMIN 3');</t>
  </si>
  <si>
    <t>San Joaquin</t>
  </si>
  <si>
    <t>040801</t>
  </si>
  <si>
    <t>INSERT INTO  VALUES (,'San Joaquin','040801','Distrito','CRI','ADMIN 3');</t>
  </si>
  <si>
    <t>Barrantes</t>
  </si>
  <si>
    <t>040802</t>
  </si>
  <si>
    <t>INSERT INTO  VALUES (,'Barrantes','040802','Distrito','CRI','ADMIN 3');</t>
  </si>
  <si>
    <t>Llorente</t>
  </si>
  <si>
    <t>040803</t>
  </si>
  <si>
    <t>INSERT INTO  VALUES (,'Llorente','040803','Distrito','CRI','ADMIN 3');</t>
  </si>
  <si>
    <t>040901</t>
  </si>
  <si>
    <t>INSERT INTO  VALUES (,'San Pablo','040901','Distrito','CRI','ADMIN 3');</t>
  </si>
  <si>
    <t>RincPn de Sabanilla</t>
  </si>
  <si>
    <t>040902</t>
  </si>
  <si>
    <t>INSERT INTO  VALUES (,'RincPn de Sabanilla','040902','Distrito','CRI','ADMIN 3');</t>
  </si>
  <si>
    <t>Puerto Viejo</t>
  </si>
  <si>
    <t>041001</t>
  </si>
  <si>
    <t>INSERT INTO  VALUES (,'Puerto Viejo','041001','Distrito','CRI','ADMIN 3');</t>
  </si>
  <si>
    <t>La Virgen</t>
  </si>
  <si>
    <t>041002</t>
  </si>
  <si>
    <t>INSERT INTO  VALUES (,'La Virgen','041002','Distrito','CRI','ADMIN 3');</t>
  </si>
  <si>
    <t>Las Horquetas</t>
  </si>
  <si>
    <t>041003</t>
  </si>
  <si>
    <t>INSERT INTO  VALUES (,'Las Horquetas','041003','Distrito','CRI','ADMIN 3');</t>
  </si>
  <si>
    <t>Llanuras del Gaspar</t>
  </si>
  <si>
    <t>041004</t>
  </si>
  <si>
    <t>INSERT INTO  VALUES (,'Llanuras del Gaspar','041004','Distrito','CRI','ADMIN 3');</t>
  </si>
  <si>
    <t>Curepa</t>
  </si>
  <si>
    <t>041005</t>
  </si>
  <si>
    <t>INSERT INTO  VALUES (,'Curepa','041005','Distrito','CRI','ADMIN 3');</t>
  </si>
  <si>
    <t>050101</t>
  </si>
  <si>
    <t>INSERT INTO  VALUES (,'Liberia','050101','Distrito','CRI','ADMIN 3');</t>
  </si>
  <si>
    <t>Cabas Dulces</t>
  </si>
  <si>
    <t>050102</t>
  </si>
  <si>
    <t>INSERT INTO  VALUES (,'Cabas Dulces','050102','Distrito','CRI','ADMIN 3');</t>
  </si>
  <si>
    <t>Mayorga</t>
  </si>
  <si>
    <t>050103</t>
  </si>
  <si>
    <t>INSERT INTO  VALUES (,'Mayorga','050103','Distrito','CRI','ADMIN 3');</t>
  </si>
  <si>
    <t>Nacascolo</t>
  </si>
  <si>
    <t>050104</t>
  </si>
  <si>
    <t>INSERT INTO  VALUES (,'Nacascolo','050104','Distrito','CRI','ADMIN 3');</t>
  </si>
  <si>
    <t>Curubandt</t>
  </si>
  <si>
    <t>050105</t>
  </si>
  <si>
    <t>INSERT INTO  VALUES (,'Curubandt','050105','Distrito','CRI','ADMIN 3');</t>
  </si>
  <si>
    <t>INSERT INTO  VALUES (,'Nicoya','050201','Distrito','CRI','ADMIN 3');</t>
  </si>
  <si>
    <t>Mansian</t>
  </si>
  <si>
    <t>INSERT INTO  VALUES (,'Mansian','050202','Distrito','CRI','ADMIN 3');</t>
  </si>
  <si>
    <t>050203</t>
  </si>
  <si>
    <t>INSERT INTO  VALUES (,'San Antonio','050203','Distrito','CRI','ADMIN 3');</t>
  </si>
  <si>
    <t>Quebrada Honda</t>
  </si>
  <si>
    <t>050204</t>
  </si>
  <si>
    <t>INSERT INTO  VALUES (,'Quebrada Honda','050204','Distrito','CRI','ADMIN 3');</t>
  </si>
  <si>
    <t>Simara</t>
  </si>
  <si>
    <t>INSERT INTO  VALUES (,'Simara','050205','Distrito','CRI','ADMIN 3');</t>
  </si>
  <si>
    <t>Nosara</t>
  </si>
  <si>
    <t>INSERT INTO  VALUES (,'Nosara','050206','Distrito','CRI','ADMIN 3');</t>
  </si>
  <si>
    <t>Belon de Nosarita</t>
  </si>
  <si>
    <t>INSERT INTO  VALUES (,'Belon de Nosarita','050207','Distrito','CRI','ADMIN 3');</t>
  </si>
  <si>
    <t>050301</t>
  </si>
  <si>
    <t>INSERT INTO  VALUES (,'Santa Cruz','050301','Distrito','CRI','ADMIN 3');</t>
  </si>
  <si>
    <t>Bolsan</t>
  </si>
  <si>
    <t>050302</t>
  </si>
  <si>
    <t>INSERT INTO  VALUES (,'Bolsan','050302','Distrito','CRI','ADMIN 3');</t>
  </si>
  <si>
    <t>Veintisiete de Abril</t>
  </si>
  <si>
    <t>050303</t>
  </si>
  <si>
    <t>INSERT INTO  VALUES (,'Veintisiete de Abril','050303','Distrito','CRI','ADMIN 3');</t>
  </si>
  <si>
    <t>Tempate</t>
  </si>
  <si>
    <t>050304</t>
  </si>
  <si>
    <t>INSERT INTO  VALUES (,'Tempate','050304','Distrito','CRI','ADMIN 3');</t>
  </si>
  <si>
    <t>050305</t>
  </si>
  <si>
    <t>INSERT INTO  VALUES (,'Cartagena','050305','Distrito','CRI','ADMIN 3');</t>
  </si>
  <si>
    <t>Cuajiniquil</t>
  </si>
  <si>
    <t>050306</t>
  </si>
  <si>
    <t>INSERT INTO  VALUES (,'Cuajiniquil','050306','Distrito','CRI','ADMIN 3');</t>
  </si>
  <si>
    <t>Diria</t>
  </si>
  <si>
    <t>050307</t>
  </si>
  <si>
    <t>INSERT INTO  VALUES (,'Diria','050307','Distrito','CRI','ADMIN 3');</t>
  </si>
  <si>
    <t>Cabo Velas</t>
  </si>
  <si>
    <t>050308</t>
  </si>
  <si>
    <t>INSERT INTO  VALUES (,'Cabo Velas','050308','Distrito','CRI','ADMIN 3');</t>
  </si>
  <si>
    <t>Tamarindo</t>
  </si>
  <si>
    <t>050309</t>
  </si>
  <si>
    <t>INSERT INTO  VALUES (,'Tamarindo','050309','Distrito','CRI','ADMIN 3');</t>
  </si>
  <si>
    <t>050401</t>
  </si>
  <si>
    <t>INSERT INTO  VALUES (,'Bagaces','050401','Distrito','CRI','ADMIN 3');</t>
  </si>
  <si>
    <t>050402</t>
  </si>
  <si>
    <t>INSERT INTO  VALUES (,'La Fortuna','050402','Distrito','CRI','ADMIN 3');</t>
  </si>
  <si>
    <t>Mogote</t>
  </si>
  <si>
    <t>050403</t>
  </si>
  <si>
    <t>INSERT INTO  VALUES (,'Mogote','050403','Distrito','CRI','ADMIN 3');</t>
  </si>
  <si>
    <t>Rao Naranjo</t>
  </si>
  <si>
    <t>050404</t>
  </si>
  <si>
    <t>INSERT INTO  VALUES (,'Rao Naranjo','050404','Distrito','CRI','ADMIN 3');</t>
  </si>
  <si>
    <t>Filadelfia</t>
  </si>
  <si>
    <t>050501</t>
  </si>
  <si>
    <t>INSERT INTO  VALUES (,'Filadelfia','050501','Distrito','CRI','ADMIN 3');</t>
  </si>
  <si>
    <t>050502</t>
  </si>
  <si>
    <t>INSERT INTO  VALUES (,'Palmira','050502','Distrito','CRI','ADMIN 3');</t>
  </si>
  <si>
    <t>Sardinal</t>
  </si>
  <si>
    <t>050503</t>
  </si>
  <si>
    <t>INSERT INTO  VALUES (,'Sardinal','050503','Distrito','CRI','ADMIN 3');</t>
  </si>
  <si>
    <t>Belrn</t>
  </si>
  <si>
    <t>050504</t>
  </si>
  <si>
    <t>INSERT INTO  VALUES (,'Belrn','050504','Distrito','CRI','ADMIN 3');</t>
  </si>
  <si>
    <t>050601</t>
  </si>
  <si>
    <t>INSERT INTO  VALUES (,'Cañas','050601','Distrito','CRI','ADMIN 3');</t>
  </si>
  <si>
    <t>050602</t>
  </si>
  <si>
    <t>INSERT INTO  VALUES (,'Palmira','050602','Distrito','CRI','ADMIN 3');</t>
  </si>
  <si>
    <t>050603</t>
  </si>
  <si>
    <t>INSERT INTO  VALUES (,'San Miguel','050603','Distrito','CRI','ADMIN 3');</t>
  </si>
  <si>
    <t>Bebedero</t>
  </si>
  <si>
    <t>050604</t>
  </si>
  <si>
    <t>INSERT INTO  VALUES (,'Bebedero','050604','Distrito','CRI','ADMIN 3');</t>
  </si>
  <si>
    <t>Porozal</t>
  </si>
  <si>
    <t>050605</t>
  </si>
  <si>
    <t>INSERT INTO  VALUES (,'Porozal','050605','Distrito','CRI','ADMIN 3');</t>
  </si>
  <si>
    <t>Las Juntas</t>
  </si>
  <si>
    <t>050701</t>
  </si>
  <si>
    <t>INSERT INTO  VALUES (,'Las Juntas','050701','Distrito','CRI','ADMIN 3');</t>
  </si>
  <si>
    <t>Sierra</t>
  </si>
  <si>
    <t>050702</t>
  </si>
  <si>
    <t>INSERT INTO  VALUES (,'Sierra','050702','Distrito','CRI','ADMIN 3');</t>
  </si>
  <si>
    <t>050703</t>
  </si>
  <si>
    <t>INSERT INTO  VALUES (,'San Juan','050703','Distrito','CRI','ADMIN 3');</t>
  </si>
  <si>
    <t>Colorado</t>
  </si>
  <si>
    <t>050704</t>
  </si>
  <si>
    <t>INSERT INTO  VALUES (,'Colorado','050704','Distrito','CRI','ADMIN 3');</t>
  </si>
  <si>
    <t>050801</t>
  </si>
  <si>
    <t>INSERT INTO  VALUES (,'Tilarán','050801','Distrito','CRI','ADMIN 3');</t>
  </si>
  <si>
    <t>Quebrada Grande</t>
  </si>
  <si>
    <t>050802</t>
  </si>
  <si>
    <t>INSERT INTO  VALUES (,'Quebrada Grande','050802','Distrito','CRI','ADMIN 3');</t>
  </si>
  <si>
    <t>Tronadora</t>
  </si>
  <si>
    <t>050803</t>
  </si>
  <si>
    <t>INSERT INTO  VALUES (,'Tronadora','050803','Distrito','CRI','ADMIN 3');</t>
  </si>
  <si>
    <t>050804</t>
  </si>
  <si>
    <t>INSERT INTO  VALUES (,'Santa Rosa','050804','Distrito','CRI','ADMIN 3');</t>
  </si>
  <si>
    <t>Libano</t>
  </si>
  <si>
    <t>050805</t>
  </si>
  <si>
    <t>INSERT INTO  VALUES (,'Libano','050805','Distrito','CRI','ADMIN 3');</t>
  </si>
  <si>
    <t>Tierras Morenas</t>
  </si>
  <si>
    <t>050806</t>
  </si>
  <si>
    <t>INSERT INTO  VALUES (,'Tierras Morenas','050806','Distrito','CRI','ADMIN 3');</t>
  </si>
  <si>
    <t>050807</t>
  </si>
  <si>
    <t>INSERT INTO  VALUES (,'Arenal','050807','Distrito','CRI','ADMIN 3');</t>
  </si>
  <si>
    <t>Carmona</t>
  </si>
  <si>
    <t>050901</t>
  </si>
  <si>
    <t>INSERT INTO  VALUES (,'Carmona','050901','Distrito','CRI','ADMIN 3');</t>
  </si>
  <si>
    <t>050902</t>
  </si>
  <si>
    <t>INSERT INTO  VALUES (,'Santa Rita','050902','Distrito','CRI','ADMIN 3');</t>
  </si>
  <si>
    <t>050903</t>
  </si>
  <si>
    <t>INSERT INTO  VALUES (,'Zapotal','050903','Distrito','CRI','ADMIN 3');</t>
  </si>
  <si>
    <t>050904</t>
  </si>
  <si>
    <t>INSERT INTO  VALUES (,'San Pablo','050904','Distrito','CRI','ADMIN 3');</t>
  </si>
  <si>
    <t>050905</t>
  </si>
  <si>
    <t>INSERT INTO  VALUES (,'Porvenir','050905','Distrito','CRI','ADMIN 3');</t>
  </si>
  <si>
    <t>050906</t>
  </si>
  <si>
    <t>INSERT INTO  VALUES (,'Bejuco','050906','Distrito','CRI','ADMIN 3');</t>
  </si>
  <si>
    <t>051001</t>
  </si>
  <si>
    <t>INSERT INTO  VALUES (,'La Cruz','051001','Distrito','CRI','ADMIN 3');</t>
  </si>
  <si>
    <t>Santa Cecilia</t>
  </si>
  <si>
    <t>051002</t>
  </si>
  <si>
    <t>INSERT INTO  VALUES (,'Santa Cecilia','051002','Distrito','CRI','ADMIN 3');</t>
  </si>
  <si>
    <t>La Garita</t>
  </si>
  <si>
    <t>051003</t>
  </si>
  <si>
    <t>INSERT INTO  VALUES (,'La Garita','051003','Distrito','CRI','ADMIN 3');</t>
  </si>
  <si>
    <t>051004</t>
  </si>
  <si>
    <t>INSERT INTO  VALUES (,'Santa Elena','051004','Distrito','CRI','ADMIN 3');</t>
  </si>
  <si>
    <t>051101</t>
  </si>
  <si>
    <t>INSERT INTO  VALUES (,'Hojancha','051101','Distrito','CRI','ADMIN 3');</t>
  </si>
  <si>
    <t>Monte Romo</t>
  </si>
  <si>
    <t>051102</t>
  </si>
  <si>
    <t>INSERT INTO  VALUES (,'Monte Romo','051102','Distrito','CRI','ADMIN 3');</t>
  </si>
  <si>
    <t>Puerto Carrillo</t>
  </si>
  <si>
    <t>051103</t>
  </si>
  <si>
    <t>INSERT INTO  VALUES (,'Puerto Carrillo','051103','Distrito','CRI','ADMIN 3');</t>
  </si>
  <si>
    <t>Matambh</t>
  </si>
  <si>
    <t>051105</t>
  </si>
  <si>
    <t>INSERT INTO  VALUES (,'Matambh','051105','Distrito','CRI','ADMIN 3');</t>
  </si>
  <si>
    <t>060101</t>
  </si>
  <si>
    <t>INSERT INTO  VALUES (,'Puntarenas','060101','Distrito','CRI','ADMIN 3');</t>
  </si>
  <si>
    <t>Pitahaya</t>
  </si>
  <si>
    <t>060102</t>
  </si>
  <si>
    <t>INSERT INTO  VALUES (,'Pitahaya','060102','Distrito','CRI','ADMIN 3');</t>
  </si>
  <si>
    <t>Chomes</t>
  </si>
  <si>
    <t>060103</t>
  </si>
  <si>
    <t>INSERT INTO  VALUES (,'Chomes','060103','Distrito','CRI','ADMIN 3');</t>
  </si>
  <si>
    <t>Lepanto</t>
  </si>
  <si>
    <t>060104</t>
  </si>
  <si>
    <t>INSERT INTO  VALUES (,'Lepanto','060104','Distrito','CRI','ADMIN 3');</t>
  </si>
  <si>
    <t>Paquera</t>
  </si>
  <si>
    <t>060105</t>
  </si>
  <si>
    <t>INSERT INTO  VALUES (,'Paquera','060105','Distrito','CRI','ADMIN 3');</t>
  </si>
  <si>
    <t>Manzanillo</t>
  </si>
  <si>
    <t>060106</t>
  </si>
  <si>
    <t>INSERT INTO  VALUES (,'Manzanillo','060106','Distrito','CRI','ADMIN 3');</t>
  </si>
  <si>
    <t>Guacimal</t>
  </si>
  <si>
    <t>060107</t>
  </si>
  <si>
    <t>INSERT INTO  VALUES (,'Guacimal','060107','Distrito','CRI','ADMIN 3');</t>
  </si>
  <si>
    <t>Barranca</t>
  </si>
  <si>
    <t>060108</t>
  </si>
  <si>
    <t>INSERT INTO  VALUES (,'Barranca','060108','Distrito','CRI','ADMIN 3');</t>
  </si>
  <si>
    <t>Monte Verde</t>
  </si>
  <si>
    <t>060109</t>
  </si>
  <si>
    <t>INSERT INTO  VALUES (,'Monte Verde','060109','Distrito','CRI','ADMIN 3');</t>
  </si>
  <si>
    <t>Cubano</t>
  </si>
  <si>
    <t>060111</t>
  </si>
  <si>
    <t>INSERT INTO  VALUES (,'Cubano','060111','Distrito','CRI','ADMIN 3');</t>
  </si>
  <si>
    <t>Chacarita</t>
  </si>
  <si>
    <t>060112</t>
  </si>
  <si>
    <t>INSERT INTO  VALUES (,'Chacarita','060112','Distrito','CRI','ADMIN 3');</t>
  </si>
  <si>
    <t>Chira</t>
  </si>
  <si>
    <t>060113</t>
  </si>
  <si>
    <t>INSERT INTO  VALUES (,'Chira','060113','Distrito','CRI','ADMIN 3');</t>
  </si>
  <si>
    <t>Acapulco</t>
  </si>
  <si>
    <t>060114</t>
  </si>
  <si>
    <t>INSERT INTO  VALUES (,'Acapulco','060114','Distrito','CRI','ADMIN 3');</t>
  </si>
  <si>
    <t>060115</t>
  </si>
  <si>
    <t>INSERT INTO  VALUES (,'El Roble','060115','Distrito','CRI','ADMIN 3');</t>
  </si>
  <si>
    <t>Arancibia</t>
  </si>
  <si>
    <t>060116</t>
  </si>
  <si>
    <t>INSERT INTO  VALUES (,'Arancibia','060116','Distrito','CRI','ADMIN 3');</t>
  </si>
  <si>
    <t>Esparitu Santo</t>
  </si>
  <si>
    <t>060201</t>
  </si>
  <si>
    <t>INSERT INTO  VALUES (,'Esparitu Santo','060201','Distrito','CRI','ADMIN 3');</t>
  </si>
  <si>
    <t>San Juan Grande</t>
  </si>
  <si>
    <t>060202</t>
  </si>
  <si>
    <t>INSERT INTO  VALUES (,'San Juan Grande','060202','Distrito','CRI','ADMIN 3');</t>
  </si>
  <si>
    <t>Macacona</t>
  </si>
  <si>
    <t>060203</t>
  </si>
  <si>
    <t>INSERT INTO  VALUES (,'Macacona','060203','Distrito','CRI','ADMIN 3');</t>
  </si>
  <si>
    <t>060204</t>
  </si>
  <si>
    <t>INSERT INTO  VALUES (,'San Rafael','060204','Distrito','CRI','ADMIN 3');</t>
  </si>
  <si>
    <t>060205</t>
  </si>
  <si>
    <t>INSERT INTO  VALUES (,'San Jer','060205','Distrito','CRI','ADMIN 3');</t>
  </si>
  <si>
    <t>060206</t>
  </si>
  <si>
    <t>INSERT INTO  VALUES (,'Caldera','060206','Distrito','CRI','ADMIN 3');</t>
  </si>
  <si>
    <t>060301</t>
  </si>
  <si>
    <t>INSERT INTO  VALUES (,'Buenos Aires','060301','Distrito','CRI','ADMIN 3');</t>
  </si>
  <si>
    <t>Potrero Grande</t>
  </si>
  <si>
    <t>INSERT INTO  VALUES (,'Potrero Grande','060303','Distrito','CRI','ADMIN 3');</t>
  </si>
  <si>
    <t>Boruca</t>
  </si>
  <si>
    <t>060304</t>
  </si>
  <si>
    <t>INSERT INTO  VALUES (,'Boruca','060304','Distrito','CRI','ADMIN 3');</t>
  </si>
  <si>
    <t>Pilas</t>
  </si>
  <si>
    <t>060305</t>
  </si>
  <si>
    <t>INSERT INTO  VALUES (,'Pilas','060305','Distrito','CRI','ADMIN 3');</t>
  </si>
  <si>
    <t>Colinas</t>
  </si>
  <si>
    <t>060306</t>
  </si>
  <si>
    <t>INSERT INTO  VALUES (,'Colinas','060306','Distrito','CRI','ADMIN 3');</t>
  </si>
  <si>
    <t>Chenguena</t>
  </si>
  <si>
    <t>060307</t>
  </si>
  <si>
    <t>INSERT INTO  VALUES (,'Chenguena','060307','Distrito','CRI','ADMIN 3');</t>
  </si>
  <si>
    <t>Biolley</t>
  </si>
  <si>
    <t>060308</t>
  </si>
  <si>
    <t>INSERT INTO  VALUES (,'Biolley','060308','Distrito','CRI','ADMIN 3');</t>
  </si>
  <si>
    <t>Brunka</t>
  </si>
  <si>
    <t>060309</t>
  </si>
  <si>
    <t>INSERT INTO  VALUES (,'Brunka','060309','Distrito','CRI','ADMIN 3');</t>
  </si>
  <si>
    <t>INSERT INTO  VALUES (,'Miramar','060401','Distrito','CRI','ADMIN 3');</t>
  </si>
  <si>
    <t>La Uni n</t>
  </si>
  <si>
    <t>INSERT INTO  VALUES (,'La Uni n','060402','Distrito','CRI','ADMIN 3');</t>
  </si>
  <si>
    <t>INSERT INTO  VALUES (,'San Isidro','060403','Distrito','CRI','ADMIN 3');</t>
  </si>
  <si>
    <t>Puerto Cortrs</t>
  </si>
  <si>
    <t>060501</t>
  </si>
  <si>
    <t>INSERT INTO  VALUES (,'Puerto Cortrs','060501','Distrito','CRI','ADMIN 3');</t>
  </si>
  <si>
    <t>Palmar</t>
  </si>
  <si>
    <t>060502</t>
  </si>
  <si>
    <t>INSERT INTO  VALUES (,'Palmar','060502','Distrito','CRI','ADMIN 3');</t>
  </si>
  <si>
    <t>Sierpe</t>
  </si>
  <si>
    <t>060503</t>
  </si>
  <si>
    <t>INSERT INTO  VALUES (,'Sierpe','060503','Distrito','CRI','ADMIN 3');</t>
  </si>
  <si>
    <t>Bah</t>
  </si>
  <si>
    <t>060504</t>
  </si>
  <si>
    <t>INSERT INTO  VALUES (,'Bah','060504','Distrito','CRI','ADMIN 3');</t>
  </si>
  <si>
    <t>Piedras Blancas</t>
  </si>
  <si>
    <t>060505</t>
  </si>
  <si>
    <t>INSERT INTO  VALUES (,'Piedras Blancas','060505','Distrito','CRI','ADMIN 3');</t>
  </si>
  <si>
    <t>060506</t>
  </si>
  <si>
    <t>INSERT INTO  VALUES (,'Bah','060506','Distrito','CRI','ADMIN 3');</t>
  </si>
  <si>
    <t>060601</t>
  </si>
  <si>
    <t>INSERT INTO  VALUES (,'Quepos','060601','Distrito','CRI','ADMIN 3');</t>
  </si>
  <si>
    <t>Savegre</t>
  </si>
  <si>
    <t>060602</t>
  </si>
  <si>
    <t>INSERT INTO  VALUES (,'Savegre','060602','Distrito','CRI','ADMIN 3');</t>
  </si>
  <si>
    <t>060603</t>
  </si>
  <si>
    <t>INSERT INTO  VALUES (,'Naranjito','060603','Distrito','CRI','ADMIN 3');</t>
  </si>
  <si>
    <t>060701</t>
  </si>
  <si>
    <t>INSERT INTO  VALUES (,'Golfito','060701','Distrito','CRI','ADMIN 3');</t>
  </si>
  <si>
    <t>Puerto Jim</t>
  </si>
  <si>
    <t>060702</t>
  </si>
  <si>
    <t>INSERT INTO  VALUES (,'Puerto Jim','060702','Distrito','CRI','ADMIN 3');</t>
  </si>
  <si>
    <t>Guaycar</t>
  </si>
  <si>
    <t>060703</t>
  </si>
  <si>
    <t>INSERT INTO  VALUES (,'Guaycar','060703','Distrito','CRI','ADMIN 3');</t>
  </si>
  <si>
    <t>Pavfn</t>
  </si>
  <si>
    <t>060704</t>
  </si>
  <si>
    <t>INSERT INTO  VALUES (,'Pavfn','060704','Distrito','CRI','ADMIN 3');</t>
  </si>
  <si>
    <t>San Vito</t>
  </si>
  <si>
    <t>060801</t>
  </si>
  <si>
    <t>INSERT INTO  VALUES (,'San Vito','060801','Distrito','CRI','ADMIN 3');</t>
  </si>
  <si>
    <t>Sabalito</t>
  </si>
  <si>
    <t>060802</t>
  </si>
  <si>
    <t>INSERT INTO  VALUES (,'Sabalito','060802','Distrito','CRI','ADMIN 3');</t>
  </si>
  <si>
    <t>Pittier</t>
  </si>
  <si>
    <t>060805</t>
  </si>
  <si>
    <t>INSERT INTO  VALUES (,'Pittier','060805','Distrito','CRI','ADMIN 3');</t>
  </si>
  <si>
    <t>Guti rrez Braun</t>
  </si>
  <si>
    <t>060806</t>
  </si>
  <si>
    <t>INSERT INTO  VALUES (,'Guti rrez Braun','060806','Distrito','CRI','ADMIN 3');</t>
  </si>
  <si>
    <t>060901</t>
  </si>
  <si>
    <t>INSERT INTO  VALUES (,'Parrita','060901','Distrito','CRI','ADMIN 3');</t>
  </si>
  <si>
    <t>Corredor</t>
  </si>
  <si>
    <t>INSERT INTO  VALUES (,'Corredor','061001','Distrito','CRI','ADMIN 3');</t>
  </si>
  <si>
    <t>La Cuesta</t>
  </si>
  <si>
    <t>INSERT INTO  VALUES (,'La Cuesta','061002','Distrito','CRI','ADMIN 3');</t>
  </si>
  <si>
    <t>Canoas</t>
  </si>
  <si>
    <t>061003</t>
  </si>
  <si>
    <t>INSERT INTO  VALUES (,'Canoas','061003','Distrito','CRI','ADMIN 3');</t>
  </si>
  <si>
    <t>Laurel</t>
  </si>
  <si>
    <t>INSERT INTO  VALUES (,'Laurel','061004','Distrito','CRI','ADMIN 3');</t>
  </si>
  <si>
    <t>Jaca</t>
  </si>
  <si>
    <t>061101</t>
  </si>
  <si>
    <t>INSERT INTO  VALUES (,'Jaca','061101','Distrito','CRI','ADMIN 3');</t>
  </si>
  <si>
    <t>Tarcoles</t>
  </si>
  <si>
    <t>061102</t>
  </si>
  <si>
    <t>INSERT INTO  VALUES (,'Tarcoles','061102','Distrito','CRI','ADMIN 3');</t>
  </si>
  <si>
    <t>Gucpiles</t>
  </si>
  <si>
    <t>070201</t>
  </si>
  <si>
    <t>INSERT INTO  VALUES (,'Gucpiles','070201','Distrito','CRI','ADMIN 3');</t>
  </si>
  <si>
    <t>Jimonez</t>
  </si>
  <si>
    <t>070202</t>
  </si>
  <si>
    <t>INSERT INTO  VALUES (,'Jimonez','070202','Distrito','CRI','ADMIN 3');</t>
  </si>
  <si>
    <t>Rita</t>
  </si>
  <si>
    <t>070203</t>
  </si>
  <si>
    <t>INSERT INTO  VALUES (,'Rita','070203','Distrito','CRI','ADMIN 3');</t>
  </si>
  <si>
    <t>Roxana</t>
  </si>
  <si>
    <t>070204</t>
  </si>
  <si>
    <t>INSERT INTO  VALUES (,'Roxana','070204','Distrito','CRI','ADMIN 3');</t>
  </si>
  <si>
    <t>Cariari</t>
  </si>
  <si>
    <t>070205</t>
  </si>
  <si>
    <t>INSERT INTO  VALUES (,'Cariari','070205','Distrito','CRI','ADMIN 3');</t>
  </si>
  <si>
    <t>070206</t>
  </si>
  <si>
    <t>INSERT INTO  VALUES (,'Colorado','070206','Distrito','CRI','ADMIN 3');</t>
  </si>
  <si>
    <t>La Colonia</t>
  </si>
  <si>
    <t>070207</t>
  </si>
  <si>
    <t>INSERT INTO  VALUES (,'La Colonia','070207','Distrito','CRI','ADMIN 3');</t>
  </si>
  <si>
    <t>070301</t>
  </si>
  <si>
    <t>INSERT INTO  VALUES (,'Siquirres','070301','Distrito','CRI','ADMIN 3');</t>
  </si>
  <si>
    <t>Pacuarito</t>
  </si>
  <si>
    <t>070302</t>
  </si>
  <si>
    <t>INSERT INTO  VALUES (,'Pacuarito','070302','Distrito','CRI','ADMIN 3');</t>
  </si>
  <si>
    <t>070303</t>
  </si>
  <si>
    <t>INSERT INTO  VALUES (,'Florida','070303','Distrito','CRI','ADMIN 3');</t>
  </si>
  <si>
    <t>Germania</t>
  </si>
  <si>
    <t>070304</t>
  </si>
  <si>
    <t>INSERT INTO  VALUES (,'Germania','070304','Distrito','CRI','ADMIN 3');</t>
  </si>
  <si>
    <t>La Alegrsa</t>
  </si>
  <si>
    <t>070306</t>
  </si>
  <si>
    <t>INSERT INTO  VALUES (,'La Alegrsa','070306','Distrito','CRI','ADMIN 3');</t>
  </si>
  <si>
    <t>Reventazsn</t>
  </si>
  <si>
    <t>070307</t>
  </si>
  <si>
    <t>INSERT INTO  VALUES (,'Reventazsn','070307','Distrito','CRI','ADMIN 3');</t>
  </si>
  <si>
    <t>Bratsi</t>
  </si>
  <si>
    <t>070401</t>
  </si>
  <si>
    <t>INSERT INTO  VALUES (,'Bratsi','070401','Distrito','CRI','ADMIN 3');</t>
  </si>
  <si>
    <t>Sixaola</t>
  </si>
  <si>
    <t>070402</t>
  </si>
  <si>
    <t>INSERT INTO  VALUES (,'Sixaola','070402','Distrito','CRI','ADMIN 3');</t>
  </si>
  <si>
    <t>Cahuita</t>
  </si>
  <si>
    <t>070403</t>
  </si>
  <si>
    <t>INSERT INTO  VALUES (,'Cahuita','070403','Distrito','CRI','ADMIN 3');</t>
  </si>
  <si>
    <t>Telire</t>
  </si>
  <si>
    <t>070404</t>
  </si>
  <si>
    <t>INSERT INTO  VALUES (,'Telire','070404','Distrito','CRI','ADMIN 3');</t>
  </si>
  <si>
    <t>070501</t>
  </si>
  <si>
    <t>INSERT INTO  VALUES (,'Matina','070501','Distrito','CRI','ADMIN 3');</t>
  </si>
  <si>
    <t>Batin</t>
  </si>
  <si>
    <t>070502</t>
  </si>
  <si>
    <t>INSERT INTO  VALUES (,'Batin','070502','Distrito','CRI','ADMIN 3');</t>
  </si>
  <si>
    <t>Carrand0</t>
  </si>
  <si>
    <t>070503</t>
  </si>
  <si>
    <t>INSERT INTO  VALUES (,'Carrand0','070503','Distrito','CRI','ADMIN 3');</t>
  </si>
  <si>
    <t>070601</t>
  </si>
  <si>
    <t>INSERT INTO  VALUES (,'Guácimo','070601','Distrito','CRI','ADMIN 3');</t>
  </si>
  <si>
    <t>070602</t>
  </si>
  <si>
    <t>INSERT INTO  VALUES (,'Mercedes','070602','Distrito','CRI','ADMIN 3');</t>
  </si>
  <si>
    <t>Pocora</t>
  </si>
  <si>
    <t>070603</t>
  </si>
  <si>
    <t>INSERT INTO  VALUES (,'Pocora','070603','Distrito','CRI','ADMIN 3');</t>
  </si>
  <si>
    <t>Ruo Jim</t>
  </si>
  <si>
    <t>070604</t>
  </si>
  <si>
    <t>INSERT INTO  VALUES (,'Ruo Jim','070604','Distrito','CRI','ADMIN 3');</t>
  </si>
  <si>
    <t>Duacaro</t>
  </si>
  <si>
    <t>070605</t>
  </si>
  <si>
    <t>INSERT INTO  VALUES (,'Duacaro','070605','Distrito','CRI','ADMIN 3');</t>
  </si>
  <si>
    <t>070101</t>
  </si>
  <si>
    <t>INSERT INTO  VALUES (,'Limón','070101','Distrito','CRI','ADMIN 3');</t>
  </si>
  <si>
    <t>Valle de La Estrella</t>
  </si>
  <si>
    <t>070102</t>
  </si>
  <si>
    <t>INSERT INTO  VALUES (,'Valle de La Estrella','070102','Distrito','CRI','ADMIN 3');</t>
  </si>
  <si>
    <t>Rio Blanco</t>
  </si>
  <si>
    <t>070103</t>
  </si>
  <si>
    <t>INSERT INTO  VALUES (,'Rio Blanco','070103','Distrito','CRI','ADMIN 3');</t>
  </si>
  <si>
    <t>Matama</t>
  </si>
  <si>
    <t>070104</t>
  </si>
  <si>
    <t>INSERT INTO  VALUES (,'Matama','070104','Distrito','CRI','ADMIN 3');</t>
  </si>
  <si>
    <t>África</t>
  </si>
  <si>
    <t>Continente</t>
  </si>
  <si>
    <t> AF</t>
  </si>
  <si>
    <t>INSERT INTO  VALUES (,'África','','Continente',' AF','NA');</t>
  </si>
  <si>
    <t>Antártida</t>
  </si>
  <si>
    <t>AN</t>
  </si>
  <si>
    <t>INSERT INTO  VALUES (,'Antártida','','Continente','AN','NA');</t>
  </si>
  <si>
    <t>Asia</t>
  </si>
  <si>
    <t>AS</t>
  </si>
  <si>
    <t>INSERT INTO  VALUES (,'Asia','','Continente','AS','NA');</t>
  </si>
  <si>
    <t>Oceanía</t>
  </si>
  <si>
    <t>OC</t>
  </si>
  <si>
    <t>INSERT INTO  VALUES (,'Oceanía','','Continente','OC','NA');</t>
  </si>
  <si>
    <t>Europa</t>
  </si>
  <si>
    <t>EU</t>
  </si>
  <si>
    <t>INSERT INTO  VALUES (,'Europa','','Continente','EU','NA');</t>
  </si>
  <si>
    <t>América del Norte</t>
  </si>
  <si>
    <t>INSERT INTO  VALUES (,'América del Norte','','Continente','NA','NA');</t>
  </si>
  <si>
    <t>América del Sur</t>
  </si>
  <si>
    <t>SA</t>
  </si>
  <si>
    <t>INSERT INTO  VALUES (,'América del Sur','','Continente','SA','NA');</t>
  </si>
  <si>
    <t>Centroamérica</t>
  </si>
  <si>
    <t>CA</t>
  </si>
  <si>
    <t>INSERT INTO  VALUES (,'Centroamérica','','Continente','CA','NA');</t>
  </si>
  <si>
    <t>Belize City</t>
  </si>
  <si>
    <t>BZE</t>
  </si>
  <si>
    <t>Ciudad</t>
  </si>
  <si>
    <t>CITY</t>
  </si>
  <si>
    <t>INSERT INTO  VALUES (,'Belize City','BZE','Ciudad','BLZ','CITY');</t>
  </si>
  <si>
    <t>CJC</t>
  </si>
  <si>
    <t>INSERT INTO  VALUES (,'Calama','CJC','Ciudad','CHL','CITY');</t>
  </si>
  <si>
    <t>Ipc</t>
  </si>
  <si>
    <t>INSERT INTO  VALUES (,'Isla de Pascua','Ipc','Ciudad','CHL','CITY');</t>
  </si>
  <si>
    <t>PUQ</t>
  </si>
  <si>
    <t>INSERT INTO  VALUES (,'Punta Arenas','PUQ','Ciudad','CHL','CITY');</t>
  </si>
  <si>
    <t>SCL</t>
  </si>
  <si>
    <t>INSERT INTO  VALUES (,'Santiago','SCL','Ciudad','CHL','CITY');</t>
  </si>
  <si>
    <t>Vap</t>
  </si>
  <si>
    <t>INSERT INTO  VALUES (,'Valparaíso','Vap','Ciudad','CHL','CITY');</t>
  </si>
  <si>
    <t>SJO</t>
  </si>
  <si>
    <t>INSERT INTO  VALUES (,'San José','SJO','Ciudad','CRI','CITY');</t>
  </si>
  <si>
    <t>UPL</t>
  </si>
  <si>
    <t>INSERT INTO  VALUES (,'Upala','UPL','Ciudad','CRI','CITY');</t>
  </si>
  <si>
    <t>Casa de Campo</t>
  </si>
  <si>
    <t>LRM</t>
  </si>
  <si>
    <t>INSERT INTO  VALUES (,'Casa de Campo','LRM','Ciudad','DOM','CITY');</t>
  </si>
  <si>
    <t>POP</t>
  </si>
  <si>
    <t>INSERT INTO  VALUES (,'Puerto Plata','POP','Ciudad','DOM','CITY');</t>
  </si>
  <si>
    <t>Punta Cana</t>
  </si>
  <si>
    <t>PUJ</t>
  </si>
  <si>
    <t>INSERT INTO  VALUES (,'Punta Cana','PUJ','Ciudad','DOM','CITY');</t>
  </si>
  <si>
    <t>SDQ</t>
  </si>
  <si>
    <t>INSERT INTO  VALUES (,'Santo Domingo','SDQ','Ciudad','DOM','CITY');</t>
  </si>
  <si>
    <t>SAL</t>
  </si>
  <si>
    <t>INSERT INTO  VALUES (,'San Salvador','SAL','Ciudad','SLV','CITY');</t>
  </si>
  <si>
    <t>Ciudad de Guatemala</t>
  </si>
  <si>
    <t>GUA</t>
  </si>
  <si>
    <t>INSERT INTO  VALUES (,'Ciudad de Guatemala','GUA','Ciudad','GTM','CITY');</t>
  </si>
  <si>
    <t>JUT</t>
  </si>
  <si>
    <t>INSERT INTO  VALUES (,'Juticalpa','JUT','Ciudad','HND','CITY');</t>
  </si>
  <si>
    <t>RTB</t>
  </si>
  <si>
    <t>INSERT INTO  VALUES (,'Roatán','RTB','Ciudad','HND','CITY');</t>
  </si>
  <si>
    <t>SAP</t>
  </si>
  <si>
    <t>INSERT INTO  VALUES (,'San Pedro Sula','SAP','Ciudad','HND','CITY');</t>
  </si>
  <si>
    <t>SDH</t>
  </si>
  <si>
    <t>INSERT INTO  VALUES (,'Santa Rosa','SDH','Ciudad','HND','CITY');</t>
  </si>
  <si>
    <t>Tegucigalpa</t>
  </si>
  <si>
    <t>TGU</t>
  </si>
  <si>
    <t>INSERT INTO  VALUES (,'Tegucigalpa','TGU','Ciudad','HND','CITY');</t>
  </si>
  <si>
    <t>UII</t>
  </si>
  <si>
    <t>INSERT INTO  VALUES (,'Utila','UII','Ciudad','HND','CITY');</t>
  </si>
  <si>
    <t>MGA</t>
  </si>
  <si>
    <t>INSERT INTO  VALUES (,'Managua','MGA','Ciudad','NIC','CITY');</t>
  </si>
  <si>
    <t>Jaque   </t>
  </si>
  <si>
    <t>JQE</t>
  </si>
  <si>
    <t>INSERT INTO  VALUES (,'Jaque   ','JQE','Ciudad','PAN','CITY');</t>
  </si>
  <si>
    <t>Ciudad de Panamá</t>
  </si>
  <si>
    <t>PTY</t>
  </si>
  <si>
    <t>INSERT INTO  VALUES (,'Ciudad de Panamá','PTY','Ciudad','PAN','CITY');</t>
  </si>
  <si>
    <t>ID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</si>
  <si>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</si>
  <si>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</si>
  <si>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</si>
  <si>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</si>
  <si>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</si>
  <si>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</si>
  <si>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</si>
  <si>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</si>
  <si>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</si>
  <si>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</si>
  <si>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</si>
  <si>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</si>
  <si>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</si>
  <si>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</si>
  <si>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</si>
  <si>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</si>
  <si>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</si>
  <si>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</si>
  <si>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</si>
  <si>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</si>
  <si>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</si>
  <si>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</si>
  <si>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</si>
  <si>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</si>
  <si>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</si>
  <si>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</si>
  <si>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</si>
  <si>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</si>
  <si>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</si>
  <si>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</si>
  <si>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</si>
  <si>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</si>
  <si>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</si>
  <si>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</si>
  <si>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</si>
  <si>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</si>
  <si>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</si>
  <si>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</si>
  <si>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</si>
  <si>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</si>
  <si>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</si>
  <si>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</si>
  <si>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</si>
  <si>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</si>
  <si>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</si>
  <si>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</si>
  <si>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</si>
  <si>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</si>
  <si>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</si>
  <si>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</si>
  <si>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</si>
  <si>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</si>
  <si>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</si>
  <si>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</si>
  <si>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</si>
  <si>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</si>
  <si>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</si>
  <si>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</si>
  <si>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</si>
  <si>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</si>
  <si>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</si>
  <si>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</si>
  <si>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</si>
  <si>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</si>
  <si>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</si>
  <si>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</si>
  <si>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</si>
  <si>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</si>
  <si>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</si>
  <si>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</si>
  <si>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</si>
  <si>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</si>
  <si>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</si>
  <si>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</si>
  <si>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</si>
  <si>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</si>
  <si>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</si>
  <si>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</si>
  <si>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</si>
  <si>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</si>
  <si>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</si>
  <si>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</si>
  <si>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</si>
  <si>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</si>
  <si>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</si>
  <si>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</si>
  <si>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</si>
  <si>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</si>
  <si>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</si>
  <si>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</si>
  <si>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</si>
  <si>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</si>
  <si>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</si>
  <si>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</si>
  <si>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</si>
  <si>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</si>
  <si>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</si>
  <si>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</si>
  <si>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</si>
  <si>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</si>
  <si>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</si>
  <si>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</si>
  <si>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</si>
  <si>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</si>
  <si>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</si>
  <si>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</si>
  <si>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</si>
  <si>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</si>
  <si>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</si>
  <si>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</si>
  <si>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</si>
  <si>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</si>
  <si>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</si>
  <si>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</si>
  <si>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</si>
  <si>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</si>
  <si>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</si>
  <si>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</si>
  <si>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</si>
  <si>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</si>
  <si>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</si>
  <si>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</si>
  <si>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</si>
  <si>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</si>
  <si>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</si>
  <si>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</si>
  <si>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</si>
  <si>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</si>
  <si>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</si>
  <si>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</si>
  <si>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</si>
  <si>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</si>
  <si>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</si>
  <si>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</si>
  <si>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</si>
  <si>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</si>
  <si>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</si>
  <si>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</si>
  <si>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</si>
  <si>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</si>
  <si>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</si>
  <si>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</si>
  <si>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</si>
  <si>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</si>
  <si>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</si>
  <si>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</si>
  <si>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</si>
  <si>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</si>
  <si>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</si>
  <si>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</si>
  <si>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</si>
  <si>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</si>
  <si>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</si>
  <si>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</si>
  <si>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</si>
  <si>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</si>
  <si>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</si>
  <si>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</si>
  <si>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</si>
  <si>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</si>
  <si>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</si>
  <si>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</si>
  <si>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</si>
  <si>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</si>
  <si>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</si>
  <si>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</si>
  <si>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</si>
  <si>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</si>
  <si>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</si>
  <si>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</si>
  <si>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</si>
  <si>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</si>
  <si>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</si>
  <si>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</si>
  <si>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</si>
  <si>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</si>
  <si>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</si>
  <si>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</si>
  <si>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</si>
  <si>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</si>
  <si>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</si>
  <si>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</si>
  <si>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</si>
  <si>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</si>
  <si>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</si>
  <si>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</si>
  <si>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</si>
  <si>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</si>
  <si>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</si>
  <si>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</si>
  <si>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</si>
  <si>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</si>
  <si>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</si>
  <si>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</si>
  <si>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</si>
  <si>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</si>
  <si>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</si>
  <si>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</si>
  <si>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</si>
  <si>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</si>
  <si>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</si>
  <si>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</si>
  <si>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</si>
  <si>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</si>
  <si>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</si>
  <si>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</si>
  <si>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</si>
  <si>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</si>
  <si>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</si>
  <si>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</si>
  <si>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</si>
  <si>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</si>
  <si>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</si>
  <si>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</si>
  <si>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</si>
  <si>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</si>
  <si>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</si>
  <si>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</si>
  <si>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</si>
  <si>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</si>
  <si>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</si>
  <si>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</si>
  <si>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</si>
  <si>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</si>
  <si>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</si>
  <si>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</si>
  <si>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</si>
  <si>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</si>
  <si>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</si>
  <si>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</si>
  <si>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</si>
  <si>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</si>
  <si>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</si>
  <si>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</si>
  <si>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</si>
  <si>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</si>
  <si>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</si>
  <si>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</si>
  <si>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</si>
  <si>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</si>
  <si>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</si>
  <si>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</si>
  <si>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</si>
  <si>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</si>
  <si>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</si>
  <si>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</si>
  <si>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</si>
  <si>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</si>
  <si>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</si>
  <si>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</si>
  <si>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</si>
  <si>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</si>
  <si>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</si>
  <si>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</si>
  <si>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</si>
  <si>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</si>
  <si>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</si>
  <si>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</si>
  <si>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</si>
  <si>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</si>
  <si>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</si>
  <si>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</si>
  <si>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</si>
  <si>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</si>
  <si>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</si>
  <si>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</si>
  <si>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</si>
  <si>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</si>
  <si>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</si>
  <si>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</si>
  <si>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</si>
  <si>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</si>
  <si>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</si>
  <si>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</si>
  <si>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</si>
  <si>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</si>
  <si>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</si>
  <si>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</si>
  <si>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</si>
  <si>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</si>
  <si>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</si>
  <si>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</si>
  <si>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</si>
  <si>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</si>
  <si>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</si>
  <si>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</si>
  <si>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</si>
  <si>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</si>
  <si>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</si>
  <si>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</si>
  <si>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</si>
  <si>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</si>
  <si>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</si>
  <si>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</si>
  <si>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</si>
  <si>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</si>
  <si>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</si>
  <si>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</si>
  <si>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</si>
  <si>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</si>
  <si>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</si>
  <si>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</si>
  <si>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</si>
  <si>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</si>
  <si>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</si>
  <si>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</si>
  <si>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</si>
  <si>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</si>
  <si>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</si>
  <si>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</si>
  <si>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</si>
  <si>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</si>
  <si>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</si>
  <si>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</si>
  <si>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</si>
  <si>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</si>
  <si>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</si>
  <si>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</si>
  <si>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</si>
  <si>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</si>
  <si>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</si>
  <si>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</si>
  <si>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</si>
  <si>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</si>
  <si>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</si>
  <si>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</si>
  <si>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</si>
  <si>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</si>
  <si>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</si>
  <si>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</si>
  <si>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</si>
  <si>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</si>
  <si>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</si>
  <si>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</si>
  <si>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</si>
  <si>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</si>
  <si>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</si>
  <si>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</si>
  <si>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</si>
  <si>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</si>
  <si>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</si>
  <si>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</si>
  <si>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</si>
  <si>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</si>
  <si>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</si>
  <si>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</si>
  <si>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</si>
  <si>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</si>
  <si>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</si>
  <si>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</si>
  <si>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</si>
  <si>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</si>
  <si>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</si>
  <si>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</si>
  <si>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</si>
  <si>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</si>
  <si>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</si>
  <si>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</si>
  <si>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</si>
  <si>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</si>
  <si>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</si>
  <si>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</si>
  <si>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</si>
  <si>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</si>
  <si>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</si>
  <si>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</si>
  <si>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</si>
  <si>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</si>
  <si>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</si>
  <si>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</si>
  <si>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</si>
  <si>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</si>
  <si>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</si>
  <si>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</si>
  <si>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</si>
  <si>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</si>
  <si>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</si>
  <si>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</si>
  <si>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</si>
  <si>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</si>
  <si>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</si>
  <si>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</si>
  <si>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</si>
  <si>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</si>
  <si>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</si>
  <si>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</si>
  <si>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</si>
  <si>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</si>
  <si>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</si>
  <si>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</si>
  <si>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</si>
  <si>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</si>
  <si>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</si>
  <si>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</si>
  <si>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</si>
  <si>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</si>
  <si>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</si>
  <si>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</si>
  <si>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</si>
  <si>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</si>
  <si>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</si>
  <si>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</si>
  <si>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</si>
  <si>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</si>
  <si>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</si>
  <si>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</si>
  <si>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</si>
  <si>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</si>
  <si>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</si>
  <si>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</si>
  <si>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</si>
  <si>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</si>
  <si>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</si>
  <si>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</si>
  <si>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</si>
  <si>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</si>
  <si>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</si>
  <si>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</si>
  <si>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</si>
  <si>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</si>
  <si>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</si>
  <si>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</si>
  <si>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</si>
  <si>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</si>
  <si>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</si>
  <si>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</si>
  <si>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</si>
  <si>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</si>
  <si>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</si>
  <si>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</si>
  <si>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</si>
  <si>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</si>
  <si>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</si>
  <si>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</si>
  <si>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</si>
  <si>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</si>
  <si>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</si>
  <si>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</si>
  <si>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</si>
  <si>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</si>
  <si>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</si>
  <si>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</si>
  <si>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</si>
  <si>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</si>
  <si>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</si>
  <si>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</si>
  <si>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</si>
  <si>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</si>
  <si>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</si>
  <si>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</si>
  <si>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</si>
  <si>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</si>
  <si>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</si>
  <si>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</si>
  <si>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</si>
  <si>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</si>
  <si>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</si>
  <si>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</si>
  <si>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</si>
  <si>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</si>
  <si>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</si>
  <si>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</si>
  <si>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</si>
  <si>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</si>
  <si>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</si>
  <si>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</si>
  <si>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</si>
  <si>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</si>
  <si>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</si>
  <si>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</si>
  <si>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</si>
  <si>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</si>
  <si>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</si>
  <si>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</si>
  <si>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</si>
  <si>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</si>
  <si>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</si>
  <si>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</si>
  <si>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</si>
  <si>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</si>
  <si>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</si>
  <si>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</si>
  <si>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</si>
  <si>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</si>
  <si>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</si>
  <si>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</si>
  <si>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</si>
  <si>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</si>
  <si>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</si>
  <si>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</si>
  <si>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</si>
  <si>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</si>
  <si>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</si>
  <si>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</si>
  <si>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</si>
  <si>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</si>
  <si>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</si>
  <si>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</si>
  <si>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</si>
  <si>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</si>
  <si>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</si>
  <si>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</si>
  <si>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</si>
  <si>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</si>
  <si>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</si>
  <si>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</si>
  <si>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</si>
  <si>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</si>
  <si>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</si>
  <si>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</si>
  <si>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</si>
  <si>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</si>
  <si>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</si>
  <si>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</si>
  <si>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</si>
  <si>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</si>
  <si>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</si>
  <si>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</si>
  <si>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</si>
  <si>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</si>
  <si>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</si>
  <si>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</si>
  <si>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</si>
  <si>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</si>
  <si>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</si>
  <si>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</si>
  <si>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</si>
  <si>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</si>
  <si>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</si>
  <si>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</si>
  <si>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</si>
  <si>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</si>
  <si>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</si>
  <si>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</si>
  <si>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</si>
  <si>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</si>
  <si>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</si>
  <si>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</si>
  <si>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</si>
  <si>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</si>
  <si>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</si>
  <si>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</si>
  <si>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</si>
  <si>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</si>
  <si>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</si>
  <si>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</si>
  <si>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</si>
  <si>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</si>
  <si>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</si>
  <si>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</si>
  <si>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</si>
  <si>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</si>
  <si>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</si>
  <si>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</si>
  <si>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</si>
  <si>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</si>
  <si>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</si>
  <si>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</si>
  <si>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</si>
  <si>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</si>
  <si>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</si>
  <si>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</si>
  <si>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</si>
  <si>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</si>
  <si>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</si>
  <si>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</si>
  <si>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</si>
  <si>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</si>
  <si>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</si>
  <si>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</si>
  <si>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</si>
  <si>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</si>
  <si>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</si>
  <si>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</si>
  <si>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</si>
  <si>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</si>
  <si>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</si>
  <si>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</si>
  <si>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</si>
  <si>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</si>
  <si>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</si>
  <si>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</si>
  <si>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</si>
  <si>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</si>
  <si>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</si>
  <si>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</si>
  <si>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</si>
  <si>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</si>
  <si>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</si>
  <si>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</si>
  <si>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</si>
  <si>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</si>
  <si>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</si>
  <si>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</si>
  <si>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</si>
  <si>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</si>
  <si>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</si>
  <si>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</si>
  <si>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</si>
  <si>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</si>
  <si>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</si>
  <si>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</si>
  <si>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</si>
  <si>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</si>
  <si>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</si>
  <si>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</si>
  <si>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</si>
  <si>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</si>
  <si>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</si>
  <si>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</si>
  <si>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</si>
  <si>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</si>
  <si>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</si>
  <si>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</si>
  <si>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</si>
  <si>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</si>
  <si>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</si>
  <si>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</si>
  <si>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</si>
  <si>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</si>
  <si>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</si>
  <si>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</si>
  <si>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</si>
  <si>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</si>
  <si>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</si>
  <si>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</si>
  <si>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</si>
  <si>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</si>
  <si>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</si>
  <si>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</si>
  <si>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</si>
  <si>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</si>
  <si>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</si>
  <si>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</si>
  <si>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</si>
  <si>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</si>
  <si>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</si>
  <si>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</si>
  <si>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</si>
  <si>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</si>
  <si>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</si>
  <si>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</si>
  <si>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</si>
  <si>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</si>
  <si>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</si>
  <si>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</si>
  <si>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</si>
  <si>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</si>
  <si>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</si>
  <si>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</si>
  <si>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</si>
  <si>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</si>
  <si>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</si>
  <si>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</si>
  <si>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</si>
  <si>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</si>
  <si>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</si>
  <si>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</si>
  <si>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</si>
  <si>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</si>
  <si>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</si>
  <si>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</si>
  <si>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</si>
  <si>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</si>
  <si>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</si>
  <si>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</si>
  <si>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</si>
  <si>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</si>
  <si>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</si>
  <si>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</si>
  <si>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</si>
  <si>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</si>
  <si>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</si>
  <si>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</si>
  <si>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</si>
  <si>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</si>
  <si>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</si>
  <si>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</si>
  <si>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</si>
  <si>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</si>
  <si>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</si>
  <si>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</si>
  <si>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</si>
  <si>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</si>
  <si>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</si>
  <si>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</si>
  <si>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</si>
  <si>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</si>
  <si>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</si>
  <si>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</si>
  <si>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</si>
  <si>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</si>
  <si>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</si>
  <si>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</si>
  <si>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</si>
  <si>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</si>
  <si>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</si>
  <si>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</si>
  <si>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</si>
  <si>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</si>
  <si>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</si>
  <si>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</si>
  <si>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</si>
  <si>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</si>
  <si>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</si>
  <si>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</si>
  <si>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</si>
  <si>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</si>
  <si>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</si>
  <si>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</si>
  <si>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</si>
  <si>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</si>
  <si>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</si>
  <si>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</si>
  <si>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</si>
  <si>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</si>
  <si>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</si>
  <si>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</si>
  <si>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</si>
  <si>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</si>
  <si>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</si>
  <si>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</si>
  <si>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</si>
  <si>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</si>
  <si>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</si>
  <si>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</si>
  <si>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</si>
  <si>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</si>
  <si>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</si>
  <si>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</si>
  <si>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</si>
  <si>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</si>
  <si>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</si>
  <si>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</si>
  <si>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</si>
  <si>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</si>
  <si>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</si>
  <si>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</si>
  <si>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</si>
  <si>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</si>
  <si>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</si>
  <si>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</si>
  <si>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</si>
  <si>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</si>
  <si>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</si>
  <si>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</si>
  <si>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</si>
  <si>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</si>
  <si>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</si>
  <si>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</si>
  <si>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</si>
  <si>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</si>
  <si>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</si>
  <si>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</si>
  <si>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</si>
  <si>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</si>
  <si>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</si>
  <si>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</si>
  <si>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</si>
  <si>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</si>
  <si>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</si>
  <si>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</si>
  <si>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</si>
  <si>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</si>
  <si>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</si>
  <si>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</si>
  <si>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</si>
  <si>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</si>
  <si>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</si>
  <si>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</si>
  <si>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</si>
  <si>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</si>
  <si>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</si>
  <si>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</si>
  <si>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</si>
  <si>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</si>
  <si>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</si>
  <si>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</si>
  <si>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</si>
  <si>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</si>
  <si>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</si>
  <si>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</si>
  <si>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</si>
  <si>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</si>
  <si>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</si>
  <si>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</si>
  <si>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</si>
  <si>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</si>
  <si>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</si>
  <si>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</si>
  <si>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</si>
  <si>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</si>
  <si>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</si>
  <si>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</si>
  <si>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</si>
  <si>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</si>
  <si>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</si>
  <si>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</si>
  <si>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</si>
  <si>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</si>
  <si>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</si>
  <si>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</si>
  <si>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</si>
  <si>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</si>
  <si>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</si>
  <si>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</si>
  <si>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</si>
  <si>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</si>
  <si>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</si>
  <si>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</si>
  <si>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</si>
  <si>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</si>
  <si>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</si>
  <si>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</si>
  <si>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</si>
  <si>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</si>
  <si>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</si>
  <si>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</si>
  <si>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</si>
  <si>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</si>
  <si>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</si>
  <si>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</si>
  <si>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</si>
  <si>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</si>
  <si>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</si>
  <si>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</si>
  <si>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</si>
  <si>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</si>
  <si>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</si>
  <si>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</si>
  <si>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</si>
  <si>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</si>
  <si>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</si>
  <si>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</si>
  <si>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</si>
  <si>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</si>
  <si>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</si>
  <si>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</si>
  <si>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</si>
  <si>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</si>
  <si>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</si>
  <si>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</si>
  <si>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</si>
  <si>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</si>
  <si>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</si>
  <si>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</si>
  <si>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</si>
  <si>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</si>
  <si>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</si>
  <si>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</si>
  <si>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</si>
  <si>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</si>
  <si>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</si>
  <si>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</si>
  <si>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</si>
  <si>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</si>
  <si>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</si>
  <si>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</si>
  <si>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</si>
  <si>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</si>
  <si>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</si>
  <si>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</si>
  <si>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</si>
  <si>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</si>
  <si>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</si>
  <si>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</si>
  <si>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</si>
  <si>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</si>
  <si>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</si>
  <si>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</si>
  <si>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</si>
  <si>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</si>
  <si>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</si>
  <si>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</si>
  <si>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</si>
  <si>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</si>
  <si>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</si>
  <si>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</si>
  <si>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</si>
  <si>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</si>
  <si>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</si>
  <si>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</si>
  <si>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</si>
  <si>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</si>
  <si>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</si>
  <si>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</si>
  <si>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</si>
  <si>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</si>
  <si>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</si>
  <si>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</si>
  <si>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</si>
  <si>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</si>
  <si>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</si>
  <si>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</si>
  <si>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</si>
  <si>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</si>
  <si>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</si>
  <si>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</si>
  <si>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</si>
  <si>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</si>
  <si>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</si>
  <si>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</si>
  <si>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</si>
  <si>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</si>
  <si>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</si>
  <si>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</si>
  <si>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</si>
  <si>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</si>
  <si>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</si>
  <si>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</si>
  <si>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</si>
  <si>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</si>
  <si>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</si>
  <si>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</si>
  <si>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</si>
  <si>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</si>
  <si>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</si>
  <si>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</si>
  <si>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</si>
  <si>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</si>
  <si>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</si>
  <si>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</si>
  <si>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</si>
  <si>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</si>
  <si>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</si>
  <si>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</si>
  <si>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</si>
  <si>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</si>
  <si>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</si>
  <si>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</si>
  <si>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</si>
  <si>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</si>
  <si>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</si>
  <si>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</si>
  <si>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</si>
  <si>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</si>
  <si>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</si>
  <si>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</si>
  <si>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</si>
  <si>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</si>
  <si>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</si>
  <si>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</si>
  <si>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</si>
  <si>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</si>
  <si>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</si>
  <si>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</si>
  <si>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</si>
  <si>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</si>
  <si>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</si>
  <si>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</si>
  <si>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</si>
  <si>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</si>
  <si>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</si>
  <si>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</si>
  <si>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</si>
  <si>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</si>
  <si>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</si>
  <si>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</si>
  <si>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</si>
  <si>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</si>
  <si>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</si>
  <si>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</si>
  <si>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</si>
  <si>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</si>
  <si>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</si>
  <si>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</si>
  <si>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</si>
  <si>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</si>
  <si>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</si>
  <si>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</si>
  <si>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</si>
  <si>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</si>
  <si>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</si>
  <si>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</si>
  <si>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</si>
  <si>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</si>
  <si>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</si>
  <si>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</si>
  <si>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</si>
  <si>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</si>
  <si>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</si>
  <si>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</si>
  <si>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</si>
  <si>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</si>
  <si>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</si>
  <si>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</si>
  <si>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</si>
  <si>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</si>
  <si>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</si>
  <si>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</si>
  <si>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</si>
  <si>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</si>
  <si>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</si>
  <si>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</si>
  <si>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</si>
  <si>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</si>
  <si>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</si>
  <si>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</si>
  <si>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</si>
  <si>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</si>
  <si>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</si>
  <si>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</si>
  <si>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</si>
  <si>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</si>
  <si>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</si>
  <si>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</si>
  <si>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</si>
  <si>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</si>
  <si>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</si>
  <si>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</si>
  <si>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</si>
  <si>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</si>
  <si>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</si>
  <si>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</si>
  <si>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</si>
  <si>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</si>
  <si>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</si>
  <si>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</si>
  <si>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</si>
  <si>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</si>
  <si>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</si>
  <si>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</si>
  <si>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</si>
  <si>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</si>
  <si>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</si>
  <si>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</si>
  <si>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</si>
  <si>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</si>
  <si>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</si>
  <si>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</si>
  <si>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</si>
  <si>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</si>
  <si>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</si>
  <si>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</si>
  <si>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</si>
  <si>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</si>
  <si>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</si>
  <si>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</si>
  <si>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</si>
  <si>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</si>
  <si>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</si>
  <si>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</si>
  <si>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</si>
  <si>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</si>
  <si>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</si>
  <si>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</si>
  <si>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</si>
  <si>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</si>
  <si>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</si>
  <si>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</si>
  <si>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</si>
  <si>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</si>
  <si>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</si>
  <si>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</si>
  <si>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</si>
  <si>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</si>
  <si>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</si>
  <si>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</si>
  <si>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</si>
  <si>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</si>
  <si>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</si>
  <si>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</si>
  <si>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</si>
  <si>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</si>
  <si>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</si>
  <si>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</si>
  <si>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</si>
  <si>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</si>
  <si>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</si>
  <si>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</si>
  <si>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</si>
  <si>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</si>
  <si>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</si>
  <si>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</si>
  <si>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</si>
  <si>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</si>
  <si>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</si>
  <si>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</si>
  <si>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</si>
  <si>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</si>
  <si>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</si>
  <si>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</si>
  <si>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</si>
  <si>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</si>
  <si>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</si>
  <si>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</si>
  <si>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</si>
  <si>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</si>
  <si>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</si>
  <si>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</si>
  <si>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</si>
  <si>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</si>
  <si>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</si>
  <si>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</si>
  <si>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</si>
  <si>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</si>
  <si>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</si>
  <si>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</si>
  <si>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</si>
  <si>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</si>
  <si>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</si>
  <si>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</si>
  <si>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</si>
  <si>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</si>
  <si>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</si>
  <si>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</si>
  <si>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</si>
  <si>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</si>
  <si>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</si>
  <si>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</si>
  <si>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</si>
  <si>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</si>
  <si>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</si>
  <si>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</si>
  <si>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</si>
  <si>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</si>
  <si>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</si>
  <si>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</si>
  <si>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</si>
  <si>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</si>
  <si>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</si>
  <si>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</si>
  <si>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</si>
  <si>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</si>
  <si>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</si>
  <si>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</si>
  <si>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</si>
  <si>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</si>
  <si>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</si>
  <si>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</si>
  <si>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</si>
  <si>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</si>
  <si>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</si>
  <si>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</si>
  <si>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</si>
  <si>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</si>
  <si>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</si>
  <si>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</si>
  <si>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</si>
  <si>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</si>
  <si>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</si>
  <si>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</si>
  <si>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</si>
  <si>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</si>
  <si>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</si>
  <si>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</si>
  <si>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</si>
  <si>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</si>
  <si>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</si>
  <si>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</si>
  <si>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</si>
  <si>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</si>
  <si>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</si>
  <si>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</si>
  <si>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</si>
  <si>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</si>
  <si>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</si>
  <si>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</si>
  <si>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</si>
  <si>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</si>
  <si>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</si>
  <si>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Votaciones</t>
  </si>
  <si>
    <t>Votantes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</si>
  <si>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</si>
  <si>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</si>
  <si>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</si>
  <si>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</si>
  <si>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</si>
  <si>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</si>
  <si>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</si>
  <si>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</si>
  <si>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</si>
  <si>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</si>
  <si>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</si>
  <si>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</si>
  <si>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Agricultura y Ganadería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</si>
  <si>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</si>
  <si>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</si>
  <si>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</si>
  <si>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</si>
  <si>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</si>
  <si>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</si>
  <si>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</si>
  <si>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</si>
  <si>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</si>
  <si>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</si>
  <si>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</si>
  <si>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</si>
  <si>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</si>
  <si>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</si>
  <si>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</si>
  <si>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</si>
  <si>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</si>
  <si>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</si>
  <si>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</si>
  <si>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</si>
  <si>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</si>
  <si>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</si>
  <si>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</si>
  <si>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</si>
  <si>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</si>
  <si>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</si>
  <si>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</si>
  <si>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</si>
  <si>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</si>
  <si>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</si>
  <si>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</si>
  <si>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</si>
  <si>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</si>
  <si>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</si>
  <si>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</si>
  <si>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</si>
  <si>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</si>
  <si>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</si>
  <si>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</si>
  <si>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</si>
  <si>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</si>
  <si>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</si>
  <si>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</si>
  <si>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</si>
  <si>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</si>
  <si>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</si>
  <si>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</si>
  <si>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</si>
  <si>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</si>
  <si>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</si>
  <si>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</si>
  <si>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</si>
  <si>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</si>
  <si>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</si>
  <si>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</si>
  <si>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</si>
  <si>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</si>
  <si>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</si>
  <si>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</si>
  <si>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</si>
  <si>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</si>
  <si>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</si>
  <si>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</si>
  <si>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</si>
  <si>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</si>
  <si>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</si>
  <si>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</si>
  <si>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</si>
  <si>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</si>
  <si>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</si>
  <si>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</si>
  <si>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</si>
  <si>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</si>
  <si>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</si>
  <si>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</si>
  <si>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</si>
  <si>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</si>
  <si>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</si>
  <si>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</si>
  <si>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</si>
  <si>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</si>
  <si>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</si>
  <si>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</si>
  <si>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</si>
  <si>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</si>
  <si>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</si>
  <si>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</si>
  <si>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</si>
  <si>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</si>
  <si>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</si>
  <si>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</si>
  <si>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</si>
  <si>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</si>
  <si>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</si>
  <si>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</si>
  <si>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</si>
  <si>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</si>
  <si>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</si>
  <si>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</si>
  <si>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</si>
  <si>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</si>
  <si>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</si>
  <si>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</si>
  <si>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</si>
  <si>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</si>
  <si>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</si>
  <si>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</si>
  <si>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</si>
  <si>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</si>
  <si>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</si>
  <si>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</si>
  <si>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</si>
  <si>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</si>
  <si>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</si>
  <si>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</si>
  <si>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</si>
  <si>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</si>
  <si>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</si>
  <si>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</si>
  <si>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</si>
  <si>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</si>
  <si>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</si>
  <si>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</si>
  <si>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</si>
  <si>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</si>
  <si>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</si>
  <si>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</si>
  <si>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</si>
  <si>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</si>
  <si>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</si>
  <si>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</si>
  <si>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</si>
  <si>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</si>
  <si>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</si>
  <si>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</si>
  <si>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</si>
  <si>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</si>
  <si>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</si>
  <si>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</si>
  <si>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</si>
  <si>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</si>
  <si>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</si>
  <si>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</si>
  <si>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</si>
  <si>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</si>
  <si>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</si>
  <si>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</si>
  <si>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</si>
  <si>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</si>
  <si>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</si>
  <si>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</si>
  <si>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</si>
  <si>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</si>
  <si>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</si>
  <si>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</si>
  <si>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</si>
  <si>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</si>
  <si>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</si>
  <si>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</si>
  <si>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</si>
  <si>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</si>
  <si>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</si>
  <si>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</si>
  <si>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</si>
  <si>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</si>
  <si>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</si>
  <si>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</si>
  <si>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</si>
  <si>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</si>
  <si>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</si>
  <si>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</si>
  <si>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</si>
  <si>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</si>
  <si>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</si>
  <si>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</si>
  <si>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</si>
  <si>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</si>
  <si>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</si>
  <si>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</si>
  <si>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</si>
  <si>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</si>
  <si>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</si>
  <si>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</si>
  <si>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</si>
  <si>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</si>
  <si>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</si>
  <si>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</si>
  <si>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</si>
  <si>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</si>
  <si>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</si>
  <si>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</si>
  <si>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</si>
  <si>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</si>
  <si>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</si>
  <si>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</si>
  <si>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</si>
  <si>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</si>
  <si>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</si>
  <si>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</si>
  <si>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</si>
  <si>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</si>
  <si>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</si>
  <si>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</si>
  <si>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</si>
  <si>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</si>
  <si>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</si>
  <si>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</si>
  <si>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</si>
  <si>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</si>
  <si>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</si>
  <si>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</si>
  <si>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</si>
  <si>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</si>
  <si>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</si>
  <si>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</si>
  <si>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</si>
  <si>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</si>
  <si>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</si>
  <si>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</si>
  <si>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</si>
  <si>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</si>
  <si>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</si>
  <si>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</si>
  <si>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</si>
  <si>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</si>
  <si>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</si>
  <si>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</si>
  <si>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</si>
  <si>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</si>
  <si>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</si>
  <si>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</si>
  <si>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</si>
  <si>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</si>
  <si>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</si>
  <si>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</si>
  <si>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</si>
  <si>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</si>
  <si>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</si>
  <si>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</si>
  <si>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</si>
  <si>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</si>
  <si>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</si>
  <si>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</si>
  <si>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</si>
  <si>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</si>
  <si>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</si>
  <si>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</si>
  <si>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</si>
  <si>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</si>
  <si>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</si>
  <si>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</si>
  <si>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</si>
  <si>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</si>
  <si>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</si>
  <si>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</si>
  <si>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</si>
  <si>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</si>
  <si>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</si>
  <si>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</si>
  <si>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</si>
  <si>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</si>
  <si>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</si>
  <si>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</si>
  <si>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</si>
  <si>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</si>
  <si>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</si>
  <si>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</si>
  <si>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</si>
  <si>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</si>
  <si>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</si>
  <si>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</si>
  <si>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</si>
  <si>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</si>
  <si>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</si>
  <si>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</si>
  <si>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</si>
  <si>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</si>
  <si>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</si>
  <si>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</si>
  <si>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</si>
  <si>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</si>
  <si>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</si>
  <si>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</si>
  <si>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</si>
  <si>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</si>
  <si>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</si>
  <si>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</si>
  <si>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</si>
  <si>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</si>
  <si>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</si>
  <si>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</si>
  <si>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</si>
  <si>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</si>
  <si>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</si>
  <si>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</si>
  <si>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</si>
  <si>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</si>
  <si>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</si>
  <si>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</si>
  <si>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</si>
  <si>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</si>
  <si>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</si>
  <si>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</si>
  <si>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</si>
  <si>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</si>
  <si>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</si>
  <si>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</si>
  <si>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</si>
  <si>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</si>
  <si>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</si>
  <si>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</si>
  <si>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</si>
  <si>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</si>
  <si>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</si>
  <si>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</si>
  <si>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</si>
  <si>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</si>
  <si>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</si>
  <si>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</si>
  <si>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</si>
  <si>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</si>
  <si>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</si>
  <si>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</si>
  <si>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</si>
  <si>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</si>
  <si>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</si>
  <si>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</si>
  <si>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</si>
  <si>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</si>
  <si>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</si>
  <si>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</si>
  <si>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</si>
  <si>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</si>
  <si>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</si>
  <si>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</si>
  <si>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</si>
  <si>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</si>
  <si>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</si>
  <si>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</si>
  <si>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</si>
  <si>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</si>
  <si>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</si>
  <si>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</si>
  <si>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</si>
  <si>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</si>
  <si>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</si>
  <si>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</si>
  <si>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</si>
  <si>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</si>
  <si>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</si>
  <si>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</si>
  <si>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</si>
  <si>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</si>
  <si>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</si>
  <si>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</si>
  <si>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</si>
  <si>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</si>
  <si>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</si>
  <si>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</si>
  <si>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</si>
  <si>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</si>
  <si>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</si>
  <si>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</si>
  <si>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</si>
  <si>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</si>
  <si>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</si>
  <si>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</si>
  <si>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</si>
  <si>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</si>
  <si>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</si>
  <si>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</si>
  <si>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</si>
  <si>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</si>
  <si>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</si>
  <si>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</si>
  <si>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</si>
  <si>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</si>
  <si>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</si>
  <si>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</si>
  <si>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</si>
  <si>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</si>
  <si>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</si>
  <si>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</si>
  <si>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</si>
  <si>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</si>
  <si>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</si>
  <si>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</si>
  <si>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</si>
  <si>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</si>
  <si>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</si>
  <si>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</si>
  <si>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</si>
  <si>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</si>
  <si>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</si>
  <si>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</si>
  <si>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</si>
  <si>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</si>
  <si>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</si>
  <si>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</si>
  <si>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</si>
  <si>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</si>
  <si>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</si>
  <si>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</si>
  <si>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</si>
  <si>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</si>
  <si>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</si>
  <si>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</si>
  <si>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</si>
  <si>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</si>
  <si>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</si>
  <si>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</si>
  <si>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</si>
  <si>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</si>
  <si>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</si>
  <si>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</si>
  <si>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</si>
  <si>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</si>
  <si>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</si>
  <si>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</si>
  <si>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</si>
  <si>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</si>
  <si>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</si>
  <si>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</si>
  <si>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</si>
  <si>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</si>
  <si>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</si>
  <si>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</si>
  <si>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</si>
  <si>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</si>
  <si>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</si>
  <si>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</si>
  <si>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</si>
  <si>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</si>
  <si>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</si>
  <si>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</si>
  <si>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</si>
  <si>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</si>
  <si>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</si>
  <si>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</si>
  <si>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</si>
  <si>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</si>
  <si>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</si>
  <si>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</si>
  <si>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</si>
  <si>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</si>
  <si>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</si>
  <si>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</si>
  <si>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</si>
  <si>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</si>
  <si>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</si>
  <si>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</si>
  <si>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</si>
  <si>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</si>
  <si>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</si>
  <si>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</si>
  <si>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</si>
  <si>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</si>
  <si>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</si>
  <si>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</si>
  <si>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</si>
  <si>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</si>
  <si>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</si>
  <si>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</si>
  <si>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</si>
  <si>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</si>
  <si>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</si>
  <si>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</si>
  <si>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</si>
  <si>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</si>
  <si>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</si>
  <si>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</si>
  <si>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</si>
  <si>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</si>
  <si>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</si>
  <si>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</si>
  <si>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</si>
  <si>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</si>
  <si>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</si>
  <si>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</si>
  <si>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</si>
  <si>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</si>
  <si>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</si>
  <si>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</si>
  <si>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</si>
  <si>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</si>
  <si>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</si>
  <si>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</si>
  <si>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</si>
  <si>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</si>
  <si>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</si>
  <si>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</si>
  <si>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</si>
  <si>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</si>
  <si>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</si>
  <si>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</si>
  <si>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</si>
  <si>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</si>
  <si>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</si>
  <si>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</si>
  <si>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</si>
  <si>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</si>
  <si>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</si>
  <si>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</si>
  <si>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</si>
  <si>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</si>
  <si>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</si>
  <si>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</si>
  <si>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</si>
  <si>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</si>
  <si>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</si>
  <si>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</si>
  <si>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</si>
  <si>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</si>
  <si>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</si>
  <si>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</si>
  <si>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</si>
  <si>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</si>
  <si>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</si>
  <si>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</si>
  <si>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</si>
  <si>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</si>
  <si>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</si>
  <si>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</si>
  <si>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</si>
  <si>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</si>
  <si>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</si>
  <si>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</si>
  <si>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</si>
  <si>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</si>
  <si>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</si>
  <si>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</si>
  <si>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</si>
  <si>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</si>
  <si>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</si>
  <si>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</si>
  <si>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</si>
  <si>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</si>
  <si>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</si>
  <si>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</si>
  <si>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</si>
  <si>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</si>
  <si>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</si>
  <si>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</si>
  <si>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</si>
  <si>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</si>
  <si>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</si>
  <si>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</si>
  <si>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</si>
  <si>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</si>
  <si>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</si>
  <si>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</si>
  <si>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</si>
  <si>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</si>
  <si>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</si>
  <si>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</si>
  <si>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</si>
  <si>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</si>
  <si>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</si>
  <si>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</si>
  <si>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</si>
  <si>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</si>
  <si>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</si>
  <si>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</si>
  <si>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</si>
  <si>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</si>
  <si>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</si>
  <si>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</si>
  <si>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</si>
  <si>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</si>
  <si>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</si>
  <si>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</si>
  <si>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</si>
  <si>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</si>
  <si>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</si>
  <si>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</si>
  <si>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</si>
  <si>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</si>
  <si>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</si>
  <si>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</si>
  <si>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</si>
  <si>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</si>
  <si>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</si>
  <si>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</si>
  <si>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</si>
  <si>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</si>
  <si>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</si>
  <si>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</si>
  <si>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</si>
  <si>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</si>
  <si>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</si>
  <si>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</si>
  <si>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</si>
  <si>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</si>
  <si>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</si>
  <si>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</si>
  <si>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</si>
  <si>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</si>
  <si>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</si>
  <si>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</si>
  <si>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</si>
  <si>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</si>
  <si>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</si>
  <si>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</si>
  <si>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</si>
  <si>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</si>
  <si>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</si>
  <si>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</si>
  <si>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</si>
  <si>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</si>
  <si>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</si>
  <si>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</si>
  <si>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</si>
  <si>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</si>
  <si>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</si>
  <si>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</si>
  <si>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</si>
  <si>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</si>
  <si>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</si>
  <si>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</si>
  <si>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</si>
  <si>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</si>
  <si>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Energía</t>
  </si>
  <si>
    <t>Metro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</si>
  <si>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</si>
  <si>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</si>
  <si>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</si>
  <si>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</si>
  <si>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</si>
  <si>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</si>
  <si>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</si>
  <si>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</si>
  <si>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</si>
  <si>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</si>
  <si>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</si>
  <si>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</si>
  <si>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</si>
  <si>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</si>
  <si>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</si>
  <si>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</si>
  <si>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</si>
  <si>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</si>
  <si>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</si>
  <si>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</si>
  <si>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</si>
  <si>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</si>
  <si>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</si>
  <si>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</si>
  <si>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</si>
  <si>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</si>
  <si>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</si>
  <si>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</si>
  <si>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</si>
  <si>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</si>
  <si>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</si>
  <si>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</si>
  <si>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</si>
  <si>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</si>
  <si>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</si>
  <si>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</si>
  <si>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</si>
  <si>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</si>
  <si>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</si>
  <si>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</si>
  <si>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</si>
  <si>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</si>
  <si>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</si>
  <si>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</si>
  <si>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</si>
  <si>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</si>
  <si>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</si>
  <si>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</si>
  <si>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</si>
  <si>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</si>
  <si>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</si>
  <si>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</si>
  <si>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</si>
  <si>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</si>
  <si>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</si>
  <si>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</si>
  <si>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</si>
  <si>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</si>
  <si>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</si>
  <si>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</si>
  <si>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</si>
  <si>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</si>
  <si>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</si>
  <si>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</si>
  <si>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</si>
  <si>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</si>
  <si>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</si>
  <si>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</si>
  <si>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</si>
  <si>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</si>
  <si>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</si>
  <si>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</si>
  <si>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</si>
  <si>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</si>
  <si>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</si>
  <si>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</si>
  <si>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</si>
  <si>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</si>
  <si>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</si>
  <si>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</si>
  <si>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</si>
  <si>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</si>
  <si>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</si>
  <si>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</si>
  <si>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</si>
  <si>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</si>
  <si>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</si>
  <si>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</si>
  <si>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</si>
  <si>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</si>
  <si>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</si>
  <si>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</si>
  <si>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</si>
  <si>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</si>
  <si>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</si>
  <si>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</si>
  <si>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</si>
  <si>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</si>
  <si>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</si>
  <si>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</si>
  <si>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</si>
  <si>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</si>
  <si>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</si>
  <si>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</si>
  <si>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</si>
  <si>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</si>
  <si>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</si>
  <si>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</si>
  <si>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</si>
  <si>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</si>
  <si>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</si>
  <si>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</si>
  <si>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</si>
  <si>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</si>
  <si>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</si>
  <si>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</si>
  <si>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</si>
  <si>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</si>
  <si>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</si>
  <si>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</si>
  <si>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</si>
  <si>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</si>
  <si>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</si>
  <si>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</si>
  <si>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</si>
  <si>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</si>
  <si>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</si>
  <si>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</si>
  <si>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</si>
  <si>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</si>
  <si>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</si>
  <si>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</si>
  <si>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</si>
  <si>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</si>
  <si>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</si>
  <si>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</si>
  <si>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</si>
  <si>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</si>
  <si>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</si>
  <si>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</si>
  <si>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</si>
  <si>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</si>
  <si>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</si>
  <si>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</si>
  <si>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</si>
  <si>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</si>
  <si>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</si>
  <si>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</si>
  <si>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</si>
  <si>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</si>
  <si>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</si>
  <si>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</si>
  <si>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</si>
  <si>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</si>
  <si>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</si>
  <si>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</si>
  <si>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</si>
  <si>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</si>
  <si>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</si>
  <si>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</si>
  <si>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</si>
  <si>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</si>
  <si>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</si>
  <si>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</si>
  <si>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</si>
  <si>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</si>
  <si>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</si>
  <si>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</si>
  <si>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</si>
  <si>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</si>
  <si>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</si>
  <si>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</si>
  <si>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</si>
  <si>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</si>
  <si>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</si>
  <si>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</si>
  <si>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</si>
  <si>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</si>
  <si>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</si>
  <si>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</si>
  <si>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</si>
  <si>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</si>
  <si>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</si>
  <si>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</si>
  <si>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</si>
  <si>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</si>
  <si>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</si>
  <si>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</si>
  <si>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</si>
  <si>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</si>
  <si>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</si>
  <si>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</si>
  <si>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</si>
  <si>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</si>
  <si>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</si>
  <si>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</si>
  <si>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</si>
  <si>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</si>
  <si>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</si>
  <si>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</si>
  <si>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</si>
  <si>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</si>
  <si>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</si>
  <si>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</si>
  <si>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</si>
  <si>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</si>
  <si>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</si>
  <si>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</si>
  <si>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</si>
  <si>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</si>
  <si>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</si>
  <si>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</si>
  <si>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</si>
  <si>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</si>
  <si>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</si>
  <si>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</si>
  <si>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</si>
  <si>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</si>
  <si>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</si>
  <si>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</si>
  <si>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</si>
  <si>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</si>
  <si>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</si>
  <si>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</si>
  <si>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</si>
  <si>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</si>
  <si>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</si>
  <si>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</si>
  <si>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</si>
  <si>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</si>
  <si>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</si>
  <si>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</si>
  <si>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</si>
  <si>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</si>
  <si>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</si>
  <si>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</si>
  <si>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</si>
  <si>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</si>
  <si>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</si>
  <si>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</si>
  <si>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</si>
  <si>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</si>
  <si>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</si>
  <si>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</si>
  <si>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</si>
  <si>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</si>
  <si>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</si>
  <si>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</si>
  <si>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</si>
  <si>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</si>
  <si>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</si>
  <si>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</si>
  <si>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</si>
  <si>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</si>
  <si>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</si>
  <si>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</si>
  <si>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</si>
  <si>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</si>
  <si>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</si>
  <si>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</si>
  <si>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</si>
  <si>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</si>
  <si>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</si>
  <si>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</si>
  <si>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</si>
  <si>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</si>
  <si>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</si>
  <si>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</si>
  <si>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</si>
  <si>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</si>
  <si>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</si>
  <si>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</si>
  <si>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</si>
  <si>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</si>
  <si>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</si>
  <si>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</si>
  <si>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</si>
  <si>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</si>
  <si>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</si>
  <si>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</si>
  <si>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</si>
  <si>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</si>
  <si>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</si>
  <si>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</si>
  <si>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</si>
  <si>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</si>
  <si>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</si>
  <si>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</si>
  <si>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</si>
  <si>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</si>
  <si>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</si>
  <si>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</si>
  <si>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</si>
  <si>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</si>
  <si>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</si>
  <si>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</si>
  <si>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</si>
  <si>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</si>
  <si>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</si>
  <si>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</si>
  <si>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</si>
  <si>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</si>
  <si>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</si>
  <si>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</si>
  <si>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</si>
  <si>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</si>
  <si>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</si>
  <si>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</si>
  <si>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</si>
  <si>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</si>
  <si>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Temperatura</t>
  </si>
  <si>
    <t>Mujeres</t>
  </si>
  <si>
    <t>Aborto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</si>
  <si>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</si>
  <si>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</si>
  <si>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</si>
  <si>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</si>
  <si>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</si>
  <si>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</si>
  <si>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</si>
  <si>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</si>
  <si>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</si>
  <si>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</si>
  <si>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</si>
  <si>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</si>
  <si>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</si>
  <si>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</si>
  <si>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</si>
  <si>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</si>
  <si>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</si>
  <si>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</si>
  <si>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</si>
  <si>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</si>
  <si>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</si>
  <si>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</si>
  <si>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</si>
  <si>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</si>
  <si>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Delitos Contra la Vida, Integridad o Dignidad Personal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</si>
  <si>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</si>
  <si>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</si>
  <si>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</si>
  <si>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</si>
  <si>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Delitos Cometidos por Empleados y Funcionarios Públicos</t>
  </si>
  <si>
    <t>Delitos Contra la Intimidad y la Libertad</t>
  </si>
  <si>
    <t>Infracciones A La Ley De Identidad De Género</t>
  </si>
  <si>
    <t>Delitos Contra el Estado Civil y la Familia</t>
  </si>
  <si>
    <t>Maltrato Habitual (Violencia Intrafamiliar)</t>
  </si>
  <si>
    <t>Parámetro</t>
  </si>
  <si>
    <t>Territorio</t>
  </si>
  <si>
    <t>Temporalidad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</si>
  <si>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</si>
  <si>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</si>
  <si>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</si>
  <si>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</si>
  <si>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</si>
  <si>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</si>
  <si>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</si>
  <si>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>[nivel_administrativo]</t>
  </si>
  <si>
    <t>[descripcion_larga]</t>
  </si>
  <si>
    <t>[fecha_publicacion]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</si>
  <si>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</si>
  <si>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</si>
  <si>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</si>
  <si>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</si>
  <si>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</si>
  <si>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</si>
  <si>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</si>
  <si>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</si>
  <si>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</si>
  <si>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</si>
  <si>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</si>
  <si>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</si>
  <si>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</si>
  <si>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</si>
  <si>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</si>
  <si>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</si>
  <si>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</si>
  <si>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</si>
  <si>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</si>
  <si>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</si>
  <si>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</si>
  <si>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</si>
  <si>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</si>
  <si>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</si>
  <si>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</si>
  <si>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</si>
  <si>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</si>
  <si>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</si>
  <si>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</si>
  <si>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</si>
  <si>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</si>
  <si>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</si>
  <si>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</si>
  <si>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</si>
  <si>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</si>
  <si>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</si>
  <si>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</si>
  <si>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</si>
  <si>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</si>
  <si>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</si>
  <si>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</si>
  <si>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</si>
  <si>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</si>
  <si>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</si>
  <si>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</si>
  <si>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</si>
  <si>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Aux 1</t>
  </si>
  <si>
    <t>Aux 2</t>
  </si>
  <si>
    <t>Aux 6</t>
  </si>
  <si>
    <t>Aux 7</t>
  </si>
  <si>
    <t>Aux 8</t>
  </si>
  <si>
    <t>Aux 9</t>
  </si>
  <si>
    <t>id flitro 10</t>
  </si>
  <si>
    <t>Aux 10</t>
  </si>
  <si>
    <t>Otro</t>
  </si>
  <si>
    <t>Unidad</t>
  </si>
  <si>
    <t>USD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</si>
  <si>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</si>
  <si>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</si>
  <si>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</si>
  <si>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</si>
  <si>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</si>
  <si>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</si>
  <si>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</si>
  <si>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</si>
  <si>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</si>
  <si>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</si>
  <si>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</si>
  <si>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</si>
  <si>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</si>
  <si>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</si>
  <si>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</si>
  <si>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</si>
  <si>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</si>
  <si>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</si>
  <si>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</si>
  <si>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</si>
  <si>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</si>
  <si>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</si>
  <si>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</si>
  <si>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</si>
  <si>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</si>
  <si>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</si>
  <si>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</si>
  <si>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</si>
  <si>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</si>
  <si>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</si>
  <si>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</si>
  <si>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</si>
  <si>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</si>
  <si>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</si>
  <si>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</si>
  <si>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</si>
  <si>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</si>
  <si>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</si>
  <si>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</si>
  <si>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</si>
  <si>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</si>
  <si>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</si>
  <si>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</si>
  <si>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</si>
  <si>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</si>
  <si>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</si>
  <si>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</si>
  <si>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</si>
  <si>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</si>
  <si>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</si>
  <si>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</si>
  <si>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</si>
  <si>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</si>
  <si>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</si>
  <si>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</si>
  <si>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</si>
  <si>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</si>
  <si>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</si>
  <si>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</si>
  <si>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</si>
  <si>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</si>
  <si>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</si>
  <si>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</si>
  <si>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</si>
  <si>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</si>
  <si>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</si>
  <si>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</si>
  <si>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</si>
  <si>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</si>
  <si>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</si>
  <si>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</si>
  <si>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</si>
  <si>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</si>
  <si>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</si>
  <si>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</si>
  <si>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</si>
  <si>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</si>
  <si>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</si>
  <si>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</si>
  <si>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</si>
  <si>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</si>
  <si>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</si>
  <si>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</si>
  <si>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</si>
  <si>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</si>
  <si>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</si>
  <si>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</si>
  <si>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</si>
  <si>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</si>
  <si>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</si>
  <si>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</si>
  <si>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</si>
  <si>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</si>
  <si>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</si>
  <si>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</si>
  <si>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</si>
  <si>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</si>
  <si>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</si>
  <si>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</si>
  <si>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</si>
  <si>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</si>
  <si>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</si>
  <si>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</si>
  <si>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</si>
  <si>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</si>
  <si>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</si>
  <si>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</si>
  <si>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</si>
  <si>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</si>
  <si>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</si>
  <si>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</si>
  <si>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</si>
  <si>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</si>
  <si>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</si>
  <si>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</si>
  <si>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</si>
  <si>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</si>
  <si>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</si>
  <si>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</si>
  <si>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</si>
  <si>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</si>
  <si>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</si>
  <si>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</si>
  <si>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</si>
  <si>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</si>
  <si>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</si>
  <si>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</si>
  <si>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</si>
  <si>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</si>
  <si>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</si>
  <si>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</si>
  <si>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</si>
  <si>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</si>
  <si>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</si>
  <si>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</si>
  <si>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</si>
  <si>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</si>
  <si>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</si>
  <si>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</si>
  <si>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</si>
  <si>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</si>
  <si>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</si>
  <si>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</si>
  <si>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</si>
  <si>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</si>
  <si>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</si>
  <si>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</si>
  <si>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</si>
  <si>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</si>
  <si>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</si>
  <si>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</si>
  <si>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</si>
  <si>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</si>
  <si>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</si>
  <si>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</si>
  <si>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</si>
  <si>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</si>
  <si>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</si>
  <si>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</si>
  <si>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</si>
  <si>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</si>
  <si>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</si>
  <si>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</si>
  <si>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</si>
  <si>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</si>
  <si>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</si>
  <si>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id3</t>
  </si>
  <si>
    <t>Grá</t>
  </si>
  <si>
    <t>Inf</t>
  </si>
  <si>
    <t>Rep</t>
  </si>
  <si>
    <t>MOVIL</t>
  </si>
  <si>
    <t>MUESTRA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</si>
  <si>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</si>
  <si>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</si>
  <si>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</si>
  <si>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</si>
  <si>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</si>
  <si>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</si>
  <si>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</si>
  <si>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</si>
  <si>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</si>
  <si>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</si>
  <si>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Código_Región</t>
  </si>
  <si>
    <t>Id_Tipo_de_Envase</t>
  </si>
  <si>
    <t>Tipo de Envase</t>
  </si>
  <si>
    <t>Id_Propietario</t>
  </si>
  <si>
    <t>Propietario</t>
  </si>
  <si>
    <t>Id_Destino</t>
  </si>
  <si>
    <t>Destino</t>
  </si>
  <si>
    <t>Metropolitana</t>
  </si>
  <si>
    <t>Muestra 2</t>
  </si>
  <si>
    <t>Muestra 3</t>
  </si>
  <si>
    <t>múltiples</t>
  </si>
  <si>
    <t>multiples</t>
  </si>
  <si>
    <t>INSERT INTO  VALUES (68,'múltiples','multiples','Unidad');</t>
  </si>
  <si>
    <t>Ayuda creación</t>
  </si>
  <si>
    <t>Links</t>
  </si>
  <si>
    <t>Periodo 2017-2020</t>
  </si>
  <si>
    <t>Periodo 2018-2020</t>
  </si>
  <si>
    <t>Mercado</t>
  </si>
  <si>
    <t>Mercado ID</t>
  </si>
  <si>
    <t>Nacional</t>
  </si>
  <si>
    <t>Precio</t>
  </si>
  <si>
    <t>establecimientos</t>
  </si>
  <si>
    <t>INSERT INTO  VALUES (69,'establecimientos','establecimientos','Unidad');</t>
  </si>
  <si>
    <t>Peso chileno por kilogramo</t>
  </si>
  <si>
    <t>$/kg</t>
  </si>
  <si>
    <t>INSERT INTO  VALUES (70,'Peso chileno por kilogramo','$/kg','Precio');</t>
  </si>
  <si>
    <t>Dólares por tonelada</t>
  </si>
  <si>
    <t>INSERT INTO  VALUES (71,'Dólares por tonelada','USD/t','Precio');</t>
  </si>
  <si>
    <t>Último día</t>
  </si>
  <si>
    <t>Última semana</t>
  </si>
  <si>
    <t>Último mes</t>
  </si>
  <si>
    <t>Diario</t>
  </si>
  <si>
    <t>Semanal</t>
  </si>
  <si>
    <t>Genérico - Shopify</t>
  </si>
  <si>
    <t>Título Específico</t>
  </si>
  <si>
    <t>Femicidios</t>
  </si>
  <si>
    <t>Magallanes</t>
  </si>
  <si>
    <t>Coyhaique</t>
  </si>
  <si>
    <t>Aysén</t>
  </si>
  <si>
    <t>Quellon</t>
  </si>
  <si>
    <t>Cod_Comuna</t>
  </si>
  <si>
    <t>cod</t>
  </si>
  <si>
    <t>Cod_provincia</t>
  </si>
  <si>
    <t>El Tamarugal</t>
  </si>
  <si>
    <t>El Loa</t>
  </si>
  <si>
    <t>O Higgins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</si>
  <si>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</si>
  <si>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</si>
  <si>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</si>
  <si>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</si>
  <si>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</si>
  <si>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</si>
  <si>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</si>
  <si>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</si>
  <si>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</si>
  <si>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</si>
  <si>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</si>
  <si>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</si>
  <si>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</si>
  <si>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</si>
  <si>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</si>
  <si>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</si>
  <si>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</si>
  <si>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</si>
  <si>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</si>
  <si>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</si>
  <si>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</si>
  <si>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</si>
  <si>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</si>
  <si>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</si>
  <si>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Periodo 2010-2021</t>
  </si>
  <si>
    <t>INSERT INTO temporalidad VALUES (1,'Año 1990','Año','Anual','1-1-1990','31-12-1990');</t>
  </si>
  <si>
    <t>INSERT INTO temporalidad VALUES (2,'Año 1991','Año','Anual','1-1-1991','31-12-1991');</t>
  </si>
  <si>
    <t>INSERT INTO temporalidad VALUES (3,'Año 1992','Año','Anual','1-1-1992','31-12-1992');</t>
  </si>
  <si>
    <t>INSERT INTO temporalidad VALUES (4,'Año 1993','Año','Anual','1-1-1993','31-12-1993');</t>
  </si>
  <si>
    <t>INSERT INTO temporalidad VALUES (5,'Año 1994','Año','Anual','1-1-1994','31-12-1994');</t>
  </si>
  <si>
    <t>INSERT INTO temporalidad VALUES (6,'Año 1995','Año','Anual','1-1-1995','31-12-1995');</t>
  </si>
  <si>
    <t>INSERT INTO temporalidad VALUES (7,'Año 1996','Año','Anual','1-1-1996','31-12-1996');</t>
  </si>
  <si>
    <t>INSERT INTO temporalidad VALUES (8,'Año 1997','Año','Anual','1-1-1997','31-12-1997');</t>
  </si>
  <si>
    <t>INSERT INTO temporalidad VALUES (9,'Año 1998','Año','Anual','1-1-1998','31-12-1998');</t>
  </si>
  <si>
    <t>INSERT INTO temporalidad VALUES (10,'Año 1999','Año','Anual','1-1-1999','31-12-1999');</t>
  </si>
  <si>
    <t>INSERT INTO temporalidad VALUES (11,'Año 2000','Año','Anual','1-1-2000','31-12-2000');</t>
  </si>
  <si>
    <t>INSERT INTO temporalidad VALUES (12,'Año 2001','Año','Anual','1-1-2001','31-12-2001');</t>
  </si>
  <si>
    <t>INSERT INTO temporalidad VALUES (13,'Año 2002','Año','Anual','1-1-2002','31-12-2002');</t>
  </si>
  <si>
    <t>INSERT INTO temporalidad VALUES (14,'Año 2003','Año','Anual','1-1-2003','31-12-2003');</t>
  </si>
  <si>
    <t>INSERT INTO temporalidad VALUES (15,'Año 2004','Año','Anual','1-1-2004','31-12-2004');</t>
  </si>
  <si>
    <t>INSERT INTO temporalidad VALUES (16,'Año 2005','Año','Anual','1-1-2005','31-12-2005');</t>
  </si>
  <si>
    <t>INSERT INTO temporalidad VALUES (17,'Año 2006','Año','Anual','1-1-2006','31-12-2006');</t>
  </si>
  <si>
    <t>INSERT INTO temporalidad VALUES (18,'Año 2007','Año','Anual','1-1-2007','31-12-2007');</t>
  </si>
  <si>
    <t>INSERT INTO temporalidad VALUES (19,'Año 2008','Año','Anual','1-1-2008','31-12-2008');</t>
  </si>
  <si>
    <t>INSERT INTO temporalidad VALUES (20,'Año 2009','Año','Anual','1-1-2009','31-12-2009');</t>
  </si>
  <si>
    <t>INSERT INTO temporalidad VALUES (21,'Año 2010','Año','Anual','1-1-2010','31-12-2010');</t>
  </si>
  <si>
    <t>INSERT INTO temporalidad VALUES (22,'Año 2011','Año','Anual','1-1-2011','31-12-2011');</t>
  </si>
  <si>
    <t>INSERT INTO temporalidad VALUES (23,'Año 2012','Año','Anual','1-1-2012','31-12-2012');</t>
  </si>
  <si>
    <t>INSERT INTO temporalidad VALUES (24,'Año 2013','Año','Anual','1-1-2013','31-12-2013');</t>
  </si>
  <si>
    <t>INSERT INTO temporalidad VALUES (25,'Año 2014','Año','Anual','1-1-2014','31-12-2014');</t>
  </si>
  <si>
    <t>INSERT INTO temporalidad VALUES (26,'Año 2015','Año','Anual','1-1-2015','31-12-2015');</t>
  </si>
  <si>
    <t>INSERT INTO temporalidad VALUES (27,'Año 2016','Año','Anual','1-1-2016','31-12-2016');</t>
  </si>
  <si>
    <t>INSERT INTO temporalidad VALUES (28,'Año 2017','Año','Anual','1-1-2017','31-12-2017');</t>
  </si>
  <si>
    <t>INSERT INTO temporalidad VALUES (29,'Año 2018','Año','Anual','1-1-2018','31-12-2018');</t>
  </si>
  <si>
    <t>INSERT INTO temporalidad VALUES (30,'Año 2019','Año','Anual','1-1-2019','31-12-2019');</t>
  </si>
  <si>
    <t>INSERT INTO temporalidad VALUES (31,'Año 2020','Año','Anual','1-1-2020','31-12-2020');</t>
  </si>
  <si>
    <t>INSERT INTO temporalidad VALUES (32,'Año 2021','Año','Anual','1-1-2021','31-12-2021');</t>
  </si>
  <si>
    <t>INSERT INTO temporalidad VALUES (33,'Año 2022','Año','Anual','1-1-2022','31-12-2022');</t>
  </si>
  <si>
    <t>INSERT INTO temporalidad VALUES (34,'Año 2023','Año','Anual','1-1-2023','31-12-2023');</t>
  </si>
  <si>
    <t>INSERT INTO temporalidad VALUES (35,'Año 2024','Año','Anual','1-1-2024','31-12-2024');</t>
  </si>
  <si>
    <t>INSERT INTO temporalidad VALUES (36,'Año 2025','Año','Anual','1-1-2025','31-12-2025');</t>
  </si>
  <si>
    <t>INSERT INTO temporalidad VALUES (37,'Año 2026','Año','Anual','1-1-2026','31-12-2026');</t>
  </si>
  <si>
    <t>INSERT INTO temporalidad VALUES (38,'Año 2027','Año','Anual','1-1-2027','31-12-2027');</t>
  </si>
  <si>
    <t>INSERT INTO temporalidad VALUES (39,'Año 2028','Año','Anual','1-1-2028','31-12-2028');</t>
  </si>
  <si>
    <t>INSERT INTO temporalidad VALUES (40,'Año 2029','Año','Anual','1-1-2029','31-12-2029');</t>
  </si>
  <si>
    <t>INSERT INTO temporalidad VALUES (41,'Año 2030','Año','Anual','1-1-2030','31-12-2030');</t>
  </si>
  <si>
    <t>INSERT INTO temporalidad VALUES (42,'Año 2031','Año','Anual','1-1-2031','31-12-2031');</t>
  </si>
  <si>
    <t>INSERT INTO temporalidad VALUES (43,'Año 2032','Año','Anual','1-1-2032','31-12-2032');</t>
  </si>
  <si>
    <t>INSERT INTO temporalidad VALUES (44,'Año 2033','Año','Anual','1-1-2033','31-12-2033');</t>
  </si>
  <si>
    <t>INSERT INTO temporalidad VALUES (45,'Año 2034','Año','Anual','1-1-2034','31-12-2034');</t>
  </si>
  <si>
    <t>INSERT INTO temporalidad VALUES (46,'Año 2035','Año','Anual','1-1-2035','31-12-2035');</t>
  </si>
  <si>
    <t>INSERT INTO temporalidad VALUES (47,'Año 2036','Año','Anual','1-1-2036','31-12-2036');</t>
  </si>
  <si>
    <t>INSERT INTO temporalidad VALUES (48,'Año 2037','Año','Anual','1-1-2037','31-12-2037');</t>
  </si>
  <si>
    <t>INSERT INTO temporalidad VALUES (49,'Año 2038','Año','Anual','1-1-2038','31-12-2038');</t>
  </si>
  <si>
    <t>INSERT INTO temporalidad VALUES (50,'Año 2039','Año','Anual','1-1-2039','31-12-2039');</t>
  </si>
  <si>
    <t>INSERT INTO temporalidad VALUES (51,'Año 2040','Año','Anual','1-1-2040','31-12-2040');</t>
  </si>
  <si>
    <t>INSERT INTO temporalidad VALUES (52,'Año 2041','Año','Anual','1-1-2041','31-12-2041');</t>
  </si>
  <si>
    <t>INSERT INTO temporalidad VALUES (53,'Año 2042','Año','Anual','1-1-2042','31-12-2042');</t>
  </si>
  <si>
    <t>INSERT INTO temporalidad VALUES (54,'Año 2043','Año','Anual','1-1-2043','31-12-2043');</t>
  </si>
  <si>
    <t>INSERT INTO temporalidad VALUES (55,'Año 2044','Año','Anual','1-1-2044','31-12-2044');</t>
  </si>
  <si>
    <t>INSERT INTO temporalidad VALUES (56,'Año 2045','Año','Anual','1-1-2045','31-12-2045');</t>
  </si>
  <si>
    <t>INSERT INTO temporalidad VALUES (57,'Año 2046','Año','Anual','1-1-2046','31-12-2046');</t>
  </si>
  <si>
    <t>INSERT INTO temporalidad VALUES (58,'Año 2047','Año','Anual','1-1-2047','31-12-2047');</t>
  </si>
  <si>
    <t>INSERT INTO temporalidad VALUES (59,'Año 2048','Año','Anual','1-1-2048','31-12-2048');</t>
  </si>
  <si>
    <t>INSERT INTO temporalidad VALUES (60,'Año 2049','Año','Anual','1-1-2049','31-12-2049');</t>
  </si>
  <si>
    <t>INSERT INTO temporalidad VALUES (61,'Año 2050','Año','Anual','1-1-2050','31-12-2050');</t>
  </si>
  <si>
    <t>enero de 1990</t>
  </si>
  <si>
    <t>INSERT INTO temporalidad VALUES (62,'enero de 1990','Mes','Mensual','1-1-1990','31-1-1990');</t>
  </si>
  <si>
    <t>febrero de 1990</t>
  </si>
  <si>
    <t>INSERT INTO temporalidad VALUES (63,'febrero de 1990','Mes','Mensual','1-2-1990','28-2-1990');</t>
  </si>
  <si>
    <t>marzo de 1990</t>
  </si>
  <si>
    <t>INSERT INTO temporalidad VALUES (64,'marzo de 1990','Mes','Mensual','1-3-1990','31-3-1990');</t>
  </si>
  <si>
    <t>abril de 1990</t>
  </si>
  <si>
    <t>INSERT INTO temporalidad VALUES (65,'abril de 1990','Mes','Mensual','1-4-1990','30-4-1990');</t>
  </si>
  <si>
    <t>mayo de 1990</t>
  </si>
  <si>
    <t>INSERT INTO temporalidad VALUES (66,'mayo de 1990','Mes','Mensual','1-5-1990','31-5-1990');</t>
  </si>
  <si>
    <t>junio de 1990</t>
  </si>
  <si>
    <t>INSERT INTO temporalidad VALUES (67,'junio de 1990','Mes','Mensual','1-6-1990','30-6-1990');</t>
  </si>
  <si>
    <t>julio de 1990</t>
  </si>
  <si>
    <t>INSERT INTO temporalidad VALUES (68,'julio de 1990','Mes','Mensual','1-7-1990','31-7-1990');</t>
  </si>
  <si>
    <t>agosto de 1990</t>
  </si>
  <si>
    <t>INSERT INTO temporalidad VALUES (69,'agosto de 1990','Mes','Mensual','1-8-1990','31-8-1990');</t>
  </si>
  <si>
    <t>septiembre de 1990</t>
  </si>
  <si>
    <t>INSERT INTO temporalidad VALUES (70,'septiembre de 1990','Mes','Mensual','1-9-1990','30-9-1990');</t>
  </si>
  <si>
    <t>octubre de 1990</t>
  </si>
  <si>
    <t>INSERT INTO temporalidad VALUES (71,'octubre de 1990','Mes','Mensual','1-10-1990','31-10-1990');</t>
  </si>
  <si>
    <t>noviembre de 1990</t>
  </si>
  <si>
    <t>INSERT INTO temporalidad VALUES (72,'noviembre de 1990','Mes','Mensual','1-11-1990','30-11-1990');</t>
  </si>
  <si>
    <t>diciembre de 1990</t>
  </si>
  <si>
    <t>INSERT INTO temporalidad VALUES (73,'diciembre de 1990','Mes','Mensual','1-12-1990','31-12-1990');</t>
  </si>
  <si>
    <t>enero de 1991</t>
  </si>
  <si>
    <t>INSERT INTO temporalidad VALUES (74,'enero de 1991','Mes','Mensual','1-1-1991','31-1-1991');</t>
  </si>
  <si>
    <t>febrero de 1991</t>
  </si>
  <si>
    <t>INSERT INTO temporalidad VALUES (75,'febrero de 1991','Mes','Mensual','1-2-1991','28-2-1991');</t>
  </si>
  <si>
    <t>marzo de 1991</t>
  </si>
  <si>
    <t>INSERT INTO temporalidad VALUES (76,'marzo de 1991','Mes','Mensual','1-3-1991','31-3-1991');</t>
  </si>
  <si>
    <t>abril de 1991</t>
  </si>
  <si>
    <t>INSERT INTO temporalidad VALUES (77,'abril de 1991','Mes','Mensual','1-4-1991','30-4-1991');</t>
  </si>
  <si>
    <t>mayo de 1991</t>
  </si>
  <si>
    <t>INSERT INTO temporalidad VALUES (78,'mayo de 1991','Mes','Mensual','1-5-1991','31-5-1991');</t>
  </si>
  <si>
    <t>junio de 1991</t>
  </si>
  <si>
    <t>INSERT INTO temporalidad VALUES (79,'junio de 1991','Mes','Mensual','1-6-1991','30-6-1991');</t>
  </si>
  <si>
    <t>julio de 1991</t>
  </si>
  <si>
    <t>INSERT INTO temporalidad VALUES (80,'julio de 1991','Mes','Mensual','1-7-1991','31-7-1991');</t>
  </si>
  <si>
    <t>agosto de 1991</t>
  </si>
  <si>
    <t>INSERT INTO temporalidad VALUES (81,'agosto de 1991','Mes','Mensual','1-8-1991','31-8-1991');</t>
  </si>
  <si>
    <t>septiembre de 1991</t>
  </si>
  <si>
    <t>INSERT INTO temporalidad VALUES (82,'septiembre de 1991','Mes','Mensual','1-9-1991','30-9-1991');</t>
  </si>
  <si>
    <t>octubre de 1991</t>
  </si>
  <si>
    <t>INSERT INTO temporalidad VALUES (83,'octubre de 1991','Mes','Mensual','1-10-1991','31-10-1991');</t>
  </si>
  <si>
    <t>noviembre de 1991</t>
  </si>
  <si>
    <t>INSERT INTO temporalidad VALUES (84,'noviembre de 1991','Mes','Mensual','1-11-1991','30-11-1991');</t>
  </si>
  <si>
    <t>diciembre de 1991</t>
  </si>
  <si>
    <t>INSERT INTO temporalidad VALUES (85,'diciembre de 1991','Mes','Mensual','1-12-1991','31-12-1991');</t>
  </si>
  <si>
    <t>enero de 1992</t>
  </si>
  <si>
    <t>INSERT INTO temporalidad VALUES (86,'enero de 1992','Mes','Mensual','1-1-1992','31-1-1992');</t>
  </si>
  <si>
    <t>febrero de 1992</t>
  </si>
  <si>
    <t>INSERT INTO temporalidad VALUES (87,'febrero de 1992','Mes','Mensual','1-2-1992','28-2-1992');</t>
  </si>
  <si>
    <t>marzo de 1992</t>
  </si>
  <si>
    <t>INSERT INTO temporalidad VALUES (88,'marzo de 1992','Mes','Mensual','1-3-1992','31-3-1992');</t>
  </si>
  <si>
    <t>abril de 1992</t>
  </si>
  <si>
    <t>INSERT INTO temporalidad VALUES (89,'abril de 1992','Mes','Mensual','1-4-1992','30-4-1992');</t>
  </si>
  <si>
    <t>mayo de 1992</t>
  </si>
  <si>
    <t>INSERT INTO temporalidad VALUES (90,'mayo de 1992','Mes','Mensual','1-5-1992','31-5-1992');</t>
  </si>
  <si>
    <t>junio de 1992</t>
  </si>
  <si>
    <t>INSERT INTO temporalidad VALUES (91,'junio de 1992','Mes','Mensual','1-6-1992','30-6-1992');</t>
  </si>
  <si>
    <t>julio de 1992</t>
  </si>
  <si>
    <t>INSERT INTO temporalidad VALUES (92,'julio de 1992','Mes','Mensual','1-7-1992','31-7-1992');</t>
  </si>
  <si>
    <t>agosto de 1992</t>
  </si>
  <si>
    <t>INSERT INTO temporalidad VALUES (93,'agosto de 1992','Mes','Mensual','1-8-1992','31-8-1992');</t>
  </si>
  <si>
    <t>septiembre de 1992</t>
  </si>
  <si>
    <t>INSERT INTO temporalidad VALUES (94,'septiembre de 1992','Mes','Mensual','1-9-1992','30-9-1992');</t>
  </si>
  <si>
    <t>octubre de 1992</t>
  </si>
  <si>
    <t>INSERT INTO temporalidad VALUES (95,'octubre de 1992','Mes','Mensual','1-10-1992','31-10-1992');</t>
  </si>
  <si>
    <t>noviembre de 1992</t>
  </si>
  <si>
    <t>INSERT INTO temporalidad VALUES (96,'noviembre de 1992','Mes','Mensual','1-11-1992','30-11-1992');</t>
  </si>
  <si>
    <t>diciembre de 1992</t>
  </si>
  <si>
    <t>INSERT INTO temporalidad VALUES (97,'diciembre de 1992','Mes','Mensual','1-12-1992','31-12-1992');</t>
  </si>
  <si>
    <t>enero de 1993</t>
  </si>
  <si>
    <t>INSERT INTO temporalidad VALUES (98,'enero de 1993','Mes','Mensual','1-1-1993','31-1-1993');</t>
  </si>
  <si>
    <t>febrero de 1993</t>
  </si>
  <si>
    <t>INSERT INTO temporalidad VALUES (99,'febrero de 1993','Mes','Mensual','1-2-1993','28-2-1993');</t>
  </si>
  <si>
    <t>marzo de 1993</t>
  </si>
  <si>
    <t>INSERT INTO temporalidad VALUES (100,'marzo de 1993','Mes','Mensual','1-3-1993','31-3-1993');</t>
  </si>
  <si>
    <t>abril de 1993</t>
  </si>
  <si>
    <t>INSERT INTO temporalidad VALUES (101,'abril de 1993','Mes','Mensual','1-4-1993','30-4-1993');</t>
  </si>
  <si>
    <t>mayo de 1993</t>
  </si>
  <si>
    <t>INSERT INTO temporalidad VALUES (102,'mayo de 1993','Mes','Mensual','1-5-1993','31-5-1993');</t>
  </si>
  <si>
    <t>junio de 1993</t>
  </si>
  <si>
    <t>INSERT INTO temporalidad VALUES (103,'junio de 1993','Mes','Mensual','1-6-1993','30-6-1993');</t>
  </si>
  <si>
    <t>julio de 1993</t>
  </si>
  <si>
    <t>INSERT INTO temporalidad VALUES (104,'julio de 1993','Mes','Mensual','1-7-1993','31-7-1993');</t>
  </si>
  <si>
    <t>agosto de 1993</t>
  </si>
  <si>
    <t>INSERT INTO temporalidad VALUES (105,'agosto de 1993','Mes','Mensual','1-8-1993','31-8-1993');</t>
  </si>
  <si>
    <t>septiembre de 1993</t>
  </si>
  <si>
    <t>INSERT INTO temporalidad VALUES (106,'septiembre de 1993','Mes','Mensual','1-9-1993','30-9-1993');</t>
  </si>
  <si>
    <t>octubre de 1993</t>
  </si>
  <si>
    <t>INSERT INTO temporalidad VALUES (107,'octubre de 1993','Mes','Mensual','1-10-1993','31-10-1993');</t>
  </si>
  <si>
    <t>noviembre de 1993</t>
  </si>
  <si>
    <t>INSERT INTO temporalidad VALUES (108,'noviembre de 1993','Mes','Mensual','1-11-1993','30-11-1993');</t>
  </si>
  <si>
    <t>diciembre de 1993</t>
  </si>
  <si>
    <t>INSERT INTO temporalidad VALUES (109,'diciembre de 1993','Mes','Mensual','1-12-1993','31-12-1993');</t>
  </si>
  <si>
    <t>enero de 1994</t>
  </si>
  <si>
    <t>INSERT INTO temporalidad VALUES (110,'enero de 1994','Mes','Mensual','1-1-1994','31-1-1994');</t>
  </si>
  <si>
    <t>febrero de 1994</t>
  </si>
  <si>
    <t>INSERT INTO temporalidad VALUES (111,'febrero de 1994','Mes','Mensual','1-2-1994','28-2-1994');</t>
  </si>
  <si>
    <t>marzo de 1994</t>
  </si>
  <si>
    <t>INSERT INTO temporalidad VALUES (112,'marzo de 1994','Mes','Mensual','1-3-1994','31-3-1994');</t>
  </si>
  <si>
    <t>abril de 1994</t>
  </si>
  <si>
    <t>INSERT INTO temporalidad VALUES (113,'abril de 1994','Mes','Mensual','1-4-1994','30-4-1994');</t>
  </si>
  <si>
    <t>mayo de 1994</t>
  </si>
  <si>
    <t>INSERT INTO temporalidad VALUES (114,'mayo de 1994','Mes','Mensual','1-5-1994','31-5-1994');</t>
  </si>
  <si>
    <t>junio de 1994</t>
  </si>
  <si>
    <t>INSERT INTO temporalidad VALUES (115,'junio de 1994','Mes','Mensual','1-6-1994','30-6-1994');</t>
  </si>
  <si>
    <t>julio de 1994</t>
  </si>
  <si>
    <t>INSERT INTO temporalidad VALUES (116,'julio de 1994','Mes','Mensual','1-7-1994','31-7-1994');</t>
  </si>
  <si>
    <t>agosto de 1994</t>
  </si>
  <si>
    <t>INSERT INTO temporalidad VALUES (117,'agosto de 1994','Mes','Mensual','1-8-1994','31-8-1994');</t>
  </si>
  <si>
    <t>septiembre de 1994</t>
  </si>
  <si>
    <t>INSERT INTO temporalidad VALUES (118,'septiembre de 1994','Mes','Mensual','1-9-1994','30-9-1994');</t>
  </si>
  <si>
    <t>octubre de 1994</t>
  </si>
  <si>
    <t>INSERT INTO temporalidad VALUES (119,'octubre de 1994','Mes','Mensual','1-10-1994','31-10-1994');</t>
  </si>
  <si>
    <t>noviembre de 1994</t>
  </si>
  <si>
    <t>INSERT INTO temporalidad VALUES (120,'noviembre de 1994','Mes','Mensual','1-11-1994','30-11-1994');</t>
  </si>
  <si>
    <t>diciembre de 1994</t>
  </si>
  <si>
    <t>INSERT INTO temporalidad VALUES (121,'diciembre de 1994','Mes','Mensual','1-12-1994','31-12-1994');</t>
  </si>
  <si>
    <t>enero de 1995</t>
  </si>
  <si>
    <t>INSERT INTO temporalidad VALUES (122,'enero de 1995','Mes','Mensual','1-1-1995','31-1-1995');</t>
  </si>
  <si>
    <t>febrero de 1995</t>
  </si>
  <si>
    <t>INSERT INTO temporalidad VALUES (123,'febrero de 1995','Mes','Mensual','1-2-1995','28-2-1995');</t>
  </si>
  <si>
    <t>marzo de 1995</t>
  </si>
  <si>
    <t>INSERT INTO temporalidad VALUES (124,'marzo de 1995','Mes','Mensual','1-3-1995','31-3-1995');</t>
  </si>
  <si>
    <t>abril de 1995</t>
  </si>
  <si>
    <t>INSERT INTO temporalidad VALUES (125,'abril de 1995','Mes','Mensual','1-4-1995','30-4-1995');</t>
  </si>
  <si>
    <t>mayo de 1995</t>
  </si>
  <si>
    <t>INSERT INTO temporalidad VALUES (126,'mayo de 1995','Mes','Mensual','1-5-1995','31-5-1995');</t>
  </si>
  <si>
    <t>junio de 1995</t>
  </si>
  <si>
    <t>INSERT INTO temporalidad VALUES (127,'junio de 1995','Mes','Mensual','1-6-1995','30-6-1995');</t>
  </si>
  <si>
    <t>julio de 1995</t>
  </si>
  <si>
    <t>INSERT INTO temporalidad VALUES (128,'julio de 1995','Mes','Mensual','1-7-1995','31-7-1995');</t>
  </si>
  <si>
    <t>agosto de 1995</t>
  </si>
  <si>
    <t>INSERT INTO temporalidad VALUES (129,'agosto de 1995','Mes','Mensual','1-8-1995','31-8-1995');</t>
  </si>
  <si>
    <t>septiembre de 1995</t>
  </si>
  <si>
    <t>INSERT INTO temporalidad VALUES (130,'septiembre de 1995','Mes','Mensual','1-9-1995','30-9-1995');</t>
  </si>
  <si>
    <t>octubre de 1995</t>
  </si>
  <si>
    <t>INSERT INTO temporalidad VALUES (131,'octubre de 1995','Mes','Mensual','1-10-1995','31-10-1995');</t>
  </si>
  <si>
    <t>noviembre de 1995</t>
  </si>
  <si>
    <t>INSERT INTO temporalidad VALUES (132,'noviembre de 1995','Mes','Mensual','1-11-1995','30-11-1995');</t>
  </si>
  <si>
    <t>diciembre de 1995</t>
  </si>
  <si>
    <t>INSERT INTO temporalidad VALUES (133,'diciembre de 1995','Mes','Mensual','1-12-1995','31-12-1995');</t>
  </si>
  <si>
    <t>enero de 1996</t>
  </si>
  <si>
    <t>INSERT INTO temporalidad VALUES (134,'enero de 1996','Mes','Mensual','1-1-1996','31-1-1996');</t>
  </si>
  <si>
    <t>febrero de 1996</t>
  </si>
  <si>
    <t>INSERT INTO temporalidad VALUES (135,'febrero de 1996','Mes','Mensual','1-2-1996','28-2-1996');</t>
  </si>
  <si>
    <t>marzo de 1996</t>
  </si>
  <si>
    <t>INSERT INTO temporalidad VALUES (136,'marzo de 1996','Mes','Mensual','1-3-1996','31-3-1996');</t>
  </si>
  <si>
    <t>abril de 1996</t>
  </si>
  <si>
    <t>INSERT INTO temporalidad VALUES (137,'abril de 1996','Mes','Mensual','1-4-1996','30-4-1996');</t>
  </si>
  <si>
    <t>mayo de 1996</t>
  </si>
  <si>
    <t>INSERT INTO temporalidad VALUES (138,'mayo de 1996','Mes','Mensual','1-5-1996','31-5-1996');</t>
  </si>
  <si>
    <t>junio de 1996</t>
  </si>
  <si>
    <t>INSERT INTO temporalidad VALUES (139,'junio de 1996','Mes','Mensual','1-6-1996','30-6-1996');</t>
  </si>
  <si>
    <t>julio de 1996</t>
  </si>
  <si>
    <t>INSERT INTO temporalidad VALUES (140,'julio de 1996','Mes','Mensual','1-7-1996','31-7-1996');</t>
  </si>
  <si>
    <t>agosto de 1996</t>
  </si>
  <si>
    <t>INSERT INTO temporalidad VALUES (141,'agosto de 1996','Mes','Mensual','1-8-1996','31-8-1996');</t>
  </si>
  <si>
    <t>septiembre de 1996</t>
  </si>
  <si>
    <t>INSERT INTO temporalidad VALUES (142,'septiembre de 1996','Mes','Mensual','1-9-1996','30-9-1996');</t>
  </si>
  <si>
    <t>octubre de 1996</t>
  </si>
  <si>
    <t>INSERT INTO temporalidad VALUES (143,'octubre de 1996','Mes','Mensual','1-10-1996','31-10-1996');</t>
  </si>
  <si>
    <t>noviembre de 1996</t>
  </si>
  <si>
    <t>INSERT INTO temporalidad VALUES (144,'noviembre de 1996','Mes','Mensual','1-11-1996','30-11-1996');</t>
  </si>
  <si>
    <t>diciembre de 1996</t>
  </si>
  <si>
    <t>INSERT INTO temporalidad VALUES (145,'diciembre de 1996','Mes','Mensual','1-12-1996','31-12-1996');</t>
  </si>
  <si>
    <t>enero de 1997</t>
  </si>
  <si>
    <t>INSERT INTO temporalidad VALUES (146,'enero de 1997','Mes','Mensual','1-1-1997','31-1-1997');</t>
  </si>
  <si>
    <t>febrero de 1997</t>
  </si>
  <si>
    <t>INSERT INTO temporalidad VALUES (147,'febrero de 1997','Mes','Mensual','1-2-1997','28-2-1997');</t>
  </si>
  <si>
    <t>marzo de 1997</t>
  </si>
  <si>
    <t>INSERT INTO temporalidad VALUES (148,'marzo de 1997','Mes','Mensual','1-3-1997','31-3-1997');</t>
  </si>
  <si>
    <t>abril de 1997</t>
  </si>
  <si>
    <t>INSERT INTO temporalidad VALUES (149,'abril de 1997','Mes','Mensual','1-4-1997','30-4-1997');</t>
  </si>
  <si>
    <t>mayo de 1997</t>
  </si>
  <si>
    <t>INSERT INTO temporalidad VALUES (150,'mayo de 1997','Mes','Mensual','1-5-1997','31-5-1997');</t>
  </si>
  <si>
    <t>junio de 1997</t>
  </si>
  <si>
    <t>INSERT INTO temporalidad VALUES (151,'junio de 1997','Mes','Mensual','1-6-1997','30-6-1997');</t>
  </si>
  <si>
    <t>julio de 1997</t>
  </si>
  <si>
    <t>INSERT INTO temporalidad VALUES (152,'julio de 1997','Mes','Mensual','1-7-1997','31-7-1997');</t>
  </si>
  <si>
    <t>agosto de 1997</t>
  </si>
  <si>
    <t>INSERT INTO temporalidad VALUES (153,'agosto de 1997','Mes','Mensual','1-8-1997','31-8-1997');</t>
  </si>
  <si>
    <t>septiembre de 1997</t>
  </si>
  <si>
    <t>INSERT INTO temporalidad VALUES (154,'septiembre de 1997','Mes','Mensual','1-9-1997','30-9-1997');</t>
  </si>
  <si>
    <t>octubre de 1997</t>
  </si>
  <si>
    <t>INSERT INTO temporalidad VALUES (155,'octubre de 1997','Mes','Mensual','1-10-1997','31-10-1997');</t>
  </si>
  <si>
    <t>noviembre de 1997</t>
  </si>
  <si>
    <t>INSERT INTO temporalidad VALUES (156,'noviembre de 1997','Mes','Mensual','1-11-1997','30-11-1997');</t>
  </si>
  <si>
    <t>diciembre de 1997</t>
  </si>
  <si>
    <t>INSERT INTO temporalidad VALUES (157,'diciembre de 1997','Mes','Mensual','1-12-1997','31-12-1997');</t>
  </si>
  <si>
    <t>enero de 1998</t>
  </si>
  <si>
    <t>INSERT INTO temporalidad VALUES (158,'enero de 1998','Mes','Mensual','1-1-1998','31-1-1998');</t>
  </si>
  <si>
    <t>febrero de 1998</t>
  </si>
  <si>
    <t>INSERT INTO temporalidad VALUES (159,'febrero de 1998','Mes','Mensual','1-2-1998','28-2-1998');</t>
  </si>
  <si>
    <t>marzo de 1998</t>
  </si>
  <si>
    <t>INSERT INTO temporalidad VALUES (160,'marzo de 1998','Mes','Mensual','1-3-1998','31-3-1998');</t>
  </si>
  <si>
    <t>abril de 1998</t>
  </si>
  <si>
    <t>INSERT INTO temporalidad VALUES (161,'abril de 1998','Mes','Mensual','1-4-1998','30-4-1998');</t>
  </si>
  <si>
    <t>mayo de 1998</t>
  </si>
  <si>
    <t>INSERT INTO temporalidad VALUES (162,'mayo de 1998','Mes','Mensual','1-5-1998','31-5-1998');</t>
  </si>
  <si>
    <t>junio de 1998</t>
  </si>
  <si>
    <t>INSERT INTO temporalidad VALUES (163,'junio de 1998','Mes','Mensual','1-6-1998','30-6-1998');</t>
  </si>
  <si>
    <t>julio de 1998</t>
  </si>
  <si>
    <t>INSERT INTO temporalidad VALUES (164,'julio de 1998','Mes','Mensual','1-7-1998','31-7-1998');</t>
  </si>
  <si>
    <t>agosto de 1998</t>
  </si>
  <si>
    <t>INSERT INTO temporalidad VALUES (165,'agosto de 1998','Mes','Mensual','1-8-1998','31-8-1998');</t>
  </si>
  <si>
    <t>septiembre de 1998</t>
  </si>
  <si>
    <t>INSERT INTO temporalidad VALUES (166,'septiembre de 1998','Mes','Mensual','1-9-1998','30-9-1998');</t>
  </si>
  <si>
    <t>octubre de 1998</t>
  </si>
  <si>
    <t>INSERT INTO temporalidad VALUES (167,'octubre de 1998','Mes','Mensual','1-10-1998','31-10-1998');</t>
  </si>
  <si>
    <t>noviembre de 1998</t>
  </si>
  <si>
    <t>INSERT INTO temporalidad VALUES (168,'noviembre de 1998','Mes','Mensual','1-11-1998','30-11-1998');</t>
  </si>
  <si>
    <t>diciembre de 1998</t>
  </si>
  <si>
    <t>INSERT INTO temporalidad VALUES (169,'diciembre de 1998','Mes','Mensual','1-12-1998','31-12-1998');</t>
  </si>
  <si>
    <t>enero de 1999</t>
  </si>
  <si>
    <t>INSERT INTO temporalidad VALUES (170,'enero de 1999','Mes','Mensual','1-1-1999','31-1-1999');</t>
  </si>
  <si>
    <t>febrero de 1999</t>
  </si>
  <si>
    <t>INSERT INTO temporalidad VALUES (171,'febrero de 1999','Mes','Mensual','1-2-1999','28-2-1999');</t>
  </si>
  <si>
    <t>marzo de 1999</t>
  </si>
  <si>
    <t>INSERT INTO temporalidad VALUES (172,'marzo de 1999','Mes','Mensual','1-3-1999','31-3-1999');</t>
  </si>
  <si>
    <t>abril de 1999</t>
  </si>
  <si>
    <t>INSERT INTO temporalidad VALUES (173,'abril de 1999','Mes','Mensual','1-4-1999','30-4-1999');</t>
  </si>
  <si>
    <t>mayo de 1999</t>
  </si>
  <si>
    <t>INSERT INTO temporalidad VALUES (174,'mayo de 1999','Mes','Mensual','1-5-1999','31-5-1999');</t>
  </si>
  <si>
    <t>junio de 1999</t>
  </si>
  <si>
    <t>INSERT INTO temporalidad VALUES (175,'junio de 1999','Mes','Mensual','1-6-1999','30-6-1999');</t>
  </si>
  <si>
    <t>julio de 1999</t>
  </si>
  <si>
    <t>INSERT INTO temporalidad VALUES (176,'julio de 1999','Mes','Mensual','1-7-1999','31-7-1999');</t>
  </si>
  <si>
    <t>agosto de 1999</t>
  </si>
  <si>
    <t>INSERT INTO temporalidad VALUES (177,'agosto de 1999','Mes','Mensual','1-8-1999','31-8-1999');</t>
  </si>
  <si>
    <t>septiembre de 1999</t>
  </si>
  <si>
    <t>INSERT INTO temporalidad VALUES (178,'septiembre de 1999','Mes','Mensual','1-9-1999','30-9-1999');</t>
  </si>
  <si>
    <t>octubre de 1999</t>
  </si>
  <si>
    <t>INSERT INTO temporalidad VALUES (179,'octubre de 1999','Mes','Mensual','1-10-1999','31-10-1999');</t>
  </si>
  <si>
    <t>noviembre de 1999</t>
  </si>
  <si>
    <t>INSERT INTO temporalidad VALUES (180,'noviembre de 1999','Mes','Mensual','1-11-1999','30-11-1999');</t>
  </si>
  <si>
    <t>diciembre de 1999</t>
  </si>
  <si>
    <t>INSERT INTO temporalidad VALUES (181,'diciembre de 1999','Mes','Mensual','1-12-1999','31-12-1999');</t>
  </si>
  <si>
    <t>enero de 2000</t>
  </si>
  <si>
    <t>INSERT INTO temporalidad VALUES (182,'enero de 2000','Mes','Mensual','1-1-2000','31-1-2000');</t>
  </si>
  <si>
    <t>febrero de 2000</t>
  </si>
  <si>
    <t>INSERT INTO temporalidad VALUES (183,'febrero de 2000','Mes','Mensual','1-2-2000','28-2-2000');</t>
  </si>
  <si>
    <t>marzo de 2000</t>
  </si>
  <si>
    <t>INSERT INTO temporalidad VALUES (184,'marzo de 2000','Mes','Mensual','1-3-2000','31-3-2000');</t>
  </si>
  <si>
    <t>abril de 2000</t>
  </si>
  <si>
    <t>INSERT INTO temporalidad VALUES (185,'abril de 2000','Mes','Mensual','1-4-2000','30-4-2000');</t>
  </si>
  <si>
    <t>mayo de 2000</t>
  </si>
  <si>
    <t>INSERT INTO temporalidad VALUES (186,'mayo de 2000','Mes','Mensual','1-5-2000','31-5-2000');</t>
  </si>
  <si>
    <t>junio de 2000</t>
  </si>
  <si>
    <t>INSERT INTO temporalidad VALUES (187,'junio de 2000','Mes','Mensual','1-6-2000','30-6-2000');</t>
  </si>
  <si>
    <t>julio de 2000</t>
  </si>
  <si>
    <t>INSERT INTO temporalidad VALUES (188,'julio de 2000','Mes','Mensual','1-7-2000','31-7-2000');</t>
  </si>
  <si>
    <t>agosto de 2000</t>
  </si>
  <si>
    <t>INSERT INTO temporalidad VALUES (189,'agosto de 2000','Mes','Mensual','1-8-2000','31-8-2000');</t>
  </si>
  <si>
    <t>septiembre de 2000</t>
  </si>
  <si>
    <t>INSERT INTO temporalidad VALUES (190,'septiembre de 2000','Mes','Mensual','1-9-2000','30-9-2000');</t>
  </si>
  <si>
    <t>octubre de 2000</t>
  </si>
  <si>
    <t>INSERT INTO temporalidad VALUES (191,'octubre de 2000','Mes','Mensual','1-10-2000','31-10-2000');</t>
  </si>
  <si>
    <t>noviembre de 2000</t>
  </si>
  <si>
    <t>INSERT INTO temporalidad VALUES (192,'noviembre de 2000','Mes','Mensual','1-11-2000','30-11-2000');</t>
  </si>
  <si>
    <t>diciembre de 2000</t>
  </si>
  <si>
    <t>INSERT INTO temporalidad VALUES (193,'diciembre de 2000','Mes','Mensual','1-12-2000','31-12-2000');</t>
  </si>
  <si>
    <t>enero de 2001</t>
  </si>
  <si>
    <t>INSERT INTO temporalidad VALUES (194,'enero de 2001','Mes','Mensual','1-1-2001','31-1-2001');</t>
  </si>
  <si>
    <t>febrero de 2001</t>
  </si>
  <si>
    <t>INSERT INTO temporalidad VALUES (195,'febrero de 2001','Mes','Mensual','1-2-2001','28-2-2001');</t>
  </si>
  <si>
    <t>marzo de 2001</t>
  </si>
  <si>
    <t>INSERT INTO temporalidad VALUES (196,'marzo de 2001','Mes','Mensual','1-3-2001','31-3-2001');</t>
  </si>
  <si>
    <t>abril de 2001</t>
  </si>
  <si>
    <t>INSERT INTO temporalidad VALUES (197,'abril de 2001','Mes','Mensual','1-4-2001','30-4-2001');</t>
  </si>
  <si>
    <t>mayo de 2001</t>
  </si>
  <si>
    <t>INSERT INTO temporalidad VALUES (198,'mayo de 2001','Mes','Mensual','1-5-2001','31-5-2001');</t>
  </si>
  <si>
    <t>junio de 2001</t>
  </si>
  <si>
    <t>INSERT INTO temporalidad VALUES (199,'junio de 2001','Mes','Mensual','1-6-2001','30-6-2001');</t>
  </si>
  <si>
    <t>julio de 2001</t>
  </si>
  <si>
    <t>INSERT INTO temporalidad VALUES (200,'julio de 2001','Mes','Mensual','1-7-2001','31-7-2001');</t>
  </si>
  <si>
    <t>agosto de 2001</t>
  </si>
  <si>
    <t>INSERT INTO temporalidad VALUES (201,'agosto de 2001','Mes','Mensual','1-8-2001','31-8-2001');</t>
  </si>
  <si>
    <t>septiembre de 2001</t>
  </si>
  <si>
    <t>INSERT INTO temporalidad VALUES (202,'septiembre de 2001','Mes','Mensual','1-9-2001','30-9-2001');</t>
  </si>
  <si>
    <t>octubre de 2001</t>
  </si>
  <si>
    <t>INSERT INTO temporalidad VALUES (203,'octubre de 2001','Mes','Mensual','1-10-2001','31-10-2001');</t>
  </si>
  <si>
    <t>noviembre de 2001</t>
  </si>
  <si>
    <t>INSERT INTO temporalidad VALUES (204,'noviembre de 2001','Mes','Mensual','1-11-2001','30-11-2001');</t>
  </si>
  <si>
    <t>diciembre de 2001</t>
  </si>
  <si>
    <t>INSERT INTO temporalidad VALUES (205,'diciembre de 2001','Mes','Mensual','1-12-2001','31-12-2001');</t>
  </si>
  <si>
    <t>enero de 2002</t>
  </si>
  <si>
    <t>INSERT INTO temporalidad VALUES (206,'enero de 2002','Mes','Mensual','1-1-2002','31-1-2002');</t>
  </si>
  <si>
    <t>febrero de 2002</t>
  </si>
  <si>
    <t>INSERT INTO temporalidad VALUES (207,'febrero de 2002','Mes','Mensual','1-2-2002','28-2-2002');</t>
  </si>
  <si>
    <t>marzo de 2002</t>
  </si>
  <si>
    <t>INSERT INTO temporalidad VALUES (208,'marzo de 2002','Mes','Mensual','1-3-2002','31-3-2002');</t>
  </si>
  <si>
    <t>abril de 2002</t>
  </si>
  <si>
    <t>INSERT INTO temporalidad VALUES (209,'abril de 2002','Mes','Mensual','1-4-2002','30-4-2002');</t>
  </si>
  <si>
    <t>mayo de 2002</t>
  </si>
  <si>
    <t>INSERT INTO temporalidad VALUES (210,'mayo de 2002','Mes','Mensual','1-5-2002','31-5-2002');</t>
  </si>
  <si>
    <t>junio de 2002</t>
  </si>
  <si>
    <t>INSERT INTO temporalidad VALUES (211,'junio de 2002','Mes','Mensual','1-6-2002','30-6-2002');</t>
  </si>
  <si>
    <t>julio de 2002</t>
  </si>
  <si>
    <t>INSERT INTO temporalidad VALUES (212,'julio de 2002','Mes','Mensual','1-7-2002','31-7-2002');</t>
  </si>
  <si>
    <t>agosto de 2002</t>
  </si>
  <si>
    <t>INSERT INTO temporalidad VALUES (213,'agosto de 2002','Mes','Mensual','1-8-2002','31-8-2002');</t>
  </si>
  <si>
    <t>septiembre de 2002</t>
  </si>
  <si>
    <t>INSERT INTO temporalidad VALUES (214,'septiembre de 2002','Mes','Mensual','1-9-2002','30-9-2002');</t>
  </si>
  <si>
    <t>octubre de 2002</t>
  </si>
  <si>
    <t>INSERT INTO temporalidad VALUES (215,'octubre de 2002','Mes','Mensual','1-10-2002','31-10-2002');</t>
  </si>
  <si>
    <t>noviembre de 2002</t>
  </si>
  <si>
    <t>INSERT INTO temporalidad VALUES (216,'noviembre de 2002','Mes','Mensual','1-11-2002','30-11-2002');</t>
  </si>
  <si>
    <t>diciembre de 2002</t>
  </si>
  <si>
    <t>INSERT INTO temporalidad VALUES (217,'diciembre de 2002','Mes','Mensual','1-12-2002','31-12-2002');</t>
  </si>
  <si>
    <t>enero de 2003</t>
  </si>
  <si>
    <t>INSERT INTO temporalidad VALUES (218,'enero de 2003','Mes','Mensual','1-1-2003','31-1-2003');</t>
  </si>
  <si>
    <t>febrero de 2003</t>
  </si>
  <si>
    <t>INSERT INTO temporalidad VALUES (219,'febrero de 2003','Mes','Mensual','1-2-2003','28-2-2003');</t>
  </si>
  <si>
    <t>marzo de 2003</t>
  </si>
  <si>
    <t>INSERT INTO temporalidad VALUES (220,'marzo de 2003','Mes','Mensual','1-3-2003','31-3-2003');</t>
  </si>
  <si>
    <t>abril de 2003</t>
  </si>
  <si>
    <t>INSERT INTO temporalidad VALUES (221,'abril de 2003','Mes','Mensual','1-4-2003','30-4-2003');</t>
  </si>
  <si>
    <t>mayo de 2003</t>
  </si>
  <si>
    <t>INSERT INTO temporalidad VALUES (222,'mayo de 2003','Mes','Mensual','1-5-2003','31-5-2003');</t>
  </si>
  <si>
    <t>junio de 2003</t>
  </si>
  <si>
    <t>INSERT INTO temporalidad VALUES (223,'junio de 2003','Mes','Mensual','1-6-2003','30-6-2003');</t>
  </si>
  <si>
    <t>julio de 2003</t>
  </si>
  <si>
    <t>INSERT INTO temporalidad VALUES (224,'julio de 2003','Mes','Mensual','1-7-2003','31-7-2003');</t>
  </si>
  <si>
    <t>agosto de 2003</t>
  </si>
  <si>
    <t>INSERT INTO temporalidad VALUES (225,'agosto de 2003','Mes','Mensual','1-8-2003','31-8-2003');</t>
  </si>
  <si>
    <t>septiembre de 2003</t>
  </si>
  <si>
    <t>INSERT INTO temporalidad VALUES (226,'septiembre de 2003','Mes','Mensual','1-9-2003','30-9-2003');</t>
  </si>
  <si>
    <t>octubre de 2003</t>
  </si>
  <si>
    <t>INSERT INTO temporalidad VALUES (227,'octubre de 2003','Mes','Mensual','1-10-2003','31-10-2003');</t>
  </si>
  <si>
    <t>noviembre de 2003</t>
  </si>
  <si>
    <t>INSERT INTO temporalidad VALUES (228,'noviembre de 2003','Mes','Mensual','1-11-2003','30-11-2003');</t>
  </si>
  <si>
    <t>diciembre de 2003</t>
  </si>
  <si>
    <t>INSERT INTO temporalidad VALUES (229,'diciembre de 2003','Mes','Mensual','1-12-2003','31-12-2003');</t>
  </si>
  <si>
    <t>enero de 2004</t>
  </si>
  <si>
    <t>INSERT INTO temporalidad VALUES (230,'enero de 2004','Mes','Mensual','1-1-2004','31-1-2004');</t>
  </si>
  <si>
    <t>febrero de 2004</t>
  </si>
  <si>
    <t>INSERT INTO temporalidad VALUES (231,'febrero de 2004','Mes','Mensual','1-2-2004','28-2-2004');</t>
  </si>
  <si>
    <t>marzo de 2004</t>
  </si>
  <si>
    <t>INSERT INTO temporalidad VALUES (232,'marzo de 2004','Mes','Mensual','1-3-2004','31-3-2004');</t>
  </si>
  <si>
    <t>abril de 2004</t>
  </si>
  <si>
    <t>INSERT INTO temporalidad VALUES (233,'abril de 2004','Mes','Mensual','1-4-2004','30-4-2004');</t>
  </si>
  <si>
    <t>mayo de 2004</t>
  </si>
  <si>
    <t>INSERT INTO temporalidad VALUES (234,'mayo de 2004','Mes','Mensual','1-5-2004','31-5-2004');</t>
  </si>
  <si>
    <t>junio de 2004</t>
  </si>
  <si>
    <t>INSERT INTO temporalidad VALUES (235,'junio de 2004','Mes','Mensual','1-6-2004','30-6-2004');</t>
  </si>
  <si>
    <t>julio de 2004</t>
  </si>
  <si>
    <t>INSERT INTO temporalidad VALUES (236,'julio de 2004','Mes','Mensual','1-7-2004','31-7-2004');</t>
  </si>
  <si>
    <t>agosto de 2004</t>
  </si>
  <si>
    <t>INSERT INTO temporalidad VALUES (237,'agosto de 2004','Mes','Mensual','1-8-2004','31-8-2004');</t>
  </si>
  <si>
    <t>septiembre de 2004</t>
  </si>
  <si>
    <t>INSERT INTO temporalidad VALUES (238,'septiembre de 2004','Mes','Mensual','1-9-2004','30-9-2004');</t>
  </si>
  <si>
    <t>octubre de 2004</t>
  </si>
  <si>
    <t>INSERT INTO temporalidad VALUES (239,'octubre de 2004','Mes','Mensual','1-10-2004','31-10-2004');</t>
  </si>
  <si>
    <t>noviembre de 2004</t>
  </si>
  <si>
    <t>INSERT INTO temporalidad VALUES (240,'noviembre de 2004','Mes','Mensual','1-11-2004','30-11-2004');</t>
  </si>
  <si>
    <t>diciembre de 2004</t>
  </si>
  <si>
    <t>INSERT INTO temporalidad VALUES (241,'diciembre de 2004','Mes','Mensual','1-12-2004','31-12-2004');</t>
  </si>
  <si>
    <t>enero de 2005</t>
  </si>
  <si>
    <t>INSERT INTO temporalidad VALUES (242,'enero de 2005','Mes','Mensual','1-1-2005','31-1-2005');</t>
  </si>
  <si>
    <t>febrero de 2005</t>
  </si>
  <si>
    <t>INSERT INTO temporalidad VALUES (243,'febrero de 2005','Mes','Mensual','1-2-2005','28-2-2005');</t>
  </si>
  <si>
    <t>marzo de 2005</t>
  </si>
  <si>
    <t>INSERT INTO temporalidad VALUES (244,'marzo de 2005','Mes','Mensual','1-3-2005','31-3-2005');</t>
  </si>
  <si>
    <t>abril de 2005</t>
  </si>
  <si>
    <t>INSERT INTO temporalidad VALUES (245,'abril de 2005','Mes','Mensual','1-4-2005','30-4-2005');</t>
  </si>
  <si>
    <t>mayo de 2005</t>
  </si>
  <si>
    <t>INSERT INTO temporalidad VALUES (246,'mayo de 2005','Mes','Mensual','1-5-2005','31-5-2005');</t>
  </si>
  <si>
    <t>junio de 2005</t>
  </si>
  <si>
    <t>INSERT INTO temporalidad VALUES (247,'junio de 2005','Mes','Mensual','1-6-2005','30-6-2005');</t>
  </si>
  <si>
    <t>julio de 2005</t>
  </si>
  <si>
    <t>INSERT INTO temporalidad VALUES (248,'julio de 2005','Mes','Mensual','1-7-2005','31-7-2005');</t>
  </si>
  <si>
    <t>agosto de 2005</t>
  </si>
  <si>
    <t>INSERT INTO temporalidad VALUES (249,'agosto de 2005','Mes','Mensual','1-8-2005','31-8-2005');</t>
  </si>
  <si>
    <t>septiembre de 2005</t>
  </si>
  <si>
    <t>INSERT INTO temporalidad VALUES (250,'septiembre de 2005','Mes','Mensual','1-9-2005','30-9-2005');</t>
  </si>
  <si>
    <t>octubre de 2005</t>
  </si>
  <si>
    <t>INSERT INTO temporalidad VALUES (251,'octubre de 2005','Mes','Mensual','1-10-2005','31-10-2005');</t>
  </si>
  <si>
    <t>noviembre de 2005</t>
  </si>
  <si>
    <t>INSERT INTO temporalidad VALUES (252,'noviembre de 2005','Mes','Mensual','1-11-2005','30-11-2005');</t>
  </si>
  <si>
    <t>diciembre de 2005</t>
  </si>
  <si>
    <t>INSERT INTO temporalidad VALUES (253,'diciembre de 2005','Mes','Mensual','1-12-2005','31-12-2005');</t>
  </si>
  <si>
    <t>enero de 2006</t>
  </si>
  <si>
    <t>INSERT INTO temporalidad VALUES (254,'enero de 2006','Mes','Mensual','1-1-2006','31-1-2006');</t>
  </si>
  <si>
    <t>febrero de 2006</t>
  </si>
  <si>
    <t>INSERT INTO temporalidad VALUES (255,'febrero de 2006','Mes','Mensual','1-2-2006','28-2-2006');</t>
  </si>
  <si>
    <t>marzo de 2006</t>
  </si>
  <si>
    <t>INSERT INTO temporalidad VALUES (256,'marzo de 2006','Mes','Mensual','1-3-2006','31-3-2006');</t>
  </si>
  <si>
    <t>abril de 2006</t>
  </si>
  <si>
    <t>INSERT INTO temporalidad VALUES (257,'abril de 2006','Mes','Mensual','1-4-2006','30-4-2006');</t>
  </si>
  <si>
    <t>mayo de 2006</t>
  </si>
  <si>
    <t>INSERT INTO temporalidad VALUES (258,'mayo de 2006','Mes','Mensual','1-5-2006','31-5-2006');</t>
  </si>
  <si>
    <t>junio de 2006</t>
  </si>
  <si>
    <t>INSERT INTO temporalidad VALUES (259,'junio de 2006','Mes','Mensual','1-6-2006','30-6-2006');</t>
  </si>
  <si>
    <t>julio de 2006</t>
  </si>
  <si>
    <t>INSERT INTO temporalidad VALUES (260,'julio de 2006','Mes','Mensual','1-7-2006','31-7-2006');</t>
  </si>
  <si>
    <t>agosto de 2006</t>
  </si>
  <si>
    <t>INSERT INTO temporalidad VALUES (261,'agosto de 2006','Mes','Mensual','1-8-2006','31-8-2006');</t>
  </si>
  <si>
    <t>septiembre de 2006</t>
  </si>
  <si>
    <t>INSERT INTO temporalidad VALUES (262,'septiembre de 2006','Mes','Mensual','1-9-2006','30-9-2006');</t>
  </si>
  <si>
    <t>octubre de 2006</t>
  </si>
  <si>
    <t>INSERT INTO temporalidad VALUES (263,'octubre de 2006','Mes','Mensual','1-10-2006','31-10-2006');</t>
  </si>
  <si>
    <t>noviembre de 2006</t>
  </si>
  <si>
    <t>INSERT INTO temporalidad VALUES (264,'noviembre de 2006','Mes','Mensual','1-11-2006','30-11-2006');</t>
  </si>
  <si>
    <t>diciembre de 2006</t>
  </si>
  <si>
    <t>INSERT INTO temporalidad VALUES (265,'diciembre de 2006','Mes','Mensual','1-12-2006','31-12-2006');</t>
  </si>
  <si>
    <t>enero de 2007</t>
  </si>
  <si>
    <t>INSERT INTO temporalidad VALUES (266,'enero de 2007','Mes','Mensual','1-1-2007','31-1-2007');</t>
  </si>
  <si>
    <t>febrero de 2007</t>
  </si>
  <si>
    <t>INSERT INTO temporalidad VALUES (267,'febrero de 2007','Mes','Mensual','1-2-2007','28-2-2007');</t>
  </si>
  <si>
    <t>marzo de 2007</t>
  </si>
  <si>
    <t>INSERT INTO temporalidad VALUES (268,'marzo de 2007','Mes','Mensual','1-3-2007','31-3-2007');</t>
  </si>
  <si>
    <t>abril de 2007</t>
  </si>
  <si>
    <t>INSERT INTO temporalidad VALUES (269,'abril de 2007','Mes','Mensual','1-4-2007','30-4-2007');</t>
  </si>
  <si>
    <t>mayo de 2007</t>
  </si>
  <si>
    <t>INSERT INTO temporalidad VALUES (270,'mayo de 2007','Mes','Mensual','1-5-2007','31-5-2007');</t>
  </si>
  <si>
    <t>junio de 2007</t>
  </si>
  <si>
    <t>INSERT INTO temporalidad VALUES (271,'junio de 2007','Mes','Mensual','1-6-2007','30-6-2007');</t>
  </si>
  <si>
    <t>julio de 2007</t>
  </si>
  <si>
    <t>INSERT INTO temporalidad VALUES (272,'julio de 2007','Mes','Mensual','1-7-2007','31-7-2007');</t>
  </si>
  <si>
    <t>agosto de 2007</t>
  </si>
  <si>
    <t>INSERT INTO temporalidad VALUES (273,'agosto de 2007','Mes','Mensual','1-8-2007','31-8-2007');</t>
  </si>
  <si>
    <t>septiembre de 2007</t>
  </si>
  <si>
    <t>INSERT INTO temporalidad VALUES (274,'septiembre de 2007','Mes','Mensual','1-9-2007','30-9-2007');</t>
  </si>
  <si>
    <t>octubre de 2007</t>
  </si>
  <si>
    <t>INSERT INTO temporalidad VALUES (275,'octubre de 2007','Mes','Mensual','1-10-2007','31-10-2007');</t>
  </si>
  <si>
    <t>noviembre de 2007</t>
  </si>
  <si>
    <t>INSERT INTO temporalidad VALUES (276,'noviembre de 2007','Mes','Mensual','1-11-2007','30-11-2007');</t>
  </si>
  <si>
    <t>diciembre de 2007</t>
  </si>
  <si>
    <t>INSERT INTO temporalidad VALUES (277,'diciembre de 2007','Mes','Mensual','1-12-2007','31-12-2007');</t>
  </si>
  <si>
    <t>enero de 2008</t>
  </si>
  <si>
    <t>INSERT INTO temporalidad VALUES (278,'enero de 2008','Mes','Mensual','1-1-2008','31-1-2008');</t>
  </si>
  <si>
    <t>febrero de 2008</t>
  </si>
  <si>
    <t>INSERT INTO temporalidad VALUES (279,'febrero de 2008','Mes','Mensual','1-2-2008','28-2-2008');</t>
  </si>
  <si>
    <t>marzo de 2008</t>
  </si>
  <si>
    <t>INSERT INTO temporalidad VALUES (280,'marzo de 2008','Mes','Mensual','1-3-2008','31-3-2008');</t>
  </si>
  <si>
    <t>abril de 2008</t>
  </si>
  <si>
    <t>INSERT INTO temporalidad VALUES (281,'abril de 2008','Mes','Mensual','1-4-2008','30-4-2008');</t>
  </si>
  <si>
    <t>mayo de 2008</t>
  </si>
  <si>
    <t>INSERT INTO temporalidad VALUES (282,'mayo de 2008','Mes','Mensual','1-5-2008','31-5-2008');</t>
  </si>
  <si>
    <t>junio de 2008</t>
  </si>
  <si>
    <t>INSERT INTO temporalidad VALUES (283,'junio de 2008','Mes','Mensual','1-6-2008','30-6-2008');</t>
  </si>
  <si>
    <t>julio de 2008</t>
  </si>
  <si>
    <t>INSERT INTO temporalidad VALUES (284,'julio de 2008','Mes','Mensual','1-7-2008','31-7-2008');</t>
  </si>
  <si>
    <t>agosto de 2008</t>
  </si>
  <si>
    <t>INSERT INTO temporalidad VALUES (285,'agosto de 2008','Mes','Mensual','1-8-2008','31-8-2008');</t>
  </si>
  <si>
    <t>septiembre de 2008</t>
  </si>
  <si>
    <t>INSERT INTO temporalidad VALUES (286,'septiembre de 2008','Mes','Mensual','1-9-2008','30-9-2008');</t>
  </si>
  <si>
    <t>octubre de 2008</t>
  </si>
  <si>
    <t>INSERT INTO temporalidad VALUES (287,'octubre de 2008','Mes','Mensual','1-10-2008','31-10-2008');</t>
  </si>
  <si>
    <t>noviembre de 2008</t>
  </si>
  <si>
    <t>INSERT INTO temporalidad VALUES (288,'noviembre de 2008','Mes','Mensual','1-11-2008','30-11-2008');</t>
  </si>
  <si>
    <t>diciembre de 2008</t>
  </si>
  <si>
    <t>INSERT INTO temporalidad VALUES (289,'diciembre de 2008','Mes','Mensual','1-12-2008','31-12-2008');</t>
  </si>
  <si>
    <t>enero de 2009</t>
  </si>
  <si>
    <t>INSERT INTO temporalidad VALUES (290,'enero de 2009','Mes','Mensual','1-1-2009','31-1-2009');</t>
  </si>
  <si>
    <t>febrero de 2009</t>
  </si>
  <si>
    <t>INSERT INTO temporalidad VALUES (291,'febrero de 2009','Mes','Mensual','1-2-2009','28-2-2009');</t>
  </si>
  <si>
    <t>marzo de 2009</t>
  </si>
  <si>
    <t>INSERT INTO temporalidad VALUES (292,'marzo de 2009','Mes','Mensual','1-3-2009','31-3-2009');</t>
  </si>
  <si>
    <t>abril de 2009</t>
  </si>
  <si>
    <t>INSERT INTO temporalidad VALUES (293,'abril de 2009','Mes','Mensual','1-4-2009','30-4-2009');</t>
  </si>
  <si>
    <t>mayo de 2009</t>
  </si>
  <si>
    <t>INSERT INTO temporalidad VALUES (294,'mayo de 2009','Mes','Mensual','1-5-2009','31-5-2009');</t>
  </si>
  <si>
    <t>junio de 2009</t>
  </si>
  <si>
    <t>INSERT INTO temporalidad VALUES (295,'junio de 2009','Mes','Mensual','1-6-2009','30-6-2009');</t>
  </si>
  <si>
    <t>julio de 2009</t>
  </si>
  <si>
    <t>INSERT INTO temporalidad VALUES (296,'julio de 2009','Mes','Mensual','1-7-2009','31-7-2009');</t>
  </si>
  <si>
    <t>agosto de 2009</t>
  </si>
  <si>
    <t>INSERT INTO temporalidad VALUES (297,'agosto de 2009','Mes','Mensual','1-8-2009','31-8-2009');</t>
  </si>
  <si>
    <t>septiembre de 2009</t>
  </si>
  <si>
    <t>INSERT INTO temporalidad VALUES (298,'septiembre de 2009','Mes','Mensual','1-9-2009','30-9-2009');</t>
  </si>
  <si>
    <t>octubre de 2009</t>
  </si>
  <si>
    <t>INSERT INTO temporalidad VALUES (299,'octubre de 2009','Mes','Mensual','1-10-2009','31-10-2009');</t>
  </si>
  <si>
    <t>noviembre de 2009</t>
  </si>
  <si>
    <t>INSERT INTO temporalidad VALUES (300,'noviembre de 2009','Mes','Mensual','1-11-2009','30-11-2009');</t>
  </si>
  <si>
    <t>diciembre de 2009</t>
  </si>
  <si>
    <t>INSERT INTO temporalidad VALUES (301,'diciembre de 2009','Mes','Mensual','1-12-2009','31-12-2009');</t>
  </si>
  <si>
    <t>enero de 2010</t>
  </si>
  <si>
    <t>INSERT INTO temporalidad VALUES (302,'enero de 2010','Mes','Mensual','1-1-2010','31-1-2010');</t>
  </si>
  <si>
    <t>febrero de 2010</t>
  </si>
  <si>
    <t>INSERT INTO temporalidad VALUES (303,'febrero de 2010','Mes','Mensual','1-2-2010','28-2-2010');</t>
  </si>
  <si>
    <t>marzo de 2010</t>
  </si>
  <si>
    <t>INSERT INTO temporalidad VALUES (304,'marzo de 2010','Mes','Mensual','1-3-2010','31-3-2010');</t>
  </si>
  <si>
    <t>abril de 2010</t>
  </si>
  <si>
    <t>INSERT INTO temporalidad VALUES (305,'abril de 2010','Mes','Mensual','1-4-2010','30-4-2010');</t>
  </si>
  <si>
    <t>mayo de 2010</t>
  </si>
  <si>
    <t>INSERT INTO temporalidad VALUES (306,'mayo de 2010','Mes','Mensual','1-5-2010','31-5-2010');</t>
  </si>
  <si>
    <t>junio de 2010</t>
  </si>
  <si>
    <t>INSERT INTO temporalidad VALUES (307,'junio de 2010','Mes','Mensual','1-6-2010','30-6-2010');</t>
  </si>
  <si>
    <t>julio de 2010</t>
  </si>
  <si>
    <t>INSERT INTO temporalidad VALUES (308,'julio de 2010','Mes','Mensual','1-7-2010','31-7-2010');</t>
  </si>
  <si>
    <t>agosto de 2010</t>
  </si>
  <si>
    <t>INSERT INTO temporalidad VALUES (309,'agosto de 2010','Mes','Mensual','1-8-2010','31-8-2010');</t>
  </si>
  <si>
    <t>septiembre de 2010</t>
  </si>
  <si>
    <t>INSERT INTO temporalidad VALUES (310,'septiembre de 2010','Mes','Mensual','1-9-2010','30-9-2010');</t>
  </si>
  <si>
    <t>octubre de 2010</t>
  </si>
  <si>
    <t>INSERT INTO temporalidad VALUES (311,'octubre de 2010','Mes','Mensual','1-10-2010','31-10-2010');</t>
  </si>
  <si>
    <t>noviembre de 2010</t>
  </si>
  <si>
    <t>INSERT INTO temporalidad VALUES (312,'noviembre de 2010','Mes','Mensual','1-11-2010','30-11-2010');</t>
  </si>
  <si>
    <t>diciembre de 2010</t>
  </si>
  <si>
    <t>INSERT INTO temporalidad VALUES (313,'diciembre de 2010','Mes','Mensual','1-12-2010','31-12-2010');</t>
  </si>
  <si>
    <t>enero de 2011</t>
  </si>
  <si>
    <t>INSERT INTO temporalidad VALUES (314,'enero de 2011','Mes','Mensual','1-1-2011','31-1-2011');</t>
  </si>
  <si>
    <t>febrero de 2011</t>
  </si>
  <si>
    <t>INSERT INTO temporalidad VALUES (315,'febrero de 2011','Mes','Mensual','1-2-2011','28-2-2011');</t>
  </si>
  <si>
    <t>marzo de 2011</t>
  </si>
  <si>
    <t>INSERT INTO temporalidad VALUES (316,'marzo de 2011','Mes','Mensual','1-3-2011','31-3-2011');</t>
  </si>
  <si>
    <t>abril de 2011</t>
  </si>
  <si>
    <t>INSERT INTO temporalidad VALUES (317,'abril de 2011','Mes','Mensual','1-4-2011','30-4-2011');</t>
  </si>
  <si>
    <t>mayo de 2011</t>
  </si>
  <si>
    <t>INSERT INTO temporalidad VALUES (318,'mayo de 2011','Mes','Mensual','1-5-2011','31-5-2011');</t>
  </si>
  <si>
    <t>junio de 2011</t>
  </si>
  <si>
    <t>INSERT INTO temporalidad VALUES (319,'junio de 2011','Mes','Mensual','1-6-2011','30-6-2011');</t>
  </si>
  <si>
    <t>julio de 2011</t>
  </si>
  <si>
    <t>INSERT INTO temporalidad VALUES (320,'julio de 2011','Mes','Mensual','1-7-2011','31-7-2011');</t>
  </si>
  <si>
    <t>agosto de 2011</t>
  </si>
  <si>
    <t>INSERT INTO temporalidad VALUES (321,'agosto de 2011','Mes','Mensual','1-8-2011','31-8-2011');</t>
  </si>
  <si>
    <t>septiembre de 2011</t>
  </si>
  <si>
    <t>INSERT INTO temporalidad VALUES (322,'septiembre de 2011','Mes','Mensual','1-9-2011','30-9-2011');</t>
  </si>
  <si>
    <t>octubre de 2011</t>
  </si>
  <si>
    <t>INSERT INTO temporalidad VALUES (323,'octubre de 2011','Mes','Mensual','1-10-2011','31-10-2011');</t>
  </si>
  <si>
    <t>noviembre de 2011</t>
  </si>
  <si>
    <t>INSERT INTO temporalidad VALUES (324,'noviembre de 2011','Mes','Mensual','1-11-2011','30-11-2011');</t>
  </si>
  <si>
    <t>diciembre de 2011</t>
  </si>
  <si>
    <t>INSERT INTO temporalidad VALUES (325,'diciembre de 2011','Mes','Mensual','1-12-2011','31-12-2011');</t>
  </si>
  <si>
    <t>enero de 2012</t>
  </si>
  <si>
    <t>INSERT INTO temporalidad VALUES (326,'enero de 2012','Mes','Mensual','1-1-2012','31-1-2012');</t>
  </si>
  <si>
    <t>febrero de 2012</t>
  </si>
  <si>
    <t>INSERT INTO temporalidad VALUES (327,'febrero de 2012','Mes','Mensual','1-2-2012','28-2-2012');</t>
  </si>
  <si>
    <t>marzo de 2012</t>
  </si>
  <si>
    <t>INSERT INTO temporalidad VALUES (328,'marzo de 2012','Mes','Mensual','1-3-2012','31-3-2012');</t>
  </si>
  <si>
    <t>abril de 2012</t>
  </si>
  <si>
    <t>INSERT INTO temporalidad VALUES (329,'abril de 2012','Mes','Mensual','1-4-2012','30-4-2012');</t>
  </si>
  <si>
    <t>mayo de 2012</t>
  </si>
  <si>
    <t>INSERT INTO temporalidad VALUES (330,'mayo de 2012','Mes','Mensual','1-5-2012','31-5-2012');</t>
  </si>
  <si>
    <t>junio de 2012</t>
  </si>
  <si>
    <t>INSERT INTO temporalidad VALUES (331,'junio de 2012','Mes','Mensual','1-6-2012','30-6-2012');</t>
  </si>
  <si>
    <t>julio de 2012</t>
  </si>
  <si>
    <t>INSERT INTO temporalidad VALUES (332,'julio de 2012','Mes','Mensual','1-7-2012','31-7-2012');</t>
  </si>
  <si>
    <t>agosto de 2012</t>
  </si>
  <si>
    <t>INSERT INTO temporalidad VALUES (333,'agosto de 2012','Mes','Mensual','1-8-2012','31-8-2012');</t>
  </si>
  <si>
    <t>septiembre de 2012</t>
  </si>
  <si>
    <t>INSERT INTO temporalidad VALUES (334,'septiembre de 2012','Mes','Mensual','1-9-2012','30-9-2012');</t>
  </si>
  <si>
    <t>octubre de 2012</t>
  </si>
  <si>
    <t>INSERT INTO temporalidad VALUES (335,'octubre de 2012','Mes','Mensual','1-10-2012','31-10-2012');</t>
  </si>
  <si>
    <t>noviembre de 2012</t>
  </si>
  <si>
    <t>INSERT INTO temporalidad VALUES (336,'noviembre de 2012','Mes','Mensual','1-11-2012','30-11-2012');</t>
  </si>
  <si>
    <t>diciembre de 2012</t>
  </si>
  <si>
    <t>INSERT INTO temporalidad VALUES (337,'diciembre de 2012','Mes','Mensual','1-12-2012','31-12-2012');</t>
  </si>
  <si>
    <t>enero de 2013</t>
  </si>
  <si>
    <t>INSERT INTO temporalidad VALUES (338,'enero de 2013','Mes','Mensual','1-1-2013','31-1-2013');</t>
  </si>
  <si>
    <t>febrero de 2013</t>
  </si>
  <si>
    <t>INSERT INTO temporalidad VALUES (339,'febrero de 2013','Mes','Mensual','1-2-2013','28-2-2013');</t>
  </si>
  <si>
    <t>marzo de 2013</t>
  </si>
  <si>
    <t>INSERT INTO temporalidad VALUES (340,'marzo de 2013','Mes','Mensual','1-3-2013','31-3-2013');</t>
  </si>
  <si>
    <t>abril de 2013</t>
  </si>
  <si>
    <t>INSERT INTO temporalidad VALUES (341,'abril de 2013','Mes','Mensual','1-4-2013','30-4-2013');</t>
  </si>
  <si>
    <t>mayo de 2013</t>
  </si>
  <si>
    <t>INSERT INTO temporalidad VALUES (342,'mayo de 2013','Mes','Mensual','1-5-2013','31-5-2013');</t>
  </si>
  <si>
    <t>junio de 2013</t>
  </si>
  <si>
    <t>INSERT INTO temporalidad VALUES (343,'junio de 2013','Mes','Mensual','1-6-2013','30-6-2013');</t>
  </si>
  <si>
    <t>julio de 2013</t>
  </si>
  <si>
    <t>INSERT INTO temporalidad VALUES (344,'julio de 2013','Mes','Mensual','1-7-2013','31-7-2013');</t>
  </si>
  <si>
    <t>agosto de 2013</t>
  </si>
  <si>
    <t>INSERT INTO temporalidad VALUES (345,'agosto de 2013','Mes','Mensual','1-8-2013','31-8-2013');</t>
  </si>
  <si>
    <t>septiembre de 2013</t>
  </si>
  <si>
    <t>INSERT INTO temporalidad VALUES (346,'septiembre de 2013','Mes','Mensual','1-9-2013','30-9-2013');</t>
  </si>
  <si>
    <t>octubre de 2013</t>
  </si>
  <si>
    <t>INSERT INTO temporalidad VALUES (347,'octubre de 2013','Mes','Mensual','1-10-2013','31-10-2013');</t>
  </si>
  <si>
    <t>noviembre de 2013</t>
  </si>
  <si>
    <t>INSERT INTO temporalidad VALUES (348,'noviembre de 2013','Mes','Mensual','1-11-2013','30-11-2013');</t>
  </si>
  <si>
    <t>diciembre de 2013</t>
  </si>
  <si>
    <t>INSERT INTO temporalidad VALUES (349,'diciembre de 2013','Mes','Mensual','1-12-2013','31-12-2013');</t>
  </si>
  <si>
    <t>enero de 2014</t>
  </si>
  <si>
    <t>INSERT INTO temporalidad VALUES (350,'enero de 2014','Mes','Mensual','1-1-2014','31-1-2014');</t>
  </si>
  <si>
    <t>febrero de 2014</t>
  </si>
  <si>
    <t>INSERT INTO temporalidad VALUES (351,'febrero de 2014','Mes','Mensual','1-2-2014','28-2-2014');</t>
  </si>
  <si>
    <t>marzo de 2014</t>
  </si>
  <si>
    <t>INSERT INTO temporalidad VALUES (352,'marzo de 2014','Mes','Mensual','1-3-2014','31-3-2014');</t>
  </si>
  <si>
    <t>abril de 2014</t>
  </si>
  <si>
    <t>INSERT INTO temporalidad VALUES (353,'abril de 2014','Mes','Mensual','1-4-2014','30-4-2014');</t>
  </si>
  <si>
    <t>mayo de 2014</t>
  </si>
  <si>
    <t>INSERT INTO temporalidad VALUES (354,'mayo de 2014','Mes','Mensual','1-5-2014','31-5-2014');</t>
  </si>
  <si>
    <t>junio de 2014</t>
  </si>
  <si>
    <t>INSERT INTO temporalidad VALUES (355,'junio de 2014','Mes','Mensual','1-6-2014','30-6-2014');</t>
  </si>
  <si>
    <t>julio de 2014</t>
  </si>
  <si>
    <t>INSERT INTO temporalidad VALUES (356,'julio de 2014','Mes','Mensual','1-7-2014','31-7-2014');</t>
  </si>
  <si>
    <t>agosto de 2014</t>
  </si>
  <si>
    <t>INSERT INTO temporalidad VALUES (357,'agosto de 2014','Mes','Mensual','1-8-2014','31-8-2014');</t>
  </si>
  <si>
    <t>septiembre de 2014</t>
  </si>
  <si>
    <t>INSERT INTO temporalidad VALUES (358,'septiembre de 2014','Mes','Mensual','1-9-2014','30-9-2014');</t>
  </si>
  <si>
    <t>octubre de 2014</t>
  </si>
  <si>
    <t>INSERT INTO temporalidad VALUES (359,'octubre de 2014','Mes','Mensual','1-10-2014','31-10-2014');</t>
  </si>
  <si>
    <t>noviembre de 2014</t>
  </si>
  <si>
    <t>INSERT INTO temporalidad VALUES (360,'noviembre de 2014','Mes','Mensual','1-11-2014','30-11-2014');</t>
  </si>
  <si>
    <t>diciembre de 2014</t>
  </si>
  <si>
    <t>INSERT INTO temporalidad VALUES (361,'diciembre de 2014','Mes','Mensual','1-12-2014','31-12-2014');</t>
  </si>
  <si>
    <t>enero de 2015</t>
  </si>
  <si>
    <t>INSERT INTO temporalidad VALUES (362,'enero de 2015','Mes','Mensual','1-1-2015','31-1-2015');</t>
  </si>
  <si>
    <t>febrero de 2015</t>
  </si>
  <si>
    <t>INSERT INTO temporalidad VALUES (363,'febrero de 2015','Mes','Mensual','1-2-2015','28-2-2015');</t>
  </si>
  <si>
    <t>marzo de 2015</t>
  </si>
  <si>
    <t>INSERT INTO temporalidad VALUES (364,'marzo de 2015','Mes','Mensual','1-3-2015','31-3-2015');</t>
  </si>
  <si>
    <t>abril de 2015</t>
  </si>
  <si>
    <t>INSERT INTO temporalidad VALUES (365,'abril de 2015','Mes','Mensual','1-4-2015','30-4-2015');</t>
  </si>
  <si>
    <t>mayo de 2015</t>
  </si>
  <si>
    <t>INSERT INTO temporalidad VALUES (366,'mayo de 2015','Mes','Mensual','1-5-2015','31-5-2015');</t>
  </si>
  <si>
    <t>junio de 2015</t>
  </si>
  <si>
    <t>INSERT INTO temporalidad VALUES (367,'junio de 2015','Mes','Mensual','1-6-2015','30-6-2015');</t>
  </si>
  <si>
    <t>julio de 2015</t>
  </si>
  <si>
    <t>INSERT INTO temporalidad VALUES (368,'julio de 2015','Mes','Mensual','1-7-2015','31-7-2015');</t>
  </si>
  <si>
    <t>agosto de 2015</t>
  </si>
  <si>
    <t>INSERT INTO temporalidad VALUES (369,'agosto de 2015','Mes','Mensual','1-8-2015','31-8-2015');</t>
  </si>
  <si>
    <t>septiembre de 2015</t>
  </si>
  <si>
    <t>INSERT INTO temporalidad VALUES (370,'septiembre de 2015','Mes','Mensual','1-9-2015','30-9-2015');</t>
  </si>
  <si>
    <t>octubre de 2015</t>
  </si>
  <si>
    <t>INSERT INTO temporalidad VALUES (371,'octubre de 2015','Mes','Mensual','1-10-2015','31-10-2015');</t>
  </si>
  <si>
    <t>noviembre de 2015</t>
  </si>
  <si>
    <t>INSERT INTO temporalidad VALUES (372,'noviembre de 2015','Mes','Mensual','1-11-2015','30-11-2015');</t>
  </si>
  <si>
    <t>diciembre de 2015</t>
  </si>
  <si>
    <t>INSERT INTO temporalidad VALUES (373,'diciembre de 2015','Mes','Mensual','1-12-2015','31-12-2015');</t>
  </si>
  <si>
    <t>enero de 2016</t>
  </si>
  <si>
    <t>INSERT INTO temporalidad VALUES (374,'enero de 2016','Mes','Mensual','1-1-2016','31-1-2016');</t>
  </si>
  <si>
    <t>febrero de 2016</t>
  </si>
  <si>
    <t>INSERT INTO temporalidad VALUES (375,'febrero de 2016','Mes','Mensual','1-2-2016','28-2-2016');</t>
  </si>
  <si>
    <t>marzo de 2016</t>
  </si>
  <si>
    <t>INSERT INTO temporalidad VALUES (376,'marzo de 2016','Mes','Mensual','1-3-2016','31-3-2016');</t>
  </si>
  <si>
    <t>abril de 2016</t>
  </si>
  <si>
    <t>INSERT INTO temporalidad VALUES (377,'abril de 2016','Mes','Mensual','1-4-2016','30-4-2016');</t>
  </si>
  <si>
    <t>mayo de 2016</t>
  </si>
  <si>
    <t>INSERT INTO temporalidad VALUES (378,'mayo de 2016','Mes','Mensual','1-5-2016','31-5-2016');</t>
  </si>
  <si>
    <t>junio de 2016</t>
  </si>
  <si>
    <t>INSERT INTO temporalidad VALUES (379,'junio de 2016','Mes','Mensual','1-6-2016','30-6-2016');</t>
  </si>
  <si>
    <t>julio de 2016</t>
  </si>
  <si>
    <t>INSERT INTO temporalidad VALUES (380,'julio de 2016','Mes','Mensual','1-7-2016','31-7-2016');</t>
  </si>
  <si>
    <t>agosto de 2016</t>
  </si>
  <si>
    <t>INSERT INTO temporalidad VALUES (381,'agosto de 2016','Mes','Mensual','1-8-2016','31-8-2016');</t>
  </si>
  <si>
    <t>septiembre de 2016</t>
  </si>
  <si>
    <t>INSERT INTO temporalidad VALUES (382,'septiembre de 2016','Mes','Mensual','1-9-2016','30-9-2016');</t>
  </si>
  <si>
    <t>octubre de 2016</t>
  </si>
  <si>
    <t>INSERT INTO temporalidad VALUES (383,'octubre de 2016','Mes','Mensual','1-10-2016','31-10-2016');</t>
  </si>
  <si>
    <t>noviembre de 2016</t>
  </si>
  <si>
    <t>INSERT INTO temporalidad VALUES (384,'noviembre de 2016','Mes','Mensual','1-11-2016','30-11-2016');</t>
  </si>
  <si>
    <t>diciembre de 2016</t>
  </si>
  <si>
    <t>INSERT INTO temporalidad VALUES (385,'diciembre de 2016','Mes','Mensual','1-12-2016','31-12-2016');</t>
  </si>
  <si>
    <t>enero de 2017</t>
  </si>
  <si>
    <t>INSERT INTO temporalidad VALUES (386,'enero de 2017','Mes','Mensual','1-1-2017','31-1-2017');</t>
  </si>
  <si>
    <t>febrero de 2017</t>
  </si>
  <si>
    <t>INSERT INTO temporalidad VALUES (387,'febrero de 2017','Mes','Mensual','1-2-2017','28-2-2017');</t>
  </si>
  <si>
    <t>marzo de 2017</t>
  </si>
  <si>
    <t>INSERT INTO temporalidad VALUES (388,'marzo de 2017','Mes','Mensual','1-3-2017','31-3-2017');</t>
  </si>
  <si>
    <t>abril de 2017</t>
  </si>
  <si>
    <t>INSERT INTO temporalidad VALUES (389,'abril de 2017','Mes','Mensual','1-4-2017','30-4-2017');</t>
  </si>
  <si>
    <t>mayo de 2017</t>
  </si>
  <si>
    <t>INSERT INTO temporalidad VALUES (390,'mayo de 2017','Mes','Mensual','1-5-2017','31-5-2017');</t>
  </si>
  <si>
    <t>junio de 2017</t>
  </si>
  <si>
    <t>INSERT INTO temporalidad VALUES (391,'junio de 2017','Mes','Mensual','1-6-2017','30-6-2017');</t>
  </si>
  <si>
    <t>julio de 2017</t>
  </si>
  <si>
    <t>INSERT INTO temporalidad VALUES (392,'julio de 2017','Mes','Mensual','1-7-2017','31-7-2017');</t>
  </si>
  <si>
    <t>agosto de 2017</t>
  </si>
  <si>
    <t>INSERT INTO temporalidad VALUES (393,'agosto de 2017','Mes','Mensual','1-8-2017','31-8-2017');</t>
  </si>
  <si>
    <t>septiembre de 2017</t>
  </si>
  <si>
    <t>INSERT INTO temporalidad VALUES (394,'septiembre de 2017','Mes','Mensual','1-9-2017','30-9-2017');</t>
  </si>
  <si>
    <t>octubre de 2017</t>
  </si>
  <si>
    <t>INSERT INTO temporalidad VALUES (395,'octubre de 2017','Mes','Mensual','1-10-2017','31-10-2017');</t>
  </si>
  <si>
    <t>noviembre de 2017</t>
  </si>
  <si>
    <t>INSERT INTO temporalidad VALUES (396,'noviembre de 2017','Mes','Mensual','1-11-2017','30-11-2017');</t>
  </si>
  <si>
    <t>diciembre de 2017</t>
  </si>
  <si>
    <t>INSERT INTO temporalidad VALUES (397,'diciembre de 2017','Mes','Mensual','1-12-2017','31-12-2017');</t>
  </si>
  <si>
    <t>enero de 2018</t>
  </si>
  <si>
    <t>INSERT INTO temporalidad VALUES (398,'enero de 2018','Mes','Mensual','1-1-2018','31-1-2018');</t>
  </si>
  <si>
    <t>febrero de 2018</t>
  </si>
  <si>
    <t>INSERT INTO temporalidad VALUES (399,'febrero de 2018','Mes','Mensual','1-2-2018','28-2-2018');</t>
  </si>
  <si>
    <t>marzo de 2018</t>
  </si>
  <si>
    <t>INSERT INTO temporalidad VALUES (400,'marzo de 2018','Mes','Mensual','1-3-2018','31-3-2018');</t>
  </si>
  <si>
    <t>abril de 2018</t>
  </si>
  <si>
    <t>INSERT INTO temporalidad VALUES (401,'abril de 2018','Mes','Mensual','1-4-2018','30-4-2018');</t>
  </si>
  <si>
    <t>mayo de 2018</t>
  </si>
  <si>
    <t>INSERT INTO temporalidad VALUES (402,'mayo de 2018','Mes','Mensual','1-5-2018','31-5-2018');</t>
  </si>
  <si>
    <t>junio de 2018</t>
  </si>
  <si>
    <t>INSERT INTO temporalidad VALUES (403,'junio de 2018','Mes','Mensual','1-6-2018','30-6-2018');</t>
  </si>
  <si>
    <t>julio de 2018</t>
  </si>
  <si>
    <t>INSERT INTO temporalidad VALUES (404,'julio de 2018','Mes','Mensual','1-7-2018','31-7-2018');</t>
  </si>
  <si>
    <t>agosto de 2018</t>
  </si>
  <si>
    <t>INSERT INTO temporalidad VALUES (405,'agosto de 2018','Mes','Mensual','1-8-2018','31-8-2018');</t>
  </si>
  <si>
    <t>septiembre de 2018</t>
  </si>
  <si>
    <t>INSERT INTO temporalidad VALUES (406,'septiembre de 2018','Mes','Mensual','1-9-2018','30-9-2018');</t>
  </si>
  <si>
    <t>octubre de 2018</t>
  </si>
  <si>
    <t>INSERT INTO temporalidad VALUES (407,'octubre de 2018','Mes','Mensual','1-10-2018','31-10-2018');</t>
  </si>
  <si>
    <t>noviembre de 2018</t>
  </si>
  <si>
    <t>INSERT INTO temporalidad VALUES (408,'noviembre de 2018','Mes','Mensual','1-11-2018','30-11-2018');</t>
  </si>
  <si>
    <t>diciembre de 2018</t>
  </si>
  <si>
    <t>INSERT INTO temporalidad VALUES (409,'diciembre de 2018','Mes','Mensual','1-12-2018','31-12-2018');</t>
  </si>
  <si>
    <t>enero de 2019</t>
  </si>
  <si>
    <t>INSERT INTO temporalidad VALUES (410,'enero de 2019','Mes','Mensual','1-1-2019','31-1-2019');</t>
  </si>
  <si>
    <t>febrero de 2019</t>
  </si>
  <si>
    <t>INSERT INTO temporalidad VALUES (411,'febrero de 2019','Mes','Mensual','1-2-2019','28-2-2019');</t>
  </si>
  <si>
    <t>marzo de 2019</t>
  </si>
  <si>
    <t>INSERT INTO temporalidad VALUES (412,'marzo de 2019','Mes','Mensual','1-3-2019','31-3-2019');</t>
  </si>
  <si>
    <t>abril de 2019</t>
  </si>
  <si>
    <t>INSERT INTO temporalidad VALUES (413,'abril de 2019','Mes','Mensual','1-4-2019','30-4-2019');</t>
  </si>
  <si>
    <t>mayo de 2019</t>
  </si>
  <si>
    <t>INSERT INTO temporalidad VALUES (414,'mayo de 2019','Mes','Mensual','1-5-2019','31-5-2019');</t>
  </si>
  <si>
    <t>junio de 2019</t>
  </si>
  <si>
    <t>INSERT INTO temporalidad VALUES (415,'junio de 2019','Mes','Mensual','1-6-2019','30-6-2019');</t>
  </si>
  <si>
    <t>julio de 2019</t>
  </si>
  <si>
    <t>INSERT INTO temporalidad VALUES (416,'julio de 2019','Mes','Mensual','1-7-2019','31-7-2019');</t>
  </si>
  <si>
    <t>agosto de 2019</t>
  </si>
  <si>
    <t>INSERT INTO temporalidad VALUES (417,'agosto de 2019','Mes','Mensual','1-8-2019','31-8-2019');</t>
  </si>
  <si>
    <t>septiembre de 2019</t>
  </si>
  <si>
    <t>INSERT INTO temporalidad VALUES (418,'septiembre de 2019','Mes','Mensual','1-9-2019','30-9-2019');</t>
  </si>
  <si>
    <t>octubre de 2019</t>
  </si>
  <si>
    <t>INSERT INTO temporalidad VALUES (419,'octubre de 2019','Mes','Mensual','1-10-2019','31-10-2019');</t>
  </si>
  <si>
    <t>noviembre de 2019</t>
  </si>
  <si>
    <t>INSERT INTO temporalidad VALUES (420,'noviembre de 2019','Mes','Mensual','1-11-2019','30-11-2019');</t>
  </si>
  <si>
    <t>diciembre de 2019</t>
  </si>
  <si>
    <t>INSERT INTO temporalidad VALUES (421,'diciembre de 2019','Mes','Mensual','1-12-2019','31-12-2019');</t>
  </si>
  <si>
    <t>enero de 2020</t>
  </si>
  <si>
    <t>INSERT INTO temporalidad VALUES (422,'enero de 2020','Mes','Mensual','1-1-2020','31-1-2020');</t>
  </si>
  <si>
    <t>febrero de 2020</t>
  </si>
  <si>
    <t>INSERT INTO temporalidad VALUES (423,'febrero de 2020','Mes','Mensual','1-2-2020','28-2-2020');</t>
  </si>
  <si>
    <t>marzo de 2020</t>
  </si>
  <si>
    <t>INSERT INTO temporalidad VALUES (424,'marzo de 2020','Mes','Mensual','1-3-2020','31-3-2020');</t>
  </si>
  <si>
    <t>abril de 2020</t>
  </si>
  <si>
    <t>INSERT INTO temporalidad VALUES (425,'abril de 2020','Mes','Mensual','1-4-2020','30-4-2020');</t>
  </si>
  <si>
    <t>mayo de 2020</t>
  </si>
  <si>
    <t>INSERT INTO temporalidad VALUES (426,'mayo de 2020','Mes','Mensual','1-5-2020','31-5-2020');</t>
  </si>
  <si>
    <t>junio de 2020</t>
  </si>
  <si>
    <t>INSERT INTO temporalidad VALUES (427,'junio de 2020','Mes','Mensual','1-6-2020','30-6-2020');</t>
  </si>
  <si>
    <t>julio de 2020</t>
  </si>
  <si>
    <t>INSERT INTO temporalidad VALUES (428,'julio de 2020','Mes','Mensual','1-7-2020','31-7-2020');</t>
  </si>
  <si>
    <t>agosto de 2020</t>
  </si>
  <si>
    <t>INSERT INTO temporalidad VALUES (429,'agosto de 2020','Mes','Mensual','1-8-2020','31-8-2020');</t>
  </si>
  <si>
    <t>septiembre de 2020</t>
  </si>
  <si>
    <t>INSERT INTO temporalidad VALUES (430,'septiembre de 2020','Mes','Mensual','1-9-2020','30-9-2020');</t>
  </si>
  <si>
    <t>octubre de 2020</t>
  </si>
  <si>
    <t>INSERT INTO temporalidad VALUES (431,'octubre de 2020','Mes','Mensual','1-10-2020','31-10-2020');</t>
  </si>
  <si>
    <t>noviembre de 2020</t>
  </si>
  <si>
    <t>INSERT INTO temporalidad VALUES (432,'noviembre de 2020','Mes','Mensual','1-11-2020','30-11-2020');</t>
  </si>
  <si>
    <t>diciembre de 2020</t>
  </si>
  <si>
    <t>INSERT INTO temporalidad VALUES (433,'diciembre de 2020','Mes','Mensual','1-12-2020','31-12-2020');</t>
  </si>
  <si>
    <t>enero de 2021</t>
  </si>
  <si>
    <t>INSERT INTO temporalidad VALUES (434,'enero de 2021','Mes','Mensual','1-1-2021','31-1-2021');</t>
  </si>
  <si>
    <t>febrero de 2021</t>
  </si>
  <si>
    <t>INSERT INTO temporalidad VALUES (435,'febrero de 2021','Mes','Mensual','1-2-2021','28-2-2021');</t>
  </si>
  <si>
    <t>marzo de 2021</t>
  </si>
  <si>
    <t>INSERT INTO temporalidad VALUES (436,'marzo de 2021','Mes','Mensual','1-3-2021','31-3-2021');</t>
  </si>
  <si>
    <t>abril de 2021</t>
  </si>
  <si>
    <t>INSERT INTO temporalidad VALUES (437,'abril de 2021','Mes','Mensual','1-4-2021','30-4-2021');</t>
  </si>
  <si>
    <t>mayo de 2021</t>
  </si>
  <si>
    <t>INSERT INTO temporalidad VALUES (438,'mayo de 2021','Mes','Mensual','1-5-2021','31-5-2021');</t>
  </si>
  <si>
    <t>junio de 2021</t>
  </si>
  <si>
    <t>INSERT INTO temporalidad VALUES (439,'junio de 2021','Mes','Mensual','1-6-2021','30-6-2021');</t>
  </si>
  <si>
    <t>julio de 2021</t>
  </si>
  <si>
    <t>INSERT INTO temporalidad VALUES (440,'julio de 2021','Mes','Mensual','1-7-2021','31-7-2021');</t>
  </si>
  <si>
    <t>agosto de 2021</t>
  </si>
  <si>
    <t>INSERT INTO temporalidad VALUES (441,'agosto de 2021','Mes','Mensual','1-8-2021','31-8-2021');</t>
  </si>
  <si>
    <t>septiembre de 2021</t>
  </si>
  <si>
    <t>INSERT INTO temporalidad VALUES (442,'septiembre de 2021','Mes','Mensual','1-9-2021','30-9-2021');</t>
  </si>
  <si>
    <t>octubre de 2021</t>
  </si>
  <si>
    <t>INSERT INTO temporalidad VALUES (443,'octubre de 2021','Mes','Mensual','1-10-2021','31-10-2021');</t>
  </si>
  <si>
    <t>noviembre de 2021</t>
  </si>
  <si>
    <t>INSERT INTO temporalidad VALUES (444,'noviembre de 2021','Mes','Mensual','1-11-2021','30-11-2021');</t>
  </si>
  <si>
    <t>diciembre de 2021</t>
  </si>
  <si>
    <t>INSERT INTO temporalidad VALUES (445,'diciembre de 2021','Mes','Mensual','1-12-2021','31-12-2021');</t>
  </si>
  <si>
    <t>enero de 2022</t>
  </si>
  <si>
    <t>INSERT INTO temporalidad VALUES (446,'enero de 2022','Mes','Mensual','1-1-2022','31-1-2022');</t>
  </si>
  <si>
    <t>febrero de 2022</t>
  </si>
  <si>
    <t>INSERT INTO temporalidad VALUES (447,'febrero de 2022','Mes','Mensual','1-2-2022','28-2-2022');</t>
  </si>
  <si>
    <t>marzo de 2022</t>
  </si>
  <si>
    <t>INSERT INTO temporalidad VALUES (448,'marzo de 2022','Mes','Mensual','1-3-2022','31-3-2022');</t>
  </si>
  <si>
    <t>abril de 2022</t>
  </si>
  <si>
    <t>INSERT INTO temporalidad VALUES (449,'abril de 2022','Mes','Mensual','1-4-2022','30-4-2022');</t>
  </si>
  <si>
    <t>mayo de 2022</t>
  </si>
  <si>
    <t>INSERT INTO temporalidad VALUES (450,'mayo de 2022','Mes','Mensual','1-5-2022','31-5-2022');</t>
  </si>
  <si>
    <t>junio de 2022</t>
  </si>
  <si>
    <t>INSERT INTO temporalidad VALUES (451,'junio de 2022','Mes','Mensual','1-6-2022','30-6-2022');</t>
  </si>
  <si>
    <t>julio de 2022</t>
  </si>
  <si>
    <t>INSERT INTO temporalidad VALUES (452,'julio de 2022','Mes','Mensual','1-7-2022','31-7-2022');</t>
  </si>
  <si>
    <t>agosto de 2022</t>
  </si>
  <si>
    <t>INSERT INTO temporalidad VALUES (453,'agosto de 2022','Mes','Mensual','1-8-2022','31-8-2022');</t>
  </si>
  <si>
    <t>septiembre de 2022</t>
  </si>
  <si>
    <t>INSERT INTO temporalidad VALUES (454,'septiembre de 2022','Mes','Mensual','1-9-2022','30-9-2022');</t>
  </si>
  <si>
    <t>octubre de 2022</t>
  </si>
  <si>
    <t>INSERT INTO temporalidad VALUES (455,'octubre de 2022','Mes','Mensual','1-10-2022','31-10-2022');</t>
  </si>
  <si>
    <t>noviembre de 2022</t>
  </si>
  <si>
    <t>INSERT INTO temporalidad VALUES (456,'noviembre de 2022','Mes','Mensual','1-11-2022','30-11-2022');</t>
  </si>
  <si>
    <t>diciembre de 2022</t>
  </si>
  <si>
    <t>INSERT INTO temporalidad VALUES (457,'diciembre de 2022','Mes','Mensual','1-12-2022','31-12-2022');</t>
  </si>
  <si>
    <t>enero de 2023</t>
  </si>
  <si>
    <t>INSERT INTO temporalidad VALUES (458,'enero de 2023','Mes','Mensual','1-1-2023','31-1-2023');</t>
  </si>
  <si>
    <t>febrero de 2023</t>
  </si>
  <si>
    <t>INSERT INTO temporalidad VALUES (459,'febrero de 2023','Mes','Mensual','1-2-2023','28-2-2023');</t>
  </si>
  <si>
    <t>marzo de 2023</t>
  </si>
  <si>
    <t>INSERT INTO temporalidad VALUES (460,'marzo de 2023','Mes','Mensual','1-3-2023','31-3-2023');</t>
  </si>
  <si>
    <t>abril de 2023</t>
  </si>
  <si>
    <t>INSERT INTO temporalidad VALUES (461,'abril de 2023','Mes','Mensual','1-4-2023','30-4-2023');</t>
  </si>
  <si>
    <t>mayo de 2023</t>
  </si>
  <si>
    <t>INSERT INTO temporalidad VALUES (462,'mayo de 2023','Mes','Mensual','1-5-2023','31-5-2023');</t>
  </si>
  <si>
    <t>junio de 2023</t>
  </si>
  <si>
    <t>INSERT INTO temporalidad VALUES (463,'junio de 2023','Mes','Mensual','1-6-2023','30-6-2023');</t>
  </si>
  <si>
    <t>julio de 2023</t>
  </si>
  <si>
    <t>INSERT INTO temporalidad VALUES (464,'julio de 2023','Mes','Mensual','1-7-2023','31-7-2023');</t>
  </si>
  <si>
    <t>agosto de 2023</t>
  </si>
  <si>
    <t>INSERT INTO temporalidad VALUES (465,'agosto de 2023','Mes','Mensual','1-8-2023','31-8-2023');</t>
  </si>
  <si>
    <t>septiembre de 2023</t>
  </si>
  <si>
    <t>INSERT INTO temporalidad VALUES (466,'septiembre de 2023','Mes','Mensual','1-9-2023','30-9-2023');</t>
  </si>
  <si>
    <t>octubre de 2023</t>
  </si>
  <si>
    <t>INSERT INTO temporalidad VALUES (467,'octubre de 2023','Mes','Mensual','1-10-2023','31-10-2023');</t>
  </si>
  <si>
    <t>noviembre de 2023</t>
  </si>
  <si>
    <t>INSERT INTO temporalidad VALUES (468,'noviembre de 2023','Mes','Mensual','1-11-2023','30-11-2023');</t>
  </si>
  <si>
    <t>diciembre de 2023</t>
  </si>
  <si>
    <t>INSERT INTO temporalidad VALUES (469,'diciembre de 2023','Mes','Mensual','1-12-2023','31-12-2023');</t>
  </si>
  <si>
    <t>enero de 2024</t>
  </si>
  <si>
    <t>INSERT INTO temporalidad VALUES (470,'enero de 2024','Mes','Mensual','1-1-2024','31-1-2024');</t>
  </si>
  <si>
    <t>febrero de 2024</t>
  </si>
  <si>
    <t>INSERT INTO temporalidad VALUES (471,'febrero de 2024','Mes','Mensual','1-2-2024','28-2-2024');</t>
  </si>
  <si>
    <t>marzo de 2024</t>
  </si>
  <si>
    <t>INSERT INTO temporalidad VALUES (472,'marzo de 2024','Mes','Mensual','1-3-2024','31-3-2024');</t>
  </si>
  <si>
    <t>abril de 2024</t>
  </si>
  <si>
    <t>INSERT INTO temporalidad VALUES (473,'abril de 2024','Mes','Mensual','1-4-2024','30-4-2024');</t>
  </si>
  <si>
    <t>mayo de 2024</t>
  </si>
  <si>
    <t>INSERT INTO temporalidad VALUES (474,'mayo de 2024','Mes','Mensual','1-5-2024','31-5-2024');</t>
  </si>
  <si>
    <t>junio de 2024</t>
  </si>
  <si>
    <t>INSERT INTO temporalidad VALUES (475,'junio de 2024','Mes','Mensual','1-6-2024','30-6-2024');</t>
  </si>
  <si>
    <t>julio de 2024</t>
  </si>
  <si>
    <t>INSERT INTO temporalidad VALUES (476,'julio de 2024','Mes','Mensual','1-7-2024','31-7-2024');</t>
  </si>
  <si>
    <t>agosto de 2024</t>
  </si>
  <si>
    <t>INSERT INTO temporalidad VALUES (477,'agosto de 2024','Mes','Mensual','1-8-2024','31-8-2024');</t>
  </si>
  <si>
    <t>septiembre de 2024</t>
  </si>
  <si>
    <t>INSERT INTO temporalidad VALUES (478,'septiembre de 2024','Mes','Mensual','1-9-2024','30-9-2024');</t>
  </si>
  <si>
    <t>octubre de 2024</t>
  </si>
  <si>
    <t>INSERT INTO temporalidad VALUES (479,'octubre de 2024','Mes','Mensual','1-10-2024','31-10-2024');</t>
  </si>
  <si>
    <t>noviembre de 2024</t>
  </si>
  <si>
    <t>INSERT INTO temporalidad VALUES (480,'noviembre de 2024','Mes','Mensual','1-11-2024','30-11-2024');</t>
  </si>
  <si>
    <t>diciembre de 2024</t>
  </si>
  <si>
    <t>INSERT INTO temporalidad VALUES (481,'diciembre de 2024','Mes','Mensual','1-12-2024','31-12-2024');</t>
  </si>
  <si>
    <t>enero de 2025</t>
  </si>
  <si>
    <t>INSERT INTO temporalidad VALUES (482,'enero de 2025','Mes','Mensual','1-1-2025','31-1-2025');</t>
  </si>
  <si>
    <t>febrero de 2025</t>
  </si>
  <si>
    <t>INSERT INTO temporalidad VALUES (483,'febrero de 2025','Mes','Mensual','1-2-2025','28-2-2025');</t>
  </si>
  <si>
    <t>marzo de 2025</t>
  </si>
  <si>
    <t>INSERT INTO temporalidad VALUES (484,'marzo de 2025','Mes','Mensual','1-3-2025','31-3-2025');</t>
  </si>
  <si>
    <t>abril de 2025</t>
  </si>
  <si>
    <t>INSERT INTO temporalidad VALUES (485,'abril de 2025','Mes','Mensual','1-4-2025','30-4-2025');</t>
  </si>
  <si>
    <t>mayo de 2025</t>
  </si>
  <si>
    <t>INSERT INTO temporalidad VALUES (486,'mayo de 2025','Mes','Mensual','1-5-2025','31-5-2025');</t>
  </si>
  <si>
    <t>junio de 2025</t>
  </si>
  <si>
    <t>INSERT INTO temporalidad VALUES (487,'junio de 2025','Mes','Mensual','1-6-2025','30-6-2025');</t>
  </si>
  <si>
    <t>julio de 2025</t>
  </si>
  <si>
    <t>INSERT INTO temporalidad VALUES (488,'julio de 2025','Mes','Mensual','1-7-2025','31-7-2025');</t>
  </si>
  <si>
    <t>agosto de 2025</t>
  </si>
  <si>
    <t>INSERT INTO temporalidad VALUES (489,'agosto de 2025','Mes','Mensual','1-8-2025','31-8-2025');</t>
  </si>
  <si>
    <t>septiembre de 2025</t>
  </si>
  <si>
    <t>INSERT INTO temporalidad VALUES (490,'septiembre de 2025','Mes','Mensual','1-9-2025','30-9-2025');</t>
  </si>
  <si>
    <t>octubre de 2025</t>
  </si>
  <si>
    <t>INSERT INTO temporalidad VALUES (491,'octubre de 2025','Mes','Mensual','1-10-2025','31-10-2025');</t>
  </si>
  <si>
    <t>noviembre de 2025</t>
  </si>
  <si>
    <t>INSERT INTO temporalidad VALUES (492,'noviembre de 2025','Mes','Mensual','1-11-2025','30-11-2025');</t>
  </si>
  <si>
    <t>diciembre de 2025</t>
  </si>
  <si>
    <t>INSERT INTO temporalidad VALUES (493,'diciembre de 2025','Mes','Mensual','1-12-2025','31-12-2025');</t>
  </si>
  <si>
    <t>enero de 2026</t>
  </si>
  <si>
    <t>INSERT INTO temporalidad VALUES (494,'enero de 2026','Mes','Mensual','1-1-2026','31-1-2026');</t>
  </si>
  <si>
    <t>febrero de 2026</t>
  </si>
  <si>
    <t>INSERT INTO temporalidad VALUES (495,'febrero de 2026','Mes','Mensual','1-2-2026','28-2-2026');</t>
  </si>
  <si>
    <t>marzo de 2026</t>
  </si>
  <si>
    <t>INSERT INTO temporalidad VALUES (496,'marzo de 2026','Mes','Mensual','1-3-2026','31-3-2026');</t>
  </si>
  <si>
    <t>abril de 2026</t>
  </si>
  <si>
    <t>INSERT INTO temporalidad VALUES (497,'abril de 2026','Mes','Mensual','1-4-2026','30-4-2026');</t>
  </si>
  <si>
    <t>mayo de 2026</t>
  </si>
  <si>
    <t>INSERT INTO temporalidad VALUES (498,'mayo de 2026','Mes','Mensual','1-5-2026','31-5-2026');</t>
  </si>
  <si>
    <t>junio de 2026</t>
  </si>
  <si>
    <t>INSERT INTO temporalidad VALUES (499,'junio de 2026','Mes','Mensual','1-6-2026','30-6-2026');</t>
  </si>
  <si>
    <t>julio de 2026</t>
  </si>
  <si>
    <t>INSERT INTO temporalidad VALUES (500,'julio de 2026','Mes','Mensual','1-7-2026','31-7-2026');</t>
  </si>
  <si>
    <t>agosto de 2026</t>
  </si>
  <si>
    <t>INSERT INTO temporalidad VALUES (501,'agosto de 2026','Mes','Mensual','1-8-2026','31-8-2026');</t>
  </si>
  <si>
    <t>septiembre de 2026</t>
  </si>
  <si>
    <t>INSERT INTO temporalidad VALUES (502,'septiembre de 2026','Mes','Mensual','1-9-2026','30-9-2026');</t>
  </si>
  <si>
    <t>octubre de 2026</t>
  </si>
  <si>
    <t>INSERT INTO temporalidad VALUES (503,'octubre de 2026','Mes','Mensual','1-10-2026','31-10-2026');</t>
  </si>
  <si>
    <t>noviembre de 2026</t>
  </si>
  <si>
    <t>INSERT INTO temporalidad VALUES (504,'noviembre de 2026','Mes','Mensual','1-11-2026','30-11-2026');</t>
  </si>
  <si>
    <t>diciembre de 2026</t>
  </si>
  <si>
    <t>INSERT INTO temporalidad VALUES (505,'diciembre de 2026','Mes','Mensual','1-12-2026','31-12-2026');</t>
  </si>
  <si>
    <t>enero de 2027</t>
  </si>
  <si>
    <t>INSERT INTO temporalidad VALUES (506,'enero de 2027','Mes','Mensual','1-1-2027','31-1-2027');</t>
  </si>
  <si>
    <t>febrero de 2027</t>
  </si>
  <si>
    <t>INSERT INTO temporalidad VALUES (507,'febrero de 2027','Mes','Mensual','1-2-2027','28-2-2027');</t>
  </si>
  <si>
    <t>marzo de 2027</t>
  </si>
  <si>
    <t>INSERT INTO temporalidad VALUES (508,'marzo de 2027','Mes','Mensual','1-3-2027','31-3-2027');</t>
  </si>
  <si>
    <t>abril de 2027</t>
  </si>
  <si>
    <t>INSERT INTO temporalidad VALUES (509,'abril de 2027','Mes','Mensual','1-4-2027','30-4-2027');</t>
  </si>
  <si>
    <t>mayo de 2027</t>
  </si>
  <si>
    <t>INSERT INTO temporalidad VALUES (510,'mayo de 2027','Mes','Mensual','1-5-2027','31-5-2027');</t>
  </si>
  <si>
    <t>junio de 2027</t>
  </si>
  <si>
    <t>INSERT INTO temporalidad VALUES (511,'junio de 2027','Mes','Mensual','1-6-2027','30-6-2027');</t>
  </si>
  <si>
    <t>julio de 2027</t>
  </si>
  <si>
    <t>INSERT INTO temporalidad VALUES (512,'julio de 2027','Mes','Mensual','1-7-2027','31-7-2027');</t>
  </si>
  <si>
    <t>agosto de 2027</t>
  </si>
  <si>
    <t>INSERT INTO temporalidad VALUES (513,'agosto de 2027','Mes','Mensual','1-8-2027','31-8-2027');</t>
  </si>
  <si>
    <t>septiembre de 2027</t>
  </si>
  <si>
    <t>INSERT INTO temporalidad VALUES (514,'septiembre de 2027','Mes','Mensual','1-9-2027','30-9-2027');</t>
  </si>
  <si>
    <t>octubre de 2027</t>
  </si>
  <si>
    <t>INSERT INTO temporalidad VALUES (515,'octubre de 2027','Mes','Mensual','1-10-2027','31-10-2027');</t>
  </si>
  <si>
    <t>noviembre de 2027</t>
  </si>
  <si>
    <t>INSERT INTO temporalidad VALUES (516,'noviembre de 2027','Mes','Mensual','1-11-2027','30-11-2027');</t>
  </si>
  <si>
    <t>diciembre de 2027</t>
  </si>
  <si>
    <t>INSERT INTO temporalidad VALUES (517,'diciembre de 2027','Mes','Mensual','1-12-2027','31-12-2027');</t>
  </si>
  <si>
    <t>enero de 2028</t>
  </si>
  <si>
    <t>INSERT INTO temporalidad VALUES (518,'enero de 2028','Mes','Mensual','1-1-2028','31-1-2028');</t>
  </si>
  <si>
    <t>febrero de 2028</t>
  </si>
  <si>
    <t>INSERT INTO temporalidad VALUES (519,'febrero de 2028','Mes','Mensual','1-2-2028','28-2-2028');</t>
  </si>
  <si>
    <t>marzo de 2028</t>
  </si>
  <si>
    <t>INSERT INTO temporalidad VALUES (520,'marzo de 2028','Mes','Mensual','1-3-2028','31-3-2028');</t>
  </si>
  <si>
    <t>abril de 2028</t>
  </si>
  <si>
    <t>INSERT INTO temporalidad VALUES (521,'abril de 2028','Mes','Mensual','1-4-2028','30-4-2028');</t>
  </si>
  <si>
    <t>mayo de 2028</t>
  </si>
  <si>
    <t>INSERT INTO temporalidad VALUES (522,'mayo de 2028','Mes','Mensual','1-5-2028','31-5-2028');</t>
  </si>
  <si>
    <t>junio de 2028</t>
  </si>
  <si>
    <t>INSERT INTO temporalidad VALUES (523,'junio de 2028','Mes','Mensual','1-6-2028','30-6-2028');</t>
  </si>
  <si>
    <t>julio de 2028</t>
  </si>
  <si>
    <t>INSERT INTO temporalidad VALUES (524,'julio de 2028','Mes','Mensual','1-7-2028','31-7-2028');</t>
  </si>
  <si>
    <t>agosto de 2028</t>
  </si>
  <si>
    <t>INSERT INTO temporalidad VALUES (525,'agosto de 2028','Mes','Mensual','1-8-2028','31-8-2028');</t>
  </si>
  <si>
    <t>septiembre de 2028</t>
  </si>
  <si>
    <t>INSERT INTO temporalidad VALUES (526,'septiembre de 2028','Mes','Mensual','1-9-2028','30-9-2028');</t>
  </si>
  <si>
    <t>octubre de 2028</t>
  </si>
  <si>
    <t>INSERT INTO temporalidad VALUES (527,'octubre de 2028','Mes','Mensual','1-10-2028','31-10-2028');</t>
  </si>
  <si>
    <t>noviembre de 2028</t>
  </si>
  <si>
    <t>INSERT INTO temporalidad VALUES (528,'noviembre de 2028','Mes','Mensual','1-11-2028','30-11-2028');</t>
  </si>
  <si>
    <t>diciembre de 2028</t>
  </si>
  <si>
    <t>INSERT INTO temporalidad VALUES (529,'diciembre de 2028','Mes','Mensual','1-12-2028','31-12-2028');</t>
  </si>
  <si>
    <t>enero de 2029</t>
  </si>
  <si>
    <t>INSERT INTO temporalidad VALUES (530,'enero de 2029','Mes','Mensual','1-1-2029','31-1-2029');</t>
  </si>
  <si>
    <t>febrero de 2029</t>
  </si>
  <si>
    <t>INSERT INTO temporalidad VALUES (531,'febrero de 2029','Mes','Mensual','1-2-2029','28-2-2029');</t>
  </si>
  <si>
    <t>marzo de 2029</t>
  </si>
  <si>
    <t>INSERT INTO temporalidad VALUES (532,'marzo de 2029','Mes','Mensual','1-3-2029','31-3-2029');</t>
  </si>
  <si>
    <t>abril de 2029</t>
  </si>
  <si>
    <t>INSERT INTO temporalidad VALUES (533,'abril de 2029','Mes','Mensual','1-4-2029','30-4-2029');</t>
  </si>
  <si>
    <t>mayo de 2029</t>
  </si>
  <si>
    <t>INSERT INTO temporalidad VALUES (534,'mayo de 2029','Mes','Mensual','1-5-2029','31-5-2029');</t>
  </si>
  <si>
    <t>junio de 2029</t>
  </si>
  <si>
    <t>INSERT INTO temporalidad VALUES (535,'junio de 2029','Mes','Mensual','1-6-2029','30-6-2029');</t>
  </si>
  <si>
    <t>julio de 2029</t>
  </si>
  <si>
    <t>INSERT INTO temporalidad VALUES (536,'julio de 2029','Mes','Mensual','1-7-2029','31-7-2029');</t>
  </si>
  <si>
    <t>agosto de 2029</t>
  </si>
  <si>
    <t>INSERT INTO temporalidad VALUES (537,'agosto de 2029','Mes','Mensual','1-8-2029','31-8-2029');</t>
  </si>
  <si>
    <t>septiembre de 2029</t>
  </si>
  <si>
    <t>INSERT INTO temporalidad VALUES (538,'septiembre de 2029','Mes','Mensual','1-9-2029','30-9-2029');</t>
  </si>
  <si>
    <t>octubre de 2029</t>
  </si>
  <si>
    <t>INSERT INTO temporalidad VALUES (539,'octubre de 2029','Mes','Mensual','1-10-2029','31-10-2029');</t>
  </si>
  <si>
    <t>noviembre de 2029</t>
  </si>
  <si>
    <t>INSERT INTO temporalidad VALUES (540,'noviembre de 2029','Mes','Mensual','1-11-2029','30-11-2029');</t>
  </si>
  <si>
    <t>diciembre de 2029</t>
  </si>
  <si>
    <t>INSERT INTO temporalidad VALUES (541,'diciembre de 2029','Mes','Mensual','1-12-2029','31-12-2029');</t>
  </si>
  <si>
    <t>enero de 2030</t>
  </si>
  <si>
    <t>INSERT INTO temporalidad VALUES (542,'enero de 2030','Mes','Mensual','1-1-2030','31-1-2030');</t>
  </si>
  <si>
    <t>febrero de 2030</t>
  </si>
  <si>
    <t>INSERT INTO temporalidad VALUES (543,'febrero de 2030','Mes','Mensual','1-2-2030','28-2-2030');</t>
  </si>
  <si>
    <t>marzo de 2030</t>
  </si>
  <si>
    <t>INSERT INTO temporalidad VALUES (544,'marzo de 2030','Mes','Mensual','1-3-2030','31-3-2030');</t>
  </si>
  <si>
    <t>abril de 2030</t>
  </si>
  <si>
    <t>INSERT INTO temporalidad VALUES (545,'abril de 2030','Mes','Mensual','1-4-2030','30-4-2030');</t>
  </si>
  <si>
    <t>mayo de 2030</t>
  </si>
  <si>
    <t>INSERT INTO temporalidad VALUES (546,'mayo de 2030','Mes','Mensual','1-5-2030','31-5-2030');</t>
  </si>
  <si>
    <t>junio de 2030</t>
  </si>
  <si>
    <t>INSERT INTO temporalidad VALUES (547,'junio de 2030','Mes','Mensual','1-6-2030','30-6-2030');</t>
  </si>
  <si>
    <t>julio de 2030</t>
  </si>
  <si>
    <t>INSERT INTO temporalidad VALUES (548,'julio de 2030','Mes','Mensual','1-7-2030','31-7-2030');</t>
  </si>
  <si>
    <t>agosto de 2030</t>
  </si>
  <si>
    <t>INSERT INTO temporalidad VALUES (549,'agosto de 2030','Mes','Mensual','1-8-2030','31-8-2030');</t>
  </si>
  <si>
    <t>septiembre de 2030</t>
  </si>
  <si>
    <t>INSERT INTO temporalidad VALUES (550,'septiembre de 2030','Mes','Mensual','1-9-2030','30-9-2030');</t>
  </si>
  <si>
    <t>octubre de 2030</t>
  </si>
  <si>
    <t>INSERT INTO temporalidad VALUES (551,'octubre de 2030','Mes','Mensual','1-10-2030','31-10-2030');</t>
  </si>
  <si>
    <t>noviembre de 2030</t>
  </si>
  <si>
    <t>INSERT INTO temporalidad VALUES (552,'noviembre de 2030','Mes','Mensual','1-11-2030','30-11-2030');</t>
  </si>
  <si>
    <t>diciembre de 2030</t>
  </si>
  <si>
    <t>INSERT INTO temporalidad VALUES (553,'diciembre de 2030','Mes','Mensual','1-12-2030','31-12-2030');</t>
  </si>
  <si>
    <t>enero de 2031</t>
  </si>
  <si>
    <t>INSERT INTO temporalidad VALUES (554,'enero de 2031','Mes','Mensual','1-1-2031','31-1-2031');</t>
  </si>
  <si>
    <t>febrero de 2031</t>
  </si>
  <si>
    <t>INSERT INTO temporalidad VALUES (555,'febrero de 2031','Mes','Mensual','1-2-2031','28-2-2031');</t>
  </si>
  <si>
    <t>marzo de 2031</t>
  </si>
  <si>
    <t>INSERT INTO temporalidad VALUES (556,'marzo de 2031','Mes','Mensual','1-3-2031','31-3-2031');</t>
  </si>
  <si>
    <t>abril de 2031</t>
  </si>
  <si>
    <t>INSERT INTO temporalidad VALUES (557,'abril de 2031','Mes','Mensual','1-4-2031','30-4-2031');</t>
  </si>
  <si>
    <t>mayo de 2031</t>
  </si>
  <si>
    <t>INSERT INTO temporalidad VALUES (558,'mayo de 2031','Mes','Mensual','1-5-2031','31-5-2031');</t>
  </si>
  <si>
    <t>junio de 2031</t>
  </si>
  <si>
    <t>INSERT INTO temporalidad VALUES (559,'junio de 2031','Mes','Mensual','1-6-2031','30-6-2031');</t>
  </si>
  <si>
    <t>julio de 2031</t>
  </si>
  <si>
    <t>INSERT INTO temporalidad VALUES (560,'julio de 2031','Mes','Mensual','1-7-2031','31-7-2031');</t>
  </si>
  <si>
    <t>agosto de 2031</t>
  </si>
  <si>
    <t>INSERT INTO temporalidad VALUES (561,'agosto de 2031','Mes','Mensual','1-8-2031','31-8-2031');</t>
  </si>
  <si>
    <t>septiembre de 2031</t>
  </si>
  <si>
    <t>INSERT INTO temporalidad VALUES (562,'septiembre de 2031','Mes','Mensual','1-9-2031','30-9-2031');</t>
  </si>
  <si>
    <t>octubre de 2031</t>
  </si>
  <si>
    <t>INSERT INTO temporalidad VALUES (563,'octubre de 2031','Mes','Mensual','1-10-2031','31-10-2031');</t>
  </si>
  <si>
    <t>noviembre de 2031</t>
  </si>
  <si>
    <t>INSERT INTO temporalidad VALUES (564,'noviembre de 2031','Mes','Mensual','1-11-2031','30-11-2031');</t>
  </si>
  <si>
    <t>diciembre de 2031</t>
  </si>
  <si>
    <t>INSERT INTO temporalidad VALUES (565,'diciembre de 2031','Mes','Mensual','1-12-2031','31-12-2031');</t>
  </si>
  <si>
    <t>enero de 2032</t>
  </si>
  <si>
    <t>INSERT INTO temporalidad VALUES (566,'enero de 2032','Mes','Mensual','1-1-2032','31-1-2032');</t>
  </si>
  <si>
    <t>febrero de 2032</t>
  </si>
  <si>
    <t>INSERT INTO temporalidad VALUES (567,'febrero de 2032','Mes','Mensual','1-2-2032','28-2-2032');</t>
  </si>
  <si>
    <t>marzo de 2032</t>
  </si>
  <si>
    <t>INSERT INTO temporalidad VALUES (568,'marzo de 2032','Mes','Mensual','1-3-2032','31-3-2032');</t>
  </si>
  <si>
    <t>abril de 2032</t>
  </si>
  <si>
    <t>INSERT INTO temporalidad VALUES (569,'abril de 2032','Mes','Mensual','1-4-2032','30-4-2032');</t>
  </si>
  <si>
    <t>mayo de 2032</t>
  </si>
  <si>
    <t>INSERT INTO temporalidad VALUES (570,'mayo de 2032','Mes','Mensual','1-5-2032','31-5-2032');</t>
  </si>
  <si>
    <t>junio de 2032</t>
  </si>
  <si>
    <t>INSERT INTO temporalidad VALUES (571,'junio de 2032','Mes','Mensual','1-6-2032','30-6-2032');</t>
  </si>
  <si>
    <t>julio de 2032</t>
  </si>
  <si>
    <t>INSERT INTO temporalidad VALUES (572,'julio de 2032','Mes','Mensual','1-7-2032','31-7-2032');</t>
  </si>
  <si>
    <t>agosto de 2032</t>
  </si>
  <si>
    <t>INSERT INTO temporalidad VALUES (573,'agosto de 2032','Mes','Mensual','1-8-2032','31-8-2032');</t>
  </si>
  <si>
    <t>septiembre de 2032</t>
  </si>
  <si>
    <t>INSERT INTO temporalidad VALUES (574,'septiembre de 2032','Mes','Mensual','1-9-2032','30-9-2032');</t>
  </si>
  <si>
    <t>octubre de 2032</t>
  </si>
  <si>
    <t>INSERT INTO temporalidad VALUES (575,'octubre de 2032','Mes','Mensual','1-10-2032','31-10-2032');</t>
  </si>
  <si>
    <t>noviembre de 2032</t>
  </si>
  <si>
    <t>INSERT INTO temporalidad VALUES (576,'noviembre de 2032','Mes','Mensual','1-11-2032','30-11-2032');</t>
  </si>
  <si>
    <t>diciembre de 2032</t>
  </si>
  <si>
    <t>INSERT INTO temporalidad VALUES (577,'diciembre de 2032','Mes','Mensual','1-12-2032','31-12-2032');</t>
  </si>
  <si>
    <t>enero de 2033</t>
  </si>
  <si>
    <t>INSERT INTO temporalidad VALUES (578,'enero de 2033','Mes','Mensual','1-1-2033','31-1-2033');</t>
  </si>
  <si>
    <t>febrero de 2033</t>
  </si>
  <si>
    <t>INSERT INTO temporalidad VALUES (579,'febrero de 2033','Mes','Mensual','1-2-2033','28-2-2033');</t>
  </si>
  <si>
    <t>marzo de 2033</t>
  </si>
  <si>
    <t>INSERT INTO temporalidad VALUES (580,'marzo de 2033','Mes','Mensual','1-3-2033','31-3-2033');</t>
  </si>
  <si>
    <t>abril de 2033</t>
  </si>
  <si>
    <t>INSERT INTO temporalidad VALUES (581,'abril de 2033','Mes','Mensual','1-4-2033','30-4-2033');</t>
  </si>
  <si>
    <t>mayo de 2033</t>
  </si>
  <si>
    <t>INSERT INTO temporalidad VALUES (582,'mayo de 2033','Mes','Mensual','1-5-2033','31-5-2033');</t>
  </si>
  <si>
    <t>junio de 2033</t>
  </si>
  <si>
    <t>INSERT INTO temporalidad VALUES (583,'junio de 2033','Mes','Mensual','1-6-2033','30-6-2033');</t>
  </si>
  <si>
    <t>julio de 2033</t>
  </si>
  <si>
    <t>INSERT INTO temporalidad VALUES (584,'julio de 2033','Mes','Mensual','1-7-2033','31-7-2033');</t>
  </si>
  <si>
    <t>agosto de 2033</t>
  </si>
  <si>
    <t>INSERT INTO temporalidad VALUES (585,'agosto de 2033','Mes','Mensual','1-8-2033','31-8-2033');</t>
  </si>
  <si>
    <t>septiembre de 2033</t>
  </si>
  <si>
    <t>INSERT INTO temporalidad VALUES (586,'septiembre de 2033','Mes','Mensual','1-9-2033','30-9-2033');</t>
  </si>
  <si>
    <t>octubre de 2033</t>
  </si>
  <si>
    <t>INSERT INTO temporalidad VALUES (587,'octubre de 2033','Mes','Mensual','1-10-2033','31-10-2033');</t>
  </si>
  <si>
    <t>noviembre de 2033</t>
  </si>
  <si>
    <t>INSERT INTO temporalidad VALUES (588,'noviembre de 2033','Mes','Mensual','1-11-2033','30-11-2033');</t>
  </si>
  <si>
    <t>diciembre de 2033</t>
  </si>
  <si>
    <t>INSERT INTO temporalidad VALUES (589,'diciembre de 2033','Mes','Mensual','1-12-2033','31-12-2033');</t>
  </si>
  <si>
    <t>enero de 2034</t>
  </si>
  <si>
    <t>INSERT INTO temporalidad VALUES (590,'enero de 2034','Mes','Mensual','1-1-2034','31-1-2034');</t>
  </si>
  <si>
    <t>febrero de 2034</t>
  </si>
  <si>
    <t>INSERT INTO temporalidad VALUES (591,'febrero de 2034','Mes','Mensual','1-2-2034','28-2-2034');</t>
  </si>
  <si>
    <t>marzo de 2034</t>
  </si>
  <si>
    <t>INSERT INTO temporalidad VALUES (592,'marzo de 2034','Mes','Mensual','1-3-2034','31-3-2034');</t>
  </si>
  <si>
    <t>abril de 2034</t>
  </si>
  <si>
    <t>INSERT INTO temporalidad VALUES (593,'abril de 2034','Mes','Mensual','1-4-2034','30-4-2034');</t>
  </si>
  <si>
    <t>mayo de 2034</t>
  </si>
  <si>
    <t>INSERT INTO temporalidad VALUES (594,'mayo de 2034','Mes','Mensual','1-5-2034','31-5-2034');</t>
  </si>
  <si>
    <t>junio de 2034</t>
  </si>
  <si>
    <t>INSERT INTO temporalidad VALUES (595,'junio de 2034','Mes','Mensual','1-6-2034','30-6-2034');</t>
  </si>
  <si>
    <t>julio de 2034</t>
  </si>
  <si>
    <t>INSERT INTO temporalidad VALUES (596,'julio de 2034','Mes','Mensual','1-7-2034','31-7-2034');</t>
  </si>
  <si>
    <t>agosto de 2034</t>
  </si>
  <si>
    <t>INSERT INTO temporalidad VALUES (597,'agosto de 2034','Mes','Mensual','1-8-2034','31-8-2034');</t>
  </si>
  <si>
    <t>septiembre de 2034</t>
  </si>
  <si>
    <t>INSERT INTO temporalidad VALUES (598,'septiembre de 2034','Mes','Mensual','1-9-2034','30-9-2034');</t>
  </si>
  <si>
    <t>octubre de 2034</t>
  </si>
  <si>
    <t>INSERT INTO temporalidad VALUES (599,'octubre de 2034','Mes','Mensual','1-10-2034','31-10-2034');</t>
  </si>
  <si>
    <t>noviembre de 2034</t>
  </si>
  <si>
    <t>INSERT INTO temporalidad VALUES (600,'noviembre de 2034','Mes','Mensual','1-11-2034','30-11-2034');</t>
  </si>
  <si>
    <t>diciembre de 2034</t>
  </si>
  <si>
    <t>INSERT INTO temporalidad VALUES (601,'diciembre de 2034','Mes','Mensual','1-12-2034','31-12-2034');</t>
  </si>
  <si>
    <t>enero de 2035</t>
  </si>
  <si>
    <t>INSERT INTO temporalidad VALUES (602,'enero de 2035','Mes','Mensual','1-1-2035','31-1-2035');</t>
  </si>
  <si>
    <t>febrero de 2035</t>
  </si>
  <si>
    <t>INSERT INTO temporalidad VALUES (603,'febrero de 2035','Mes','Mensual','1-2-2035','28-2-2035');</t>
  </si>
  <si>
    <t>marzo de 2035</t>
  </si>
  <si>
    <t>INSERT INTO temporalidad VALUES (604,'marzo de 2035','Mes','Mensual','1-3-2035','31-3-2035');</t>
  </si>
  <si>
    <t>abril de 2035</t>
  </si>
  <si>
    <t>INSERT INTO temporalidad VALUES (605,'abril de 2035','Mes','Mensual','1-4-2035','30-4-2035');</t>
  </si>
  <si>
    <t>mayo de 2035</t>
  </si>
  <si>
    <t>INSERT INTO temporalidad VALUES (606,'mayo de 2035','Mes','Mensual','1-5-2035','31-5-2035');</t>
  </si>
  <si>
    <t>junio de 2035</t>
  </si>
  <si>
    <t>INSERT INTO temporalidad VALUES (607,'junio de 2035','Mes','Mensual','1-6-2035','30-6-2035');</t>
  </si>
  <si>
    <t>julio de 2035</t>
  </si>
  <si>
    <t>INSERT INTO temporalidad VALUES (608,'julio de 2035','Mes','Mensual','1-7-2035','31-7-2035');</t>
  </si>
  <si>
    <t>agosto de 2035</t>
  </si>
  <si>
    <t>INSERT INTO temporalidad VALUES (609,'agosto de 2035','Mes','Mensual','1-8-2035','31-8-2035');</t>
  </si>
  <si>
    <t>septiembre de 2035</t>
  </si>
  <si>
    <t>INSERT INTO temporalidad VALUES (610,'septiembre de 2035','Mes','Mensual','1-9-2035','30-9-2035');</t>
  </si>
  <si>
    <t>octubre de 2035</t>
  </si>
  <si>
    <t>INSERT INTO temporalidad VALUES (611,'octubre de 2035','Mes','Mensual','1-10-2035','31-10-2035');</t>
  </si>
  <si>
    <t>noviembre de 2035</t>
  </si>
  <si>
    <t>INSERT INTO temporalidad VALUES (612,'noviembre de 2035','Mes','Mensual','1-11-2035','30-11-2035');</t>
  </si>
  <si>
    <t>diciembre de 2035</t>
  </si>
  <si>
    <t>INSERT INTO temporalidad VALUES (613,'diciembre de 2035','Mes','Mensual','1-12-2035','31-12-2035');</t>
  </si>
  <si>
    <t>enero de 2036</t>
  </si>
  <si>
    <t>INSERT INTO temporalidad VALUES (614,'enero de 2036','Mes','Mensual','1-1-2036','31-1-2036');</t>
  </si>
  <si>
    <t>febrero de 2036</t>
  </si>
  <si>
    <t>INSERT INTO temporalidad VALUES (615,'febrero de 2036','Mes','Mensual','1-2-2036','28-2-2036');</t>
  </si>
  <si>
    <t>marzo de 2036</t>
  </si>
  <si>
    <t>INSERT INTO temporalidad VALUES (616,'marzo de 2036','Mes','Mensual','1-3-2036','31-3-2036');</t>
  </si>
  <si>
    <t>abril de 2036</t>
  </si>
  <si>
    <t>INSERT INTO temporalidad VALUES (617,'abril de 2036','Mes','Mensual','1-4-2036','30-4-2036');</t>
  </si>
  <si>
    <t>mayo de 2036</t>
  </si>
  <si>
    <t>INSERT INTO temporalidad VALUES (618,'mayo de 2036','Mes','Mensual','1-5-2036','31-5-2036');</t>
  </si>
  <si>
    <t>junio de 2036</t>
  </si>
  <si>
    <t>INSERT INTO temporalidad VALUES (619,'junio de 2036','Mes','Mensual','1-6-2036','30-6-2036');</t>
  </si>
  <si>
    <t>julio de 2036</t>
  </si>
  <si>
    <t>INSERT INTO temporalidad VALUES (620,'julio de 2036','Mes','Mensual','1-7-2036','31-7-2036');</t>
  </si>
  <si>
    <t>agosto de 2036</t>
  </si>
  <si>
    <t>INSERT INTO temporalidad VALUES (621,'agosto de 2036','Mes','Mensual','1-8-2036','31-8-2036');</t>
  </si>
  <si>
    <t>septiembre de 2036</t>
  </si>
  <si>
    <t>INSERT INTO temporalidad VALUES (622,'septiembre de 2036','Mes','Mensual','1-9-2036','30-9-2036');</t>
  </si>
  <si>
    <t>octubre de 2036</t>
  </si>
  <si>
    <t>INSERT INTO temporalidad VALUES (623,'octubre de 2036','Mes','Mensual','1-10-2036','31-10-2036');</t>
  </si>
  <si>
    <t>noviembre de 2036</t>
  </si>
  <si>
    <t>INSERT INTO temporalidad VALUES (624,'noviembre de 2036','Mes','Mensual','1-11-2036','30-11-2036');</t>
  </si>
  <si>
    <t>diciembre de 2036</t>
  </si>
  <si>
    <t>INSERT INTO temporalidad VALUES (625,'diciembre de 2036','Mes','Mensual','1-12-2036','31-12-2036');</t>
  </si>
  <si>
    <t>enero de 2037</t>
  </si>
  <si>
    <t>INSERT INTO temporalidad VALUES (626,'enero de 2037','Mes','Mensual','1-1-2037','31-1-2037');</t>
  </si>
  <si>
    <t>febrero de 2037</t>
  </si>
  <si>
    <t>INSERT INTO temporalidad VALUES (627,'febrero de 2037','Mes','Mensual','1-2-2037','28-2-2037');</t>
  </si>
  <si>
    <t>marzo de 2037</t>
  </si>
  <si>
    <t>INSERT INTO temporalidad VALUES (628,'marzo de 2037','Mes','Mensual','1-3-2037','31-3-2037');</t>
  </si>
  <si>
    <t>abril de 2037</t>
  </si>
  <si>
    <t>INSERT INTO temporalidad VALUES (629,'abril de 2037','Mes','Mensual','1-4-2037','30-4-2037');</t>
  </si>
  <si>
    <t>mayo de 2037</t>
  </si>
  <si>
    <t>INSERT INTO temporalidad VALUES (630,'mayo de 2037','Mes','Mensual','1-5-2037','31-5-2037');</t>
  </si>
  <si>
    <t>junio de 2037</t>
  </si>
  <si>
    <t>INSERT INTO temporalidad VALUES (631,'junio de 2037','Mes','Mensual','1-6-2037','30-6-2037');</t>
  </si>
  <si>
    <t>julio de 2037</t>
  </si>
  <si>
    <t>INSERT INTO temporalidad VALUES (632,'julio de 2037','Mes','Mensual','1-7-2037','31-7-2037');</t>
  </si>
  <si>
    <t>agosto de 2037</t>
  </si>
  <si>
    <t>INSERT INTO temporalidad VALUES (633,'agosto de 2037','Mes','Mensual','1-8-2037','31-8-2037');</t>
  </si>
  <si>
    <t>septiembre de 2037</t>
  </si>
  <si>
    <t>INSERT INTO temporalidad VALUES (634,'septiembre de 2037','Mes','Mensual','1-9-2037','30-9-2037');</t>
  </si>
  <si>
    <t>octubre de 2037</t>
  </si>
  <si>
    <t>INSERT INTO temporalidad VALUES (635,'octubre de 2037','Mes','Mensual','1-10-2037','31-10-2037');</t>
  </si>
  <si>
    <t>noviembre de 2037</t>
  </si>
  <si>
    <t>INSERT INTO temporalidad VALUES (636,'noviembre de 2037','Mes','Mensual','1-11-2037','30-11-2037');</t>
  </si>
  <si>
    <t>diciembre de 2037</t>
  </si>
  <si>
    <t>INSERT INTO temporalidad VALUES (637,'diciembre de 2037','Mes','Mensual','1-12-2037','31-12-2037');</t>
  </si>
  <si>
    <t>enero de 2038</t>
  </si>
  <si>
    <t>INSERT INTO temporalidad VALUES (638,'enero de 2038','Mes','Mensual','1-1-2038','31-1-2038');</t>
  </si>
  <si>
    <t>febrero de 2038</t>
  </si>
  <si>
    <t>INSERT INTO temporalidad VALUES (639,'febrero de 2038','Mes','Mensual','1-2-2038','28-2-2038');</t>
  </si>
  <si>
    <t>marzo de 2038</t>
  </si>
  <si>
    <t>INSERT INTO temporalidad VALUES (640,'marzo de 2038','Mes','Mensual','1-3-2038','31-3-2038');</t>
  </si>
  <si>
    <t>abril de 2038</t>
  </si>
  <si>
    <t>INSERT INTO temporalidad VALUES (641,'abril de 2038','Mes','Mensual','1-4-2038','30-4-2038');</t>
  </si>
  <si>
    <t>mayo de 2038</t>
  </si>
  <si>
    <t>INSERT INTO temporalidad VALUES (642,'mayo de 2038','Mes','Mensual','1-5-2038','31-5-2038');</t>
  </si>
  <si>
    <t>junio de 2038</t>
  </si>
  <si>
    <t>INSERT INTO temporalidad VALUES (643,'junio de 2038','Mes','Mensual','1-6-2038','30-6-2038');</t>
  </si>
  <si>
    <t>julio de 2038</t>
  </si>
  <si>
    <t>INSERT INTO temporalidad VALUES (644,'julio de 2038','Mes','Mensual','1-7-2038','31-7-2038');</t>
  </si>
  <si>
    <t>agosto de 2038</t>
  </si>
  <si>
    <t>INSERT INTO temporalidad VALUES (645,'agosto de 2038','Mes','Mensual','1-8-2038','31-8-2038');</t>
  </si>
  <si>
    <t>septiembre de 2038</t>
  </si>
  <si>
    <t>INSERT INTO temporalidad VALUES (646,'septiembre de 2038','Mes','Mensual','1-9-2038','30-9-2038');</t>
  </si>
  <si>
    <t>octubre de 2038</t>
  </si>
  <si>
    <t>INSERT INTO temporalidad VALUES (647,'octubre de 2038','Mes','Mensual','1-10-2038','31-10-2038');</t>
  </si>
  <si>
    <t>noviembre de 2038</t>
  </si>
  <si>
    <t>INSERT INTO temporalidad VALUES (648,'noviembre de 2038','Mes','Mensual','1-11-2038','30-11-2038');</t>
  </si>
  <si>
    <t>diciembre de 2038</t>
  </si>
  <si>
    <t>INSERT INTO temporalidad VALUES (649,'diciembre de 2038','Mes','Mensual','1-12-2038','31-12-2038');</t>
  </si>
  <si>
    <t>enero de 2039</t>
  </si>
  <si>
    <t>INSERT INTO temporalidad VALUES (650,'enero de 2039','Mes','Mensual','1-1-2039','31-1-2039');</t>
  </si>
  <si>
    <t>febrero de 2039</t>
  </si>
  <si>
    <t>INSERT INTO temporalidad VALUES (651,'febrero de 2039','Mes','Mensual','1-2-2039','28-2-2039');</t>
  </si>
  <si>
    <t>marzo de 2039</t>
  </si>
  <si>
    <t>INSERT INTO temporalidad VALUES (652,'marzo de 2039','Mes','Mensual','1-3-2039','31-3-2039');</t>
  </si>
  <si>
    <t>abril de 2039</t>
  </si>
  <si>
    <t>INSERT INTO temporalidad VALUES (653,'abril de 2039','Mes','Mensual','1-4-2039','30-4-2039');</t>
  </si>
  <si>
    <t>mayo de 2039</t>
  </si>
  <si>
    <t>INSERT INTO temporalidad VALUES (654,'mayo de 2039','Mes','Mensual','1-5-2039','31-5-2039');</t>
  </si>
  <si>
    <t>junio de 2039</t>
  </si>
  <si>
    <t>INSERT INTO temporalidad VALUES (655,'junio de 2039','Mes','Mensual','1-6-2039','30-6-2039');</t>
  </si>
  <si>
    <t>julio de 2039</t>
  </si>
  <si>
    <t>INSERT INTO temporalidad VALUES (656,'julio de 2039','Mes','Mensual','1-7-2039','31-7-2039');</t>
  </si>
  <si>
    <t>agosto de 2039</t>
  </si>
  <si>
    <t>INSERT INTO temporalidad VALUES (657,'agosto de 2039','Mes','Mensual','1-8-2039','31-8-2039');</t>
  </si>
  <si>
    <t>septiembre de 2039</t>
  </si>
  <si>
    <t>INSERT INTO temporalidad VALUES (658,'septiembre de 2039','Mes','Mensual','1-9-2039','30-9-2039');</t>
  </si>
  <si>
    <t>octubre de 2039</t>
  </si>
  <si>
    <t>INSERT INTO temporalidad VALUES (659,'octubre de 2039','Mes','Mensual','1-10-2039','31-10-2039');</t>
  </si>
  <si>
    <t>noviembre de 2039</t>
  </si>
  <si>
    <t>INSERT INTO temporalidad VALUES (660,'noviembre de 2039','Mes','Mensual','1-11-2039','30-11-2039');</t>
  </si>
  <si>
    <t>diciembre de 2039</t>
  </si>
  <si>
    <t>INSERT INTO temporalidad VALUES (661,'diciembre de 2039','Mes','Mensual','1-12-2039','31-12-2039');</t>
  </si>
  <si>
    <t>enero de 2040</t>
  </si>
  <si>
    <t>INSERT INTO temporalidad VALUES (662,'enero de 2040','Mes','Mensual','1-1-2040','31-1-2040');</t>
  </si>
  <si>
    <t>febrero de 2040</t>
  </si>
  <si>
    <t>INSERT INTO temporalidad VALUES (663,'febrero de 2040','Mes','Mensual','1-2-2040','28-2-2040');</t>
  </si>
  <si>
    <t>marzo de 2040</t>
  </si>
  <si>
    <t>INSERT INTO temporalidad VALUES (664,'marzo de 2040','Mes','Mensual','1-3-2040','31-3-2040');</t>
  </si>
  <si>
    <t>abril de 2040</t>
  </si>
  <si>
    <t>INSERT INTO temporalidad VALUES (665,'abril de 2040','Mes','Mensual','1-4-2040','30-4-2040');</t>
  </si>
  <si>
    <t>mayo de 2040</t>
  </si>
  <si>
    <t>INSERT INTO temporalidad VALUES (666,'mayo de 2040','Mes','Mensual','1-5-2040','31-5-2040');</t>
  </si>
  <si>
    <t>junio de 2040</t>
  </si>
  <si>
    <t>INSERT INTO temporalidad VALUES (667,'junio de 2040','Mes','Mensual','1-6-2040','30-6-2040');</t>
  </si>
  <si>
    <t>julio de 2040</t>
  </si>
  <si>
    <t>INSERT INTO temporalidad VALUES (668,'julio de 2040','Mes','Mensual','1-7-2040','31-7-2040');</t>
  </si>
  <si>
    <t>agosto de 2040</t>
  </si>
  <si>
    <t>INSERT INTO temporalidad VALUES (669,'agosto de 2040','Mes','Mensual','1-8-2040','31-8-2040');</t>
  </si>
  <si>
    <t>septiembre de 2040</t>
  </si>
  <si>
    <t>INSERT INTO temporalidad VALUES (670,'septiembre de 2040','Mes','Mensual','1-9-2040','30-9-2040');</t>
  </si>
  <si>
    <t>octubre de 2040</t>
  </si>
  <si>
    <t>INSERT INTO temporalidad VALUES (671,'octubre de 2040','Mes','Mensual','1-10-2040','31-10-2040');</t>
  </si>
  <si>
    <t>noviembre de 2040</t>
  </si>
  <si>
    <t>INSERT INTO temporalidad VALUES (672,'noviembre de 2040','Mes','Mensual','1-11-2040','30-11-2040');</t>
  </si>
  <si>
    <t>diciembre de 2040</t>
  </si>
  <si>
    <t>INSERT INTO temporalidad VALUES (673,'diciembre de 2040','Mes','Mensual','1-12-2040','31-12-2040');</t>
  </si>
  <si>
    <t>enero de 2041</t>
  </si>
  <si>
    <t>INSERT INTO temporalidad VALUES (674,'enero de 2041','Mes','Mensual','1-1-2041','31-1-2041');</t>
  </si>
  <si>
    <t>febrero de 2041</t>
  </si>
  <si>
    <t>INSERT INTO temporalidad VALUES (675,'febrero de 2041','Mes','Mensual','1-2-2041','28-2-2041');</t>
  </si>
  <si>
    <t>marzo de 2041</t>
  </si>
  <si>
    <t>INSERT INTO temporalidad VALUES (676,'marzo de 2041','Mes','Mensual','1-3-2041','31-3-2041');</t>
  </si>
  <si>
    <t>abril de 2041</t>
  </si>
  <si>
    <t>INSERT INTO temporalidad VALUES (677,'abril de 2041','Mes','Mensual','1-4-2041','30-4-2041');</t>
  </si>
  <si>
    <t>mayo de 2041</t>
  </si>
  <si>
    <t>INSERT INTO temporalidad VALUES (678,'mayo de 2041','Mes','Mensual','1-5-2041','31-5-2041');</t>
  </si>
  <si>
    <t>junio de 2041</t>
  </si>
  <si>
    <t>INSERT INTO temporalidad VALUES (679,'junio de 2041','Mes','Mensual','1-6-2041','30-6-2041');</t>
  </si>
  <si>
    <t>julio de 2041</t>
  </si>
  <si>
    <t>INSERT INTO temporalidad VALUES (680,'julio de 2041','Mes','Mensual','1-7-2041','31-7-2041');</t>
  </si>
  <si>
    <t>agosto de 2041</t>
  </si>
  <si>
    <t>INSERT INTO temporalidad VALUES (681,'agosto de 2041','Mes','Mensual','1-8-2041','31-8-2041');</t>
  </si>
  <si>
    <t>septiembre de 2041</t>
  </si>
  <si>
    <t>INSERT INTO temporalidad VALUES (682,'septiembre de 2041','Mes','Mensual','1-9-2041','30-9-2041');</t>
  </si>
  <si>
    <t>octubre de 2041</t>
  </si>
  <si>
    <t>INSERT INTO temporalidad VALUES (683,'octubre de 2041','Mes','Mensual','1-10-2041','31-10-2041');</t>
  </si>
  <si>
    <t>noviembre de 2041</t>
  </si>
  <si>
    <t>INSERT INTO temporalidad VALUES (684,'noviembre de 2041','Mes','Mensual','1-11-2041','30-11-2041');</t>
  </si>
  <si>
    <t>diciembre de 2041</t>
  </si>
  <si>
    <t>INSERT INTO temporalidad VALUES (685,'diciembre de 2041','Mes','Mensual','1-12-2041','31-12-2041');</t>
  </si>
  <si>
    <t>enero de 2042</t>
  </si>
  <si>
    <t>INSERT INTO temporalidad VALUES (686,'enero de 2042','Mes','Mensual','1-1-2042','31-1-2042');</t>
  </si>
  <si>
    <t>febrero de 2042</t>
  </si>
  <si>
    <t>INSERT INTO temporalidad VALUES (687,'febrero de 2042','Mes','Mensual','1-2-2042','28-2-2042');</t>
  </si>
  <si>
    <t>marzo de 2042</t>
  </si>
  <si>
    <t>INSERT INTO temporalidad VALUES (688,'marzo de 2042','Mes','Mensual','1-3-2042','31-3-2042');</t>
  </si>
  <si>
    <t>abril de 2042</t>
  </si>
  <si>
    <t>INSERT INTO temporalidad VALUES (689,'abril de 2042','Mes','Mensual','1-4-2042','30-4-2042');</t>
  </si>
  <si>
    <t>mayo de 2042</t>
  </si>
  <si>
    <t>INSERT INTO temporalidad VALUES (690,'mayo de 2042','Mes','Mensual','1-5-2042','31-5-2042');</t>
  </si>
  <si>
    <t>junio de 2042</t>
  </si>
  <si>
    <t>INSERT INTO temporalidad VALUES (691,'junio de 2042','Mes','Mensual','1-6-2042','30-6-2042');</t>
  </si>
  <si>
    <t>julio de 2042</t>
  </si>
  <si>
    <t>INSERT INTO temporalidad VALUES (692,'julio de 2042','Mes','Mensual','1-7-2042','31-7-2042');</t>
  </si>
  <si>
    <t>agosto de 2042</t>
  </si>
  <si>
    <t>INSERT INTO temporalidad VALUES (693,'agosto de 2042','Mes','Mensual','1-8-2042','31-8-2042');</t>
  </si>
  <si>
    <t>septiembre de 2042</t>
  </si>
  <si>
    <t>INSERT INTO temporalidad VALUES (694,'septiembre de 2042','Mes','Mensual','1-9-2042','30-9-2042');</t>
  </si>
  <si>
    <t>octubre de 2042</t>
  </si>
  <si>
    <t>INSERT INTO temporalidad VALUES (695,'octubre de 2042','Mes','Mensual','1-10-2042','31-10-2042');</t>
  </si>
  <si>
    <t>noviembre de 2042</t>
  </si>
  <si>
    <t>INSERT INTO temporalidad VALUES (696,'noviembre de 2042','Mes','Mensual','1-11-2042','30-11-2042');</t>
  </si>
  <si>
    <t>diciembre de 2042</t>
  </si>
  <si>
    <t>INSERT INTO temporalidad VALUES (697,'diciembre de 2042','Mes','Mensual','1-12-2042','31-12-2042');</t>
  </si>
  <si>
    <t>enero de 2043</t>
  </si>
  <si>
    <t>INSERT INTO temporalidad VALUES (698,'enero de 2043','Mes','Mensual','1-1-2043','31-1-2043');</t>
  </si>
  <si>
    <t>febrero de 2043</t>
  </si>
  <si>
    <t>INSERT INTO temporalidad VALUES (699,'febrero de 2043','Mes','Mensual','1-2-2043','28-2-2043');</t>
  </si>
  <si>
    <t>marzo de 2043</t>
  </si>
  <si>
    <t>INSERT INTO temporalidad VALUES (700,'marzo de 2043','Mes','Mensual','1-3-2043','31-3-2043');</t>
  </si>
  <si>
    <t>abril de 2043</t>
  </si>
  <si>
    <t>INSERT INTO temporalidad VALUES (701,'abril de 2043','Mes','Mensual','1-4-2043','30-4-2043');</t>
  </si>
  <si>
    <t>mayo de 2043</t>
  </si>
  <si>
    <t>INSERT INTO temporalidad VALUES (702,'mayo de 2043','Mes','Mensual','1-5-2043','31-5-2043');</t>
  </si>
  <si>
    <t>junio de 2043</t>
  </si>
  <si>
    <t>INSERT INTO temporalidad VALUES (703,'junio de 2043','Mes','Mensual','1-6-2043','30-6-2043');</t>
  </si>
  <si>
    <t>julio de 2043</t>
  </si>
  <si>
    <t>INSERT INTO temporalidad VALUES (704,'julio de 2043','Mes','Mensual','1-7-2043','31-7-2043');</t>
  </si>
  <si>
    <t>agosto de 2043</t>
  </si>
  <si>
    <t>INSERT INTO temporalidad VALUES (705,'agosto de 2043','Mes','Mensual','1-8-2043','31-8-2043');</t>
  </si>
  <si>
    <t>septiembre de 2043</t>
  </si>
  <si>
    <t>INSERT INTO temporalidad VALUES (706,'septiembre de 2043','Mes','Mensual','1-9-2043','30-9-2043');</t>
  </si>
  <si>
    <t>octubre de 2043</t>
  </si>
  <si>
    <t>INSERT INTO temporalidad VALUES (707,'octubre de 2043','Mes','Mensual','1-10-2043','31-10-2043');</t>
  </si>
  <si>
    <t>noviembre de 2043</t>
  </si>
  <si>
    <t>INSERT INTO temporalidad VALUES (708,'noviembre de 2043','Mes','Mensual','1-11-2043','30-11-2043');</t>
  </si>
  <si>
    <t>diciembre de 2043</t>
  </si>
  <si>
    <t>INSERT INTO temporalidad VALUES (709,'diciembre de 2043','Mes','Mensual','1-12-2043','31-12-2043');</t>
  </si>
  <si>
    <t>enero de 2044</t>
  </si>
  <si>
    <t>INSERT INTO temporalidad VALUES (710,'enero de 2044','Mes','Mensual','1-1-2044','31-1-2044');</t>
  </si>
  <si>
    <t>febrero de 2044</t>
  </si>
  <si>
    <t>INSERT INTO temporalidad VALUES (711,'febrero de 2044','Mes','Mensual','1-2-2044','28-2-2044');</t>
  </si>
  <si>
    <t>marzo de 2044</t>
  </si>
  <si>
    <t>INSERT INTO temporalidad VALUES (712,'marzo de 2044','Mes','Mensual','1-3-2044','31-3-2044');</t>
  </si>
  <si>
    <t>abril de 2044</t>
  </si>
  <si>
    <t>INSERT INTO temporalidad VALUES (713,'abril de 2044','Mes','Mensual','1-4-2044','30-4-2044');</t>
  </si>
  <si>
    <t>mayo de 2044</t>
  </si>
  <si>
    <t>INSERT INTO temporalidad VALUES (714,'mayo de 2044','Mes','Mensual','1-5-2044','31-5-2044');</t>
  </si>
  <si>
    <t>junio de 2044</t>
  </si>
  <si>
    <t>INSERT INTO temporalidad VALUES (715,'junio de 2044','Mes','Mensual','1-6-2044','30-6-2044');</t>
  </si>
  <si>
    <t>julio de 2044</t>
  </si>
  <si>
    <t>INSERT INTO temporalidad VALUES (716,'julio de 2044','Mes','Mensual','1-7-2044','31-7-2044');</t>
  </si>
  <si>
    <t>agosto de 2044</t>
  </si>
  <si>
    <t>INSERT INTO temporalidad VALUES (717,'agosto de 2044','Mes','Mensual','1-8-2044','31-8-2044');</t>
  </si>
  <si>
    <t>septiembre de 2044</t>
  </si>
  <si>
    <t>INSERT INTO temporalidad VALUES (718,'septiembre de 2044','Mes','Mensual','1-9-2044','30-9-2044');</t>
  </si>
  <si>
    <t>octubre de 2044</t>
  </si>
  <si>
    <t>INSERT INTO temporalidad VALUES (719,'octubre de 2044','Mes','Mensual','1-10-2044','31-10-2044');</t>
  </si>
  <si>
    <t>noviembre de 2044</t>
  </si>
  <si>
    <t>INSERT INTO temporalidad VALUES (720,'noviembre de 2044','Mes','Mensual','1-11-2044','30-11-2044');</t>
  </si>
  <si>
    <t>diciembre de 2044</t>
  </si>
  <si>
    <t>INSERT INTO temporalidad VALUES (721,'diciembre de 2044','Mes','Mensual','1-12-2044','31-12-2044');</t>
  </si>
  <si>
    <t>enero de 2045</t>
  </si>
  <si>
    <t>INSERT INTO temporalidad VALUES (722,'enero de 2045','Mes','Mensual','1-1-2045','31-1-2045');</t>
  </si>
  <si>
    <t>febrero de 2045</t>
  </si>
  <si>
    <t>INSERT INTO temporalidad VALUES (723,'febrero de 2045','Mes','Mensual','1-2-2045','28-2-2045');</t>
  </si>
  <si>
    <t>marzo de 2045</t>
  </si>
  <si>
    <t>INSERT INTO temporalidad VALUES (724,'marzo de 2045','Mes','Mensual','1-3-2045','31-3-2045');</t>
  </si>
  <si>
    <t>abril de 2045</t>
  </si>
  <si>
    <t>INSERT INTO temporalidad VALUES (725,'abril de 2045','Mes','Mensual','1-4-2045','30-4-2045');</t>
  </si>
  <si>
    <t>mayo de 2045</t>
  </si>
  <si>
    <t>INSERT INTO temporalidad VALUES (726,'mayo de 2045','Mes','Mensual','1-5-2045','31-5-2045');</t>
  </si>
  <si>
    <t>junio de 2045</t>
  </si>
  <si>
    <t>INSERT INTO temporalidad VALUES (727,'junio de 2045','Mes','Mensual','1-6-2045','30-6-2045');</t>
  </si>
  <si>
    <t>julio de 2045</t>
  </si>
  <si>
    <t>INSERT INTO temporalidad VALUES (728,'julio de 2045','Mes','Mensual','1-7-2045','31-7-2045');</t>
  </si>
  <si>
    <t>agosto de 2045</t>
  </si>
  <si>
    <t>INSERT INTO temporalidad VALUES (729,'agosto de 2045','Mes','Mensual','1-8-2045','31-8-2045');</t>
  </si>
  <si>
    <t>septiembre de 2045</t>
  </si>
  <si>
    <t>INSERT INTO temporalidad VALUES (730,'septiembre de 2045','Mes','Mensual','1-9-2045','30-9-2045');</t>
  </si>
  <si>
    <t>octubre de 2045</t>
  </si>
  <si>
    <t>INSERT INTO temporalidad VALUES (731,'octubre de 2045','Mes','Mensual','1-10-2045','31-10-2045');</t>
  </si>
  <si>
    <t>noviembre de 2045</t>
  </si>
  <si>
    <t>INSERT INTO temporalidad VALUES (732,'noviembre de 2045','Mes','Mensual','1-11-2045','30-11-2045');</t>
  </si>
  <si>
    <t>diciembre de 2045</t>
  </si>
  <si>
    <t>INSERT INTO temporalidad VALUES (733,'diciembre de 2045','Mes','Mensual','1-12-2045','31-12-2045');</t>
  </si>
  <si>
    <t>enero de 2046</t>
  </si>
  <si>
    <t>INSERT INTO temporalidad VALUES (734,'enero de 2046','Mes','Mensual','1-1-2046','31-1-2046');</t>
  </si>
  <si>
    <t>febrero de 2046</t>
  </si>
  <si>
    <t>INSERT INTO temporalidad VALUES (735,'febrero de 2046','Mes','Mensual','1-2-2046','28-2-2046');</t>
  </si>
  <si>
    <t>marzo de 2046</t>
  </si>
  <si>
    <t>INSERT INTO temporalidad VALUES (736,'marzo de 2046','Mes','Mensual','1-3-2046','31-3-2046');</t>
  </si>
  <si>
    <t>abril de 2046</t>
  </si>
  <si>
    <t>INSERT INTO temporalidad VALUES (737,'abril de 2046','Mes','Mensual','1-4-2046','30-4-2046');</t>
  </si>
  <si>
    <t>mayo de 2046</t>
  </si>
  <si>
    <t>INSERT INTO temporalidad VALUES (738,'mayo de 2046','Mes','Mensual','1-5-2046','31-5-2046');</t>
  </si>
  <si>
    <t>junio de 2046</t>
  </si>
  <si>
    <t>INSERT INTO temporalidad VALUES (739,'junio de 2046','Mes','Mensual','1-6-2046','30-6-2046');</t>
  </si>
  <si>
    <t>julio de 2046</t>
  </si>
  <si>
    <t>INSERT INTO temporalidad VALUES (740,'julio de 2046','Mes','Mensual','1-7-2046','31-7-2046');</t>
  </si>
  <si>
    <t>agosto de 2046</t>
  </si>
  <si>
    <t>INSERT INTO temporalidad VALUES (741,'agosto de 2046','Mes','Mensual','1-8-2046','31-8-2046');</t>
  </si>
  <si>
    <t>septiembre de 2046</t>
  </si>
  <si>
    <t>INSERT INTO temporalidad VALUES (742,'septiembre de 2046','Mes','Mensual','1-9-2046','30-9-2046');</t>
  </si>
  <si>
    <t>octubre de 2046</t>
  </si>
  <si>
    <t>INSERT INTO temporalidad VALUES (743,'octubre de 2046','Mes','Mensual','1-10-2046','31-10-2046');</t>
  </si>
  <si>
    <t>noviembre de 2046</t>
  </si>
  <si>
    <t>INSERT INTO temporalidad VALUES (744,'noviembre de 2046','Mes','Mensual','1-11-2046','30-11-2046');</t>
  </si>
  <si>
    <t>diciembre de 2046</t>
  </si>
  <si>
    <t>INSERT INTO temporalidad VALUES (745,'diciembre de 2046','Mes','Mensual','1-12-2046','31-12-2046');</t>
  </si>
  <si>
    <t>enero de 2047</t>
  </si>
  <si>
    <t>INSERT INTO temporalidad VALUES (746,'enero de 2047','Mes','Mensual','1-1-2047','31-1-2047');</t>
  </si>
  <si>
    <t>febrero de 2047</t>
  </si>
  <si>
    <t>INSERT INTO temporalidad VALUES (747,'febrero de 2047','Mes','Mensual','1-2-2047','28-2-2047');</t>
  </si>
  <si>
    <t>marzo de 2047</t>
  </si>
  <si>
    <t>INSERT INTO temporalidad VALUES (748,'marzo de 2047','Mes','Mensual','1-3-2047','31-3-2047');</t>
  </si>
  <si>
    <t>abril de 2047</t>
  </si>
  <si>
    <t>INSERT INTO temporalidad VALUES (749,'abril de 2047','Mes','Mensual','1-4-2047','30-4-2047');</t>
  </si>
  <si>
    <t>mayo de 2047</t>
  </si>
  <si>
    <t>INSERT INTO temporalidad VALUES (750,'mayo de 2047','Mes','Mensual','1-5-2047','31-5-2047');</t>
  </si>
  <si>
    <t>junio de 2047</t>
  </si>
  <si>
    <t>INSERT INTO temporalidad VALUES (751,'junio de 2047','Mes','Mensual','1-6-2047','30-6-2047');</t>
  </si>
  <si>
    <t>julio de 2047</t>
  </si>
  <si>
    <t>INSERT INTO temporalidad VALUES (752,'julio de 2047','Mes','Mensual','1-7-2047','31-7-2047');</t>
  </si>
  <si>
    <t>agosto de 2047</t>
  </si>
  <si>
    <t>INSERT INTO temporalidad VALUES (753,'agosto de 2047','Mes','Mensual','1-8-2047','31-8-2047');</t>
  </si>
  <si>
    <t>septiembre de 2047</t>
  </si>
  <si>
    <t>INSERT INTO temporalidad VALUES (754,'septiembre de 2047','Mes','Mensual','1-9-2047','30-9-2047');</t>
  </si>
  <si>
    <t>octubre de 2047</t>
  </si>
  <si>
    <t>INSERT INTO temporalidad VALUES (755,'octubre de 2047','Mes','Mensual','1-10-2047','31-10-2047');</t>
  </si>
  <si>
    <t>noviembre de 2047</t>
  </si>
  <si>
    <t>INSERT INTO temporalidad VALUES (756,'noviembre de 2047','Mes','Mensual','1-11-2047','30-11-2047');</t>
  </si>
  <si>
    <t>diciembre de 2047</t>
  </si>
  <si>
    <t>INSERT INTO temporalidad VALUES (757,'diciembre de 2047','Mes','Mensual','1-12-2047','31-12-2047');</t>
  </si>
  <si>
    <t>enero de 2048</t>
  </si>
  <si>
    <t>INSERT INTO temporalidad VALUES (758,'enero de 2048','Mes','Mensual','1-1-2048','31-1-2048');</t>
  </si>
  <si>
    <t>febrero de 2048</t>
  </si>
  <si>
    <t>INSERT INTO temporalidad VALUES (759,'febrero de 2048','Mes','Mensual','1-2-2048','28-2-2048');</t>
  </si>
  <si>
    <t>marzo de 2048</t>
  </si>
  <si>
    <t>INSERT INTO temporalidad VALUES (760,'marzo de 2048','Mes','Mensual','1-3-2048','31-3-2048');</t>
  </si>
  <si>
    <t>abril de 2048</t>
  </si>
  <si>
    <t>INSERT INTO temporalidad VALUES (761,'abril de 2048','Mes','Mensual','1-4-2048','30-4-2048');</t>
  </si>
  <si>
    <t>mayo de 2048</t>
  </si>
  <si>
    <t>INSERT INTO temporalidad VALUES (762,'mayo de 2048','Mes','Mensual','1-5-2048','31-5-2048');</t>
  </si>
  <si>
    <t>junio de 2048</t>
  </si>
  <si>
    <t>INSERT INTO temporalidad VALUES (763,'junio de 2048','Mes','Mensual','1-6-2048','30-6-2048');</t>
  </si>
  <si>
    <t>julio de 2048</t>
  </si>
  <si>
    <t>INSERT INTO temporalidad VALUES (764,'julio de 2048','Mes','Mensual','1-7-2048','31-7-2048');</t>
  </si>
  <si>
    <t>agosto de 2048</t>
  </si>
  <si>
    <t>INSERT INTO temporalidad VALUES (765,'agosto de 2048','Mes','Mensual','1-8-2048','31-8-2048');</t>
  </si>
  <si>
    <t>septiembre de 2048</t>
  </si>
  <si>
    <t>INSERT INTO temporalidad VALUES (766,'septiembre de 2048','Mes','Mensual','1-9-2048','30-9-2048');</t>
  </si>
  <si>
    <t>octubre de 2048</t>
  </si>
  <si>
    <t>INSERT INTO temporalidad VALUES (767,'octubre de 2048','Mes','Mensual','1-10-2048','31-10-2048');</t>
  </si>
  <si>
    <t>noviembre de 2048</t>
  </si>
  <si>
    <t>INSERT INTO temporalidad VALUES (768,'noviembre de 2048','Mes','Mensual','1-11-2048','30-11-2048');</t>
  </si>
  <si>
    <t>diciembre de 2048</t>
  </si>
  <si>
    <t>INSERT INTO temporalidad VALUES (769,'diciembre de 2048','Mes','Mensual','1-12-2048','31-12-2048');</t>
  </si>
  <si>
    <t>enero de 2049</t>
  </si>
  <si>
    <t>INSERT INTO temporalidad VALUES (770,'enero de 2049','Mes','Mensual','1-1-2049','31-1-2049');</t>
  </si>
  <si>
    <t>febrero de 2049</t>
  </si>
  <si>
    <t>INSERT INTO temporalidad VALUES (771,'febrero de 2049','Mes','Mensual','1-2-2049','28-2-2049');</t>
  </si>
  <si>
    <t>marzo de 2049</t>
  </si>
  <si>
    <t>INSERT INTO temporalidad VALUES (772,'marzo de 2049','Mes','Mensual','1-3-2049','31-3-2049');</t>
  </si>
  <si>
    <t>abril de 2049</t>
  </si>
  <si>
    <t>INSERT INTO temporalidad VALUES (773,'abril de 2049','Mes','Mensual','1-4-2049','30-4-2049');</t>
  </si>
  <si>
    <t>mayo de 2049</t>
  </si>
  <si>
    <t>INSERT INTO temporalidad VALUES (774,'mayo de 2049','Mes','Mensual','1-5-2049','31-5-2049');</t>
  </si>
  <si>
    <t>junio de 2049</t>
  </si>
  <si>
    <t>INSERT INTO temporalidad VALUES (775,'junio de 2049','Mes','Mensual','1-6-2049','30-6-2049');</t>
  </si>
  <si>
    <t>julio de 2049</t>
  </si>
  <si>
    <t>INSERT INTO temporalidad VALUES (776,'julio de 2049','Mes','Mensual','1-7-2049','31-7-2049');</t>
  </si>
  <si>
    <t>agosto de 2049</t>
  </si>
  <si>
    <t>INSERT INTO temporalidad VALUES (777,'agosto de 2049','Mes','Mensual','1-8-2049','31-8-2049');</t>
  </si>
  <si>
    <t>septiembre de 2049</t>
  </si>
  <si>
    <t>INSERT INTO temporalidad VALUES (778,'septiembre de 2049','Mes','Mensual','1-9-2049','30-9-2049');</t>
  </si>
  <si>
    <t>octubre de 2049</t>
  </si>
  <si>
    <t>INSERT INTO temporalidad VALUES (779,'octubre de 2049','Mes','Mensual','1-10-2049','31-10-2049');</t>
  </si>
  <si>
    <t>noviembre de 2049</t>
  </si>
  <si>
    <t>INSERT INTO temporalidad VALUES (780,'noviembre de 2049','Mes','Mensual','1-11-2049','30-11-2049');</t>
  </si>
  <si>
    <t>diciembre de 2049</t>
  </si>
  <si>
    <t>INSERT INTO temporalidad VALUES (781,'diciembre de 2049','Mes','Mensual','1-12-2049','31-12-2049');</t>
  </si>
  <si>
    <t>enero de 2050</t>
  </si>
  <si>
    <t>INSERT INTO temporalidad VALUES (782,'enero de 2050','Mes','Mensual','1-1-2050','31-1-2050');</t>
  </si>
  <si>
    <t>febrero de 2050</t>
  </si>
  <si>
    <t>INSERT INTO temporalidad VALUES (783,'febrero de 2050','Mes','Mensual','1-2-2050','28-2-2050');</t>
  </si>
  <si>
    <t>marzo de 2050</t>
  </si>
  <si>
    <t>INSERT INTO temporalidad VALUES (784,'marzo de 2050','Mes','Mensual','1-3-2050','31-3-2050');</t>
  </si>
  <si>
    <t>abril de 2050</t>
  </si>
  <si>
    <t>INSERT INTO temporalidad VALUES (785,'abril de 2050','Mes','Mensual','1-4-2050','30-4-2050');</t>
  </si>
  <si>
    <t>mayo de 2050</t>
  </si>
  <si>
    <t>INSERT INTO temporalidad VALUES (786,'mayo de 2050','Mes','Mensual','1-5-2050','31-5-2050');</t>
  </si>
  <si>
    <t>junio de 2050</t>
  </si>
  <si>
    <t>INSERT INTO temporalidad VALUES (787,'junio de 2050','Mes','Mensual','1-6-2050','30-6-2050');</t>
  </si>
  <si>
    <t>julio de 2050</t>
  </si>
  <si>
    <t>INSERT INTO temporalidad VALUES (788,'julio de 2050','Mes','Mensual','1-7-2050','31-7-2050');</t>
  </si>
  <si>
    <t>agosto de 2050</t>
  </si>
  <si>
    <t>INSERT INTO temporalidad VALUES (789,'agosto de 2050','Mes','Mensual','1-8-2050','31-8-2050');</t>
  </si>
  <si>
    <t>septiembre de 2050</t>
  </si>
  <si>
    <t>INSERT INTO temporalidad VALUES (790,'septiembre de 2050','Mes','Mensual','1-9-2050','30-9-2050');</t>
  </si>
  <si>
    <t>octubre de 2050</t>
  </si>
  <si>
    <t>INSERT INTO temporalidad VALUES (791,'octubre de 2050','Mes','Mensual','1-10-2050','31-10-2050');</t>
  </si>
  <si>
    <t>noviembre de 2050</t>
  </si>
  <si>
    <t>INSERT INTO temporalidad VALUES (792,'noviembre de 2050','Mes','Mensual','1-11-2050','30-11-2050');</t>
  </si>
  <si>
    <t>diciembre de 2050</t>
  </si>
  <si>
    <t>INSERT INTO temporalidad VALUES (793,'diciembre de 2050','Mes','Mensual','1-12-2050','31-12-2050');</t>
  </si>
  <si>
    <t>INSERT INTO temporalidad VALUES (794,'1er semestre 1990','Semestral','Semestre','1-1-1990','30-6-1990');</t>
  </si>
  <si>
    <t>INSERT INTO temporalidad VALUES (795,'1er semestre 1991','Semestral','Semestre','1-1-1991','30-6-1991');</t>
  </si>
  <si>
    <t>INSERT INTO temporalidad VALUES (796,'1er semestre 1992','Semestral','Semestre','1-1-1992','30-6-1992');</t>
  </si>
  <si>
    <t>INSERT INTO temporalidad VALUES (797,'1er semestre 1993','Semestral','Semestre','1-1-1993','30-6-1993');</t>
  </si>
  <si>
    <t>INSERT INTO temporalidad VALUES (798,'1er semestre 1994','Semestral','Semestre','1-1-1994','30-6-1994');</t>
  </si>
  <si>
    <t>INSERT INTO temporalidad VALUES (799,'1er semestre 1995','Semestral','Semestre','1-1-1995','30-6-1995');</t>
  </si>
  <si>
    <t>INSERT INTO temporalidad VALUES (800,'1er semestre 1996','Semestral','Semestre','1-1-1996','30-6-1996');</t>
  </si>
  <si>
    <t>INSERT INTO temporalidad VALUES (801,'1er semestre 1997','Semestral','Semestre','1-1-1997','30-6-1997');</t>
  </si>
  <si>
    <t>INSERT INTO temporalidad VALUES (802,'1er semestre 1998','Semestral','Semestre','1-1-1998','30-6-1998');</t>
  </si>
  <si>
    <t>INSERT INTO temporalidad VALUES (803,'1er semestre 1999','Semestral','Semestre','1-1-1999','30-6-1999');</t>
  </si>
  <si>
    <t>INSERT INTO temporalidad VALUES (804,'1er semestre 2000','Semestral','Semestre','1-1-2000','30-6-2000');</t>
  </si>
  <si>
    <t>INSERT INTO temporalidad VALUES (805,'1er semestre 2001','Semestral','Semestre','1-1-2001','30-6-2001');</t>
  </si>
  <si>
    <t>INSERT INTO temporalidad VALUES (806,'1er semestre 2002','Semestral','Semestre','1-1-2002','30-6-2002');</t>
  </si>
  <si>
    <t>INSERT INTO temporalidad VALUES (807,'1er semestre 2003','Semestral','Semestre','1-1-2003','30-6-2003');</t>
  </si>
  <si>
    <t>INSERT INTO temporalidad VALUES (808,'1er semestre 2004','Semestral','Semestre','1-1-2004','30-6-2004');</t>
  </si>
  <si>
    <t>INSERT INTO temporalidad VALUES (809,'1er semestre 2005','Semestral','Semestre','1-1-2005','30-6-2005');</t>
  </si>
  <si>
    <t>INSERT INTO temporalidad VALUES (810,'1er semestre 2006','Semestral','Semestre','1-1-2006','30-6-2006');</t>
  </si>
  <si>
    <t>INSERT INTO temporalidad VALUES (811,'1er semestre 2007','Semestral','Semestre','1-1-2007','30-6-2007');</t>
  </si>
  <si>
    <t>INSERT INTO temporalidad VALUES (812,'1er semestre 2008','Semestral','Semestre','1-1-2008','30-6-2008');</t>
  </si>
  <si>
    <t>INSERT INTO temporalidad VALUES (813,'1er semestre 2009','Semestral','Semestre','1-1-2009','30-6-2009');</t>
  </si>
  <si>
    <t>INSERT INTO temporalidad VALUES (814,'1er semestre 2010','Semestral','Semestre','1-1-2010','30-6-2010');</t>
  </si>
  <si>
    <t>INSERT INTO temporalidad VALUES (815,'1er semestre 2011','Semestral','Semestre','1-1-2011','30-6-2011');</t>
  </si>
  <si>
    <t>INSERT INTO temporalidad VALUES (816,'1er semestre 2012','Semestral','Semestre','1-1-2012','30-6-2012');</t>
  </si>
  <si>
    <t>INSERT INTO temporalidad VALUES (817,'1er semestre 2013','Semestral','Semestre','1-1-2013','30-6-2013');</t>
  </si>
  <si>
    <t>INSERT INTO temporalidad VALUES (818,'1er semestre 2014','Semestral','Semestre','1-1-2014','30-6-2014');</t>
  </si>
  <si>
    <t>INSERT INTO temporalidad VALUES (819,'1er semestre 2015','Semestral','Semestre','1-1-2015','30-6-2015');</t>
  </si>
  <si>
    <t>INSERT INTO temporalidad VALUES (820,'1er semestre 2016','Semestral','Semestre','1-1-2016','30-6-2016');</t>
  </si>
  <si>
    <t>INSERT INTO temporalidad VALUES (821,'1er semestre 2017','Semestral','Semestre','1-1-2017','30-6-2017');</t>
  </si>
  <si>
    <t>INSERT INTO temporalidad VALUES (822,'1er semestre 2018','Semestral','Semestre','1-1-2018','30-6-2018');</t>
  </si>
  <si>
    <t>INSERT INTO temporalidad VALUES (823,'1er semestre 2019','Semestral','Semestre','1-1-2019','30-6-2019');</t>
  </si>
  <si>
    <t>INSERT INTO temporalidad VALUES (824,'1er semestre 2020','Semestral','Semestre','1-1-2020','30-6-2020');</t>
  </si>
  <si>
    <t>INSERT INTO temporalidad VALUES (825,'1er semestre 2021','Semestral','Semestre','1-1-2021','30-6-2021');</t>
  </si>
  <si>
    <t>INSERT INTO temporalidad VALUES (826,'1er semestre 2022','Semestral','Semestre','1-1-2022','30-6-2022');</t>
  </si>
  <si>
    <t>INSERT INTO temporalidad VALUES (827,'1er semestre 2023','Semestral','Semestre','1-1-2023','30-6-2023');</t>
  </si>
  <si>
    <t>INSERT INTO temporalidad VALUES (828,'1er semestre 2024','Semestral','Semestre','1-1-2024','30-6-2024');</t>
  </si>
  <si>
    <t>INSERT INTO temporalidad VALUES (829,'1er semestre 2025','Semestral','Semestre','1-1-2025','30-6-2025');</t>
  </si>
  <si>
    <t>INSERT INTO temporalidad VALUES (830,'1er semestre 2026','Semestral','Semestre','1-1-2026','30-6-2026');</t>
  </si>
  <si>
    <t>INSERT INTO temporalidad VALUES (831,'1er semestre 2027','Semestral','Semestre','1-1-2027','30-6-2027');</t>
  </si>
  <si>
    <t>INSERT INTO temporalidad VALUES (832,'1er semestre 2028','Semestral','Semestre','1-1-2028','30-6-2028');</t>
  </si>
  <si>
    <t>INSERT INTO temporalidad VALUES (833,'1er semestre 2029','Semestral','Semestre','1-1-2029','30-6-2029');</t>
  </si>
  <si>
    <t>INSERT INTO temporalidad VALUES (834,'1er semestre 2030','Semestral','Semestre','1-1-2030','30-6-2030');</t>
  </si>
  <si>
    <t>INSERT INTO temporalidad VALUES (835,'1er semestre 2031','Semestral','Semestre','1-1-2031','30-6-2031');</t>
  </si>
  <si>
    <t>INSERT INTO temporalidad VALUES (836,'1er semestre 2032','Semestral','Semestre','1-1-2032','30-6-2032');</t>
  </si>
  <si>
    <t>INSERT INTO temporalidad VALUES (837,'1er semestre 2033','Semestral','Semestre','1-1-2033','30-6-2033');</t>
  </si>
  <si>
    <t>INSERT INTO temporalidad VALUES (838,'1er semestre 2034','Semestral','Semestre','1-1-2034','30-6-2034');</t>
  </si>
  <si>
    <t>INSERT INTO temporalidad VALUES (839,'1er semestre 2035','Semestral','Semestre','1-1-2035','30-6-2035');</t>
  </si>
  <si>
    <t>INSERT INTO temporalidad VALUES (840,'1er semestre 2036','Semestral','Semestre','1-1-2036','30-6-2036');</t>
  </si>
  <si>
    <t>INSERT INTO temporalidad VALUES (841,'1er semestre 2037','Semestral','Semestre','1-1-2037','30-6-2037');</t>
  </si>
  <si>
    <t>INSERT INTO temporalidad VALUES (842,'1er semestre 2038','Semestral','Semestre','1-1-2038','30-6-2038');</t>
  </si>
  <si>
    <t>INSERT INTO temporalidad VALUES (843,'1er semestre 2039','Semestral','Semestre','1-1-2039','30-6-2039');</t>
  </si>
  <si>
    <t>INSERT INTO temporalidad VALUES (844,'1er semestre 2040','Semestral','Semestre','1-1-2040','30-6-2040');</t>
  </si>
  <si>
    <t>INSERT INTO temporalidad VALUES (845,'1er semestre 2041','Semestral','Semestre','1-1-2041','30-6-2041');</t>
  </si>
  <si>
    <t>INSERT INTO temporalidad VALUES (846,'1er semestre 2042','Semestral','Semestre','1-1-2042','30-6-2042');</t>
  </si>
  <si>
    <t>INSERT INTO temporalidad VALUES (847,'1er semestre 2043','Semestral','Semestre','1-1-2043','30-6-2043');</t>
  </si>
  <si>
    <t>INSERT INTO temporalidad VALUES (848,'1er semestre 2044','Semestral','Semestre','1-1-2044','30-6-2044');</t>
  </si>
  <si>
    <t>INSERT INTO temporalidad VALUES (849,'1er semestre 2045','Semestral','Semestre','1-1-2045','30-6-2045');</t>
  </si>
  <si>
    <t>INSERT INTO temporalidad VALUES (850,'1er semestre 2046','Semestral','Semestre','1-1-2046','30-6-2046');</t>
  </si>
  <si>
    <t>INSERT INTO temporalidad VALUES (851,'1er semestre 2047','Semestral','Semestre','1-1-2047','30-6-2047');</t>
  </si>
  <si>
    <t>INSERT INTO temporalidad VALUES (852,'1er semestre 2048','Semestral','Semestre','1-1-2048','30-6-2048');</t>
  </si>
  <si>
    <t>INSERT INTO temporalidad VALUES (853,'1er semestre 2049','Semestral','Semestre','1-1-2049','30-6-2049');</t>
  </si>
  <si>
    <t>INSERT INTO temporalidad VALUES (854,'1er semestre 2050','Semestral','Semestre','1-1-2050','30-6-2050');</t>
  </si>
  <si>
    <t>INSERT INTO temporalidad VALUES (855,'2do semestre 1990','Semestral','Semestre','1-7-1990','31-12-1990');</t>
  </si>
  <si>
    <t>INSERT INTO temporalidad VALUES (856,'2do semestre 1991','Semestral','Semestre','1-7-1991','31-12-1991');</t>
  </si>
  <si>
    <t>INSERT INTO temporalidad VALUES (857,'2do semestre 1992','Semestral','Semestre','1-7-1992','31-12-1992');</t>
  </si>
  <si>
    <t>INSERT INTO temporalidad VALUES (858,'2do semestre 1993','Semestral','Semestre','1-7-1993','31-12-1993');</t>
  </si>
  <si>
    <t>INSERT INTO temporalidad VALUES (859,'2do semestre 1994','Semestral','Semestre','1-7-1994','31-12-1994');</t>
  </si>
  <si>
    <t>INSERT INTO temporalidad VALUES (860,'2do semestre 1995','Semestral','Semestre','1-7-1995','31-12-1995');</t>
  </si>
  <si>
    <t>INSERT INTO temporalidad VALUES (861,'2do semestre 1996','Semestral','Semestre','1-7-1996','31-12-1996');</t>
  </si>
  <si>
    <t>INSERT INTO temporalidad VALUES (862,'2do semestre 1997','Semestral','Semestre','1-7-1997','31-12-1997');</t>
  </si>
  <si>
    <t>INSERT INTO temporalidad VALUES (863,'2do semestre 1998','Semestral','Semestre','1-7-1998','31-12-1998');</t>
  </si>
  <si>
    <t>INSERT INTO temporalidad VALUES (864,'2do semestre 1999','Semestral','Semestre','1-7-1999','31-12-1999');</t>
  </si>
  <si>
    <t>INSERT INTO temporalidad VALUES (865,'2do semestre 2000','Semestral','Semestre','1-7-2000','31-12-2000');</t>
  </si>
  <si>
    <t>INSERT INTO temporalidad VALUES (866,'2do semestre 2001','Semestral','Semestre','1-7-2001','31-12-2001');</t>
  </si>
  <si>
    <t>INSERT INTO temporalidad VALUES (867,'2do semestre 2002','Semestral','Semestre','1-7-2002','31-12-2002');</t>
  </si>
  <si>
    <t>INSERT INTO temporalidad VALUES (868,'2do semestre 2003','Semestral','Semestre','1-7-2003','31-12-2003');</t>
  </si>
  <si>
    <t>INSERT INTO temporalidad VALUES (869,'2do semestre 2004','Semestral','Semestre','1-7-2004','31-12-2004');</t>
  </si>
  <si>
    <t>INSERT INTO temporalidad VALUES (870,'2do semestre 2005','Semestral','Semestre','1-7-2005','31-12-2005');</t>
  </si>
  <si>
    <t>INSERT INTO temporalidad VALUES (871,'2do semestre 2006','Semestral','Semestre','1-7-2006','31-12-2006');</t>
  </si>
  <si>
    <t>INSERT INTO temporalidad VALUES (872,'2do semestre 2007','Semestral','Semestre','1-7-2007','31-12-2007');</t>
  </si>
  <si>
    <t>INSERT INTO temporalidad VALUES (873,'2do semestre 2008','Semestral','Semestre','1-7-2008','31-12-2008');</t>
  </si>
  <si>
    <t>INSERT INTO temporalidad VALUES (874,'2do semestre 2009','Semestral','Semestre','1-7-2009','31-12-2009');</t>
  </si>
  <si>
    <t>INSERT INTO temporalidad VALUES (875,'2do semestre 2010','Semestral','Semestre','1-7-2010','31-12-2010');</t>
  </si>
  <si>
    <t>INSERT INTO temporalidad VALUES (876,'2do semestre 2011','Semestral','Semestre','1-7-2011','31-12-2011');</t>
  </si>
  <si>
    <t>INSERT INTO temporalidad VALUES (877,'2do semestre 2012','Semestral','Semestre','1-7-2012','31-12-2012');</t>
  </si>
  <si>
    <t>INSERT INTO temporalidad VALUES (878,'2do semestre 2013','Semestral','Semestre','1-7-2013','31-12-2013');</t>
  </si>
  <si>
    <t>INSERT INTO temporalidad VALUES (879,'2do semestre 2014','Semestral','Semestre','1-7-2014','31-12-2014');</t>
  </si>
  <si>
    <t>INSERT INTO temporalidad VALUES (880,'2do semestre 2015','Semestral','Semestre','1-7-2015','31-12-2015');</t>
  </si>
  <si>
    <t>INSERT INTO temporalidad VALUES (881,'2do semestre 2016','Semestral','Semestre','1-7-2016','31-12-2016');</t>
  </si>
  <si>
    <t>INSERT INTO temporalidad VALUES (882,'2do semestre 2017','Semestral','Semestre','1-7-2017','31-12-2017');</t>
  </si>
  <si>
    <t>INSERT INTO temporalidad VALUES (883,'2do semestre 2018','Semestral','Semestre','1-7-2018','31-12-2018');</t>
  </si>
  <si>
    <t>INSERT INTO temporalidad VALUES (884,'2do semestre 2019','Semestral','Semestre','1-7-2019','31-12-2019');</t>
  </si>
  <si>
    <t>INSERT INTO temporalidad VALUES (885,'2do semestre 2020','Semestral','Semestre','1-7-2020','31-12-2020');</t>
  </si>
  <si>
    <t>INSERT INTO temporalidad VALUES (886,'2do semestre 2021','Semestral','Semestre','1-7-2021','31-12-2021');</t>
  </si>
  <si>
    <t>INSERT INTO temporalidad VALUES (887,'2do semestre 2022','Semestral','Semestre','1-7-2022','31-12-2022');</t>
  </si>
  <si>
    <t>INSERT INTO temporalidad VALUES (888,'2do semestre 2023','Semestral','Semestre','1-7-2023','31-12-2023');</t>
  </si>
  <si>
    <t>INSERT INTO temporalidad VALUES (889,'2do semestre 2024','Semestral','Semestre','1-7-2024','31-12-2024');</t>
  </si>
  <si>
    <t>INSERT INTO temporalidad VALUES (890,'2do semestre 2025','Semestral','Semestre','1-7-2025','31-12-2025');</t>
  </si>
  <si>
    <t>INSERT INTO temporalidad VALUES (891,'2do semestre 2026','Semestral','Semestre','1-7-2026','31-12-2026');</t>
  </si>
  <si>
    <t>INSERT INTO temporalidad VALUES (892,'2do semestre 2027','Semestral','Semestre','1-7-2027','31-12-2027');</t>
  </si>
  <si>
    <t>INSERT INTO temporalidad VALUES (893,'2do semestre 2028','Semestral','Semestre','1-7-2028','31-12-2028');</t>
  </si>
  <si>
    <t>INSERT INTO temporalidad VALUES (894,'2do semestre 2029','Semestral','Semestre','1-7-2029','31-12-2029');</t>
  </si>
  <si>
    <t>INSERT INTO temporalidad VALUES (895,'2do semestre 2030','Semestral','Semestre','1-7-2030','31-12-2030');</t>
  </si>
  <si>
    <t>INSERT INTO temporalidad VALUES (896,'2do semestre 2031','Semestral','Semestre','1-7-2031','31-12-2031');</t>
  </si>
  <si>
    <t>INSERT INTO temporalidad VALUES (897,'2do semestre 2032','Semestral','Semestre','1-7-2032','31-12-2032');</t>
  </si>
  <si>
    <t>INSERT INTO temporalidad VALUES (898,'2do semestre 2033','Semestral','Semestre','1-7-2033','31-12-2033');</t>
  </si>
  <si>
    <t>INSERT INTO temporalidad VALUES (899,'2do semestre 2034','Semestral','Semestre','1-7-2034','31-12-2034');</t>
  </si>
  <si>
    <t>INSERT INTO temporalidad VALUES (900,'2do semestre 2035','Semestral','Semestre','1-7-2035','31-12-2035');</t>
  </si>
  <si>
    <t>INSERT INTO temporalidad VALUES (901,'2do semestre 2036','Semestral','Semestre','1-7-2036','31-12-2036');</t>
  </si>
  <si>
    <t>INSERT INTO temporalidad VALUES (902,'2do semestre 2037','Semestral','Semestre','1-7-2037','31-12-2037');</t>
  </si>
  <si>
    <t>INSERT INTO temporalidad VALUES (903,'2do semestre 2038','Semestral','Semestre','1-7-2038','31-12-2038');</t>
  </si>
  <si>
    <t>INSERT INTO temporalidad VALUES (904,'2do semestre 2039','Semestral','Semestre','1-7-2039','31-12-2039');</t>
  </si>
  <si>
    <t>INSERT INTO temporalidad VALUES (905,'2do semestre 2040','Semestral','Semestre','1-7-2040','31-12-2040');</t>
  </si>
  <si>
    <t>INSERT INTO temporalidad VALUES (906,'2do semestre 2041','Semestral','Semestre','1-7-2041','31-12-2041');</t>
  </si>
  <si>
    <t>INSERT INTO temporalidad VALUES (907,'2do semestre 2042','Semestral','Semestre','1-7-2042','31-12-2042');</t>
  </si>
  <si>
    <t>INSERT INTO temporalidad VALUES (908,'2do semestre 2043','Semestral','Semestre','1-7-2043','31-12-2043');</t>
  </si>
  <si>
    <t>INSERT INTO temporalidad VALUES (909,'2do semestre 2044','Semestral','Semestre','1-7-2044','31-12-2044');</t>
  </si>
  <si>
    <t>INSERT INTO temporalidad VALUES (910,'2do semestre 2045','Semestral','Semestre','1-7-2045','31-12-2045');</t>
  </si>
  <si>
    <t>INSERT INTO temporalidad VALUES (911,'2do semestre 2046','Semestral','Semestre','1-7-2046','31-12-2046');</t>
  </si>
  <si>
    <t>INSERT INTO temporalidad VALUES (912,'2do semestre 2047','Semestral','Semestre','1-7-2047','31-12-2047');</t>
  </si>
  <si>
    <t>INSERT INTO temporalidad VALUES (913,'2do semestre 2048','Semestral','Semestre','1-7-2048','31-12-2048');</t>
  </si>
  <si>
    <t>INSERT INTO temporalidad VALUES (914,'2do semestre 2049','Semestral','Semestre','1-7-2049','31-12-2049');</t>
  </si>
  <si>
    <t>INSERT INTO temporalidad VALUES (915,'2do semestre 2050','Semestral','Semestre','1-7-2050','31-12-2050');</t>
  </si>
  <si>
    <t>INSERT INTO temporalidad VALUES (916,'1er trimestre 1990','Trimestral','Trimestre','1-1-1990','31-3-1990');</t>
  </si>
  <si>
    <t>INSERT INTO temporalidad VALUES (917,'1er trimestre 1991','Trimestral','Trimestre','1-1-1991','31-3-1991');</t>
  </si>
  <si>
    <t>INSERT INTO temporalidad VALUES (918,'1er trimestre 1992','Trimestral','Trimestre','1-1-1992','31-3-1992');</t>
  </si>
  <si>
    <t>INSERT INTO temporalidad VALUES (919,'1er trimestre 1993','Trimestral','Trimestre','1-1-1993','31-3-1993');</t>
  </si>
  <si>
    <t>INSERT INTO temporalidad VALUES (920,'1er trimestre 1994','Trimestral','Trimestre','1-1-1994','31-3-1994');</t>
  </si>
  <si>
    <t>INSERT INTO temporalidad VALUES (921,'1er trimestre 1995','Trimestral','Trimestre','1-1-1995','31-3-1995');</t>
  </si>
  <si>
    <t>INSERT INTO temporalidad VALUES (922,'1er trimestre 1996','Trimestral','Trimestre','1-1-1996','31-3-1996');</t>
  </si>
  <si>
    <t>INSERT INTO temporalidad VALUES (923,'1er trimestre 1997','Trimestral','Trimestre','1-1-1997','31-3-1997');</t>
  </si>
  <si>
    <t>INSERT INTO temporalidad VALUES (924,'1er trimestre 1998','Trimestral','Trimestre','1-1-1998','31-3-1998');</t>
  </si>
  <si>
    <t>INSERT INTO temporalidad VALUES (925,'1er trimestre 1999','Trimestral','Trimestre','1-1-1999','31-3-1999');</t>
  </si>
  <si>
    <t>INSERT INTO temporalidad VALUES (926,'1er trimestre 2000','Trimestral','Trimestre','1-1-2000','31-3-2000');</t>
  </si>
  <si>
    <t>INSERT INTO temporalidad VALUES (927,'1er trimestre 2001','Trimestral','Trimestre','1-1-2001','31-3-2001');</t>
  </si>
  <si>
    <t>INSERT INTO temporalidad VALUES (928,'1er trimestre 2002','Trimestral','Trimestre','1-1-2002','31-3-2002');</t>
  </si>
  <si>
    <t>INSERT INTO temporalidad VALUES (929,'1er trimestre 2003','Trimestral','Trimestre','1-1-2003','31-3-2003');</t>
  </si>
  <si>
    <t>INSERT INTO temporalidad VALUES (930,'1er trimestre 2004','Trimestral','Trimestre','1-1-2004','31-3-2004');</t>
  </si>
  <si>
    <t>INSERT INTO temporalidad VALUES (931,'1er trimestre 2005','Trimestral','Trimestre','1-1-2005','31-3-2005');</t>
  </si>
  <si>
    <t>INSERT INTO temporalidad VALUES (932,'1er trimestre 2006','Trimestral','Trimestre','1-1-2006','31-3-2006');</t>
  </si>
  <si>
    <t>INSERT INTO temporalidad VALUES (933,'1er trimestre 2007','Trimestral','Trimestre','1-1-2007','31-3-2007');</t>
  </si>
  <si>
    <t>INSERT INTO temporalidad VALUES (934,'1er trimestre 2008','Trimestral','Trimestre','1-1-2008','31-3-2008');</t>
  </si>
  <si>
    <t>INSERT INTO temporalidad VALUES (935,'1er trimestre 2009','Trimestral','Trimestre','1-1-2009','31-3-2009');</t>
  </si>
  <si>
    <t>INSERT INTO temporalidad VALUES (936,'1er trimestre 2010','Trimestral','Trimestre','1-1-2010','31-3-2010');</t>
  </si>
  <si>
    <t>INSERT INTO temporalidad VALUES (937,'1er trimestre 2011','Trimestral','Trimestre','1-1-2011','31-3-2011');</t>
  </si>
  <si>
    <t>INSERT INTO temporalidad VALUES (938,'1er trimestre 2012','Trimestral','Trimestre','1-1-2012','31-3-2012');</t>
  </si>
  <si>
    <t>INSERT INTO temporalidad VALUES (939,'1er trimestre 2013','Trimestral','Trimestre','1-1-2013','31-3-2013');</t>
  </si>
  <si>
    <t>INSERT INTO temporalidad VALUES (940,'1er trimestre 2014','Trimestral','Trimestre','1-1-2014','31-3-2014');</t>
  </si>
  <si>
    <t>INSERT INTO temporalidad VALUES (941,'1er trimestre 2015','Trimestral','Trimestre','1-1-2015','31-3-2015');</t>
  </si>
  <si>
    <t>INSERT INTO temporalidad VALUES (942,'1er trimestre 2016','Trimestral','Trimestre','1-1-2016','31-3-2016');</t>
  </si>
  <si>
    <t>INSERT INTO temporalidad VALUES (943,'1er trimestre 2017','Trimestral','Trimestre','1-1-2017','31-3-2017');</t>
  </si>
  <si>
    <t>INSERT INTO temporalidad VALUES (944,'1er trimestre 2018','Trimestral','Trimestre','1-1-2018','31-3-2018');</t>
  </si>
  <si>
    <t>INSERT INTO temporalidad VALUES (945,'1er trimestre 2019','Trimestral','Trimestre','1-1-2019','31-3-2019');</t>
  </si>
  <si>
    <t>INSERT INTO temporalidad VALUES (946,'1er trimestre 2020','Trimestral','Trimestre','1-1-2020','31-3-2020');</t>
  </si>
  <si>
    <t>INSERT INTO temporalidad VALUES (947,'1er trimestre 2021','Trimestral','Trimestre','1-1-2021','31-3-2021');</t>
  </si>
  <si>
    <t>INSERT INTO temporalidad VALUES (948,'1er trimestre 2022','Trimestral','Trimestre','1-1-2022','31-3-2022');</t>
  </si>
  <si>
    <t>INSERT INTO temporalidad VALUES (949,'1er trimestre 2023','Trimestral','Trimestre','1-1-2023','31-3-2023');</t>
  </si>
  <si>
    <t>INSERT INTO temporalidad VALUES (950,'1er trimestre 2024','Trimestral','Trimestre','1-1-2024','31-3-2024');</t>
  </si>
  <si>
    <t>INSERT INTO temporalidad VALUES (951,'1er trimestre 2025','Trimestral','Trimestre','1-1-2025','31-3-2025');</t>
  </si>
  <si>
    <t>INSERT INTO temporalidad VALUES (952,'1er trimestre 2026','Trimestral','Trimestre','1-1-2026','31-3-2026');</t>
  </si>
  <si>
    <t>INSERT INTO temporalidad VALUES (953,'1er trimestre 2027','Trimestral','Trimestre','1-1-2027','31-3-2027');</t>
  </si>
  <si>
    <t>INSERT INTO temporalidad VALUES (954,'1er trimestre 2028','Trimestral','Trimestre','1-1-2028','31-3-2028');</t>
  </si>
  <si>
    <t>INSERT INTO temporalidad VALUES (955,'1er trimestre 2029','Trimestral','Trimestre','1-1-2029','31-3-2029');</t>
  </si>
  <si>
    <t>INSERT INTO temporalidad VALUES (956,'1er trimestre 2030','Trimestral','Trimestre','1-1-2030','31-3-2030');</t>
  </si>
  <si>
    <t>INSERT INTO temporalidad VALUES (957,'1er trimestre 2031','Trimestral','Trimestre','1-1-2031','31-3-2031');</t>
  </si>
  <si>
    <t>INSERT INTO temporalidad VALUES (958,'1er trimestre 2032','Trimestral','Trimestre','1-1-2032','31-3-2032');</t>
  </si>
  <si>
    <t>INSERT INTO temporalidad VALUES (959,'1er trimestre 2033','Trimestral','Trimestre','1-1-2033','31-3-2033');</t>
  </si>
  <si>
    <t>INSERT INTO temporalidad VALUES (960,'1er trimestre 2034','Trimestral','Trimestre','1-1-2034','31-3-2034');</t>
  </si>
  <si>
    <t>INSERT INTO temporalidad VALUES (961,'1er trimestre 2035','Trimestral','Trimestre','1-1-2035','31-3-2035');</t>
  </si>
  <si>
    <t>INSERT INTO temporalidad VALUES (962,'1er trimestre 2036','Trimestral','Trimestre','1-1-2036','31-3-2036');</t>
  </si>
  <si>
    <t>INSERT INTO temporalidad VALUES (963,'1er trimestre 2037','Trimestral','Trimestre','1-1-2037','31-3-2037');</t>
  </si>
  <si>
    <t>INSERT INTO temporalidad VALUES (964,'1er trimestre 2038','Trimestral','Trimestre','1-1-2038','31-3-2038');</t>
  </si>
  <si>
    <t>INSERT INTO temporalidad VALUES (965,'1er trimestre 2039','Trimestral','Trimestre','1-1-2039','31-3-2039');</t>
  </si>
  <si>
    <t>INSERT INTO temporalidad VALUES (966,'1er trimestre 2040','Trimestral','Trimestre','1-1-2040','31-3-2040');</t>
  </si>
  <si>
    <t>INSERT INTO temporalidad VALUES (967,'1er trimestre 2041','Trimestral','Trimestre','1-1-2041','31-3-2041');</t>
  </si>
  <si>
    <t>INSERT INTO temporalidad VALUES (968,'1er trimestre 2042','Trimestral','Trimestre','1-1-2042','31-3-2042');</t>
  </si>
  <si>
    <t>INSERT INTO temporalidad VALUES (969,'1er trimestre 2043','Trimestral','Trimestre','1-1-2043','31-3-2043');</t>
  </si>
  <si>
    <t>INSERT INTO temporalidad VALUES (970,'1er trimestre 2044','Trimestral','Trimestre','1-1-2044','31-3-2044');</t>
  </si>
  <si>
    <t>INSERT INTO temporalidad VALUES (971,'1er trimestre 2045','Trimestral','Trimestre','1-1-2045','31-3-2045');</t>
  </si>
  <si>
    <t>INSERT INTO temporalidad VALUES (972,'1er trimestre 2046','Trimestral','Trimestre','1-1-2046','31-3-2046');</t>
  </si>
  <si>
    <t>INSERT INTO temporalidad VALUES (973,'1er trimestre 2047','Trimestral','Trimestre','1-1-2047','31-3-2047');</t>
  </si>
  <si>
    <t>INSERT INTO temporalidad VALUES (974,'1er trimestre 2048','Trimestral','Trimestre','1-1-2048','31-3-2048');</t>
  </si>
  <si>
    <t>INSERT INTO temporalidad VALUES (975,'1er trimestre 2049','Trimestral','Trimestre','1-1-2049','31-3-2049');</t>
  </si>
  <si>
    <t>INSERT INTO temporalidad VALUES (976,'1er trimestre 2050','Trimestral','Trimestre','1-1-2050','31-3-2050');</t>
  </si>
  <si>
    <t>INSERT INTO temporalidad VALUES (977,'2do trimestre 1990','Trimestral','Trimestre','1-4-1990','30-6-1990');</t>
  </si>
  <si>
    <t>INSERT INTO temporalidad VALUES (978,'2do trimestre 1991','Trimestral','Trimestre','1-4-1991','30-6-1991');</t>
  </si>
  <si>
    <t>INSERT INTO temporalidad VALUES (979,'2do trimestre 1992','Trimestral','Trimestre','1-4-1992','30-6-1992');</t>
  </si>
  <si>
    <t>INSERT INTO temporalidad VALUES (980,'2do trimestre 1993','Trimestral','Trimestre','1-4-1993','30-6-1993');</t>
  </si>
  <si>
    <t>INSERT INTO temporalidad VALUES (981,'2do trimestre 1994','Trimestral','Trimestre','1-4-1994','30-6-1994');</t>
  </si>
  <si>
    <t>INSERT INTO temporalidad VALUES (982,'2do trimestre 1995','Trimestral','Trimestre','1-4-1995','30-6-1995');</t>
  </si>
  <si>
    <t>INSERT INTO temporalidad VALUES (983,'2do trimestre 1996','Trimestral','Trimestre','1-4-1996','30-6-1996');</t>
  </si>
  <si>
    <t>INSERT INTO temporalidad VALUES (984,'2do trimestre 1997','Trimestral','Trimestre','1-4-1997','30-6-1997');</t>
  </si>
  <si>
    <t>INSERT INTO temporalidad VALUES (985,'2do trimestre 1998','Trimestral','Trimestre','1-4-1998','30-6-1998');</t>
  </si>
  <si>
    <t>INSERT INTO temporalidad VALUES (986,'2do trimestre 1999','Trimestral','Trimestre','1-4-1999','30-6-1999');</t>
  </si>
  <si>
    <t>INSERT INTO temporalidad VALUES (987,'2do trimestre 2000','Trimestral','Trimestre','1-4-2000','30-6-2000');</t>
  </si>
  <si>
    <t>INSERT INTO temporalidad VALUES (988,'2do trimestre 2001','Trimestral','Trimestre','1-4-2001','30-6-2001');</t>
  </si>
  <si>
    <t>INSERT INTO temporalidad VALUES (989,'2do trimestre 2002','Trimestral','Trimestre','1-4-2002','30-6-2002');</t>
  </si>
  <si>
    <t>INSERT INTO temporalidad VALUES (990,'2do trimestre 2003','Trimestral','Trimestre','1-4-2003','30-6-2003');</t>
  </si>
  <si>
    <t>INSERT INTO temporalidad VALUES (991,'2do trimestre 2004','Trimestral','Trimestre','1-4-2004','30-6-2004');</t>
  </si>
  <si>
    <t>INSERT INTO temporalidad VALUES (992,'2do trimestre 2005','Trimestral','Trimestre','1-4-2005','30-6-2005');</t>
  </si>
  <si>
    <t>INSERT INTO temporalidad VALUES (993,'2do trimestre 2006','Trimestral','Trimestre','1-4-2006','30-6-2006');</t>
  </si>
  <si>
    <t>INSERT INTO temporalidad VALUES (994,'2do trimestre 2007','Trimestral','Trimestre','1-4-2007','30-6-2007');</t>
  </si>
  <si>
    <t>INSERT INTO temporalidad VALUES (995,'2do trimestre 2008','Trimestral','Trimestre','1-4-2008','30-6-2008');</t>
  </si>
  <si>
    <t>INSERT INTO temporalidad VALUES (996,'2do trimestre 2009','Trimestral','Trimestre','1-4-2009','30-6-2009');</t>
  </si>
  <si>
    <t>INSERT INTO temporalidad VALUES (997,'2do trimestre 2010','Trimestral','Trimestre','1-4-2010','30-6-2010');</t>
  </si>
  <si>
    <t>INSERT INTO temporalidad VALUES (998,'2do trimestre 2011','Trimestral','Trimestre','1-4-2011','30-6-2011');</t>
  </si>
  <si>
    <t>INSERT INTO temporalidad VALUES (999,'2do trimestre 2012','Trimestral','Trimestre','1-4-2012','30-6-2012');</t>
  </si>
  <si>
    <t>INSERT INTO temporalidad VALUES (1000,'2do trimestre 2013','Trimestral','Trimestre','1-4-2013','30-6-2013');</t>
  </si>
  <si>
    <t>INSERT INTO temporalidad VALUES (1001,'2do trimestre 2014','Trimestral','Trimestre','1-4-2014','30-6-2014');</t>
  </si>
  <si>
    <t>INSERT INTO temporalidad VALUES (1002,'2do trimestre 2015','Trimestral','Trimestre','1-4-2015','30-6-2015');</t>
  </si>
  <si>
    <t>INSERT INTO temporalidad VALUES (1003,'2do trimestre 2016','Trimestral','Trimestre','1-4-2016','30-6-2016');</t>
  </si>
  <si>
    <t>INSERT INTO temporalidad VALUES (1004,'2do trimestre 2017','Trimestral','Trimestre','1-4-2017','30-6-2017');</t>
  </si>
  <si>
    <t>INSERT INTO temporalidad VALUES (1005,'2do trimestre 2018','Trimestral','Trimestre','1-4-2018','30-6-2018');</t>
  </si>
  <si>
    <t>INSERT INTO temporalidad VALUES (1006,'2do trimestre 2019','Trimestral','Trimestre','1-4-2019','30-6-2019');</t>
  </si>
  <si>
    <t>INSERT INTO temporalidad VALUES (1007,'2do trimestre 2020','Trimestral','Trimestre','1-4-2020','30-6-2020');</t>
  </si>
  <si>
    <t>INSERT INTO temporalidad VALUES (1008,'2do trimestre 2021','Trimestral','Trimestre','1-4-2021','30-6-2021');</t>
  </si>
  <si>
    <t>INSERT INTO temporalidad VALUES (1009,'2do trimestre 2022','Trimestral','Trimestre','1-4-2022','30-6-2022');</t>
  </si>
  <si>
    <t>INSERT INTO temporalidad VALUES (1010,'2do trimestre 2023','Trimestral','Trimestre','1-4-2023','30-6-2023');</t>
  </si>
  <si>
    <t>INSERT INTO temporalidad VALUES (1011,'2do trimestre 2024','Trimestral','Trimestre','1-4-2024','30-6-2024');</t>
  </si>
  <si>
    <t>INSERT INTO temporalidad VALUES (1012,'2do trimestre 2025','Trimestral','Trimestre','1-4-2025','30-6-2025');</t>
  </si>
  <si>
    <t>INSERT INTO temporalidad VALUES (1013,'2do trimestre 2026','Trimestral','Trimestre','1-4-2026','30-6-2026');</t>
  </si>
  <si>
    <t>INSERT INTO temporalidad VALUES (1014,'2do trimestre 2027','Trimestral','Trimestre','1-4-2027','30-6-2027');</t>
  </si>
  <si>
    <t>INSERT INTO temporalidad VALUES (1015,'2do trimestre 2028','Trimestral','Trimestre','1-4-2028','30-6-2028');</t>
  </si>
  <si>
    <t>INSERT INTO temporalidad VALUES (1016,'2do trimestre 2029','Trimestral','Trimestre','1-4-2029','30-6-2029');</t>
  </si>
  <si>
    <t>INSERT INTO temporalidad VALUES (1017,'2do trimestre 2030','Trimestral','Trimestre','1-4-2030','30-6-2030');</t>
  </si>
  <si>
    <t>INSERT INTO temporalidad VALUES (1018,'2do trimestre 2031','Trimestral','Trimestre','1-4-2031','30-6-2031');</t>
  </si>
  <si>
    <t>INSERT INTO temporalidad VALUES (1019,'2do trimestre 2032','Trimestral','Trimestre','1-4-2032','30-6-2032');</t>
  </si>
  <si>
    <t>INSERT INTO temporalidad VALUES (1020,'2do trimestre 2033','Trimestral','Trimestre','1-4-2033','30-6-2033');</t>
  </si>
  <si>
    <t>INSERT INTO temporalidad VALUES (1021,'2do trimestre 2034','Trimestral','Trimestre','1-4-2034','30-6-2034');</t>
  </si>
  <si>
    <t>INSERT INTO temporalidad VALUES (1022,'2do trimestre 2035','Trimestral','Trimestre','1-4-2035','30-6-2035');</t>
  </si>
  <si>
    <t>INSERT INTO temporalidad VALUES (1023,'2do trimestre 2036','Trimestral','Trimestre','1-4-2036','30-6-2036');</t>
  </si>
  <si>
    <t>INSERT INTO temporalidad VALUES (1024,'2do trimestre 2037','Trimestral','Trimestre','1-4-2037','30-6-2037');</t>
  </si>
  <si>
    <t>INSERT INTO temporalidad VALUES (1025,'2do trimestre 2038','Trimestral','Trimestre','1-4-2038','30-6-2038');</t>
  </si>
  <si>
    <t>INSERT INTO temporalidad VALUES (1026,'2do trimestre 2039','Trimestral','Trimestre','1-4-2039','30-6-2039');</t>
  </si>
  <si>
    <t>INSERT INTO temporalidad VALUES (1027,'2do trimestre 2040','Trimestral','Trimestre','1-4-2040','30-6-2040');</t>
  </si>
  <si>
    <t>INSERT INTO temporalidad VALUES (1028,'2do trimestre 2041','Trimestral','Trimestre','1-4-2041','30-6-2041');</t>
  </si>
  <si>
    <t>INSERT INTO temporalidad VALUES (1029,'2do trimestre 2042','Trimestral','Trimestre','1-4-2042','30-6-2042');</t>
  </si>
  <si>
    <t>INSERT INTO temporalidad VALUES (1030,'2do trimestre 2043','Trimestral','Trimestre','1-4-2043','30-6-2043');</t>
  </si>
  <si>
    <t>INSERT INTO temporalidad VALUES (1031,'2do trimestre 2044','Trimestral','Trimestre','1-4-2044','30-6-2044');</t>
  </si>
  <si>
    <t>INSERT INTO temporalidad VALUES (1032,'2do trimestre 2045','Trimestral','Trimestre','1-4-2045','30-6-2045');</t>
  </si>
  <si>
    <t>INSERT INTO temporalidad VALUES (1033,'2do trimestre 2046','Trimestral','Trimestre','1-4-2046','30-6-2046');</t>
  </si>
  <si>
    <t>INSERT INTO temporalidad VALUES (1034,'2do trimestre 2047','Trimestral','Trimestre','1-4-2047','30-6-2047');</t>
  </si>
  <si>
    <t>INSERT INTO temporalidad VALUES (1035,'2do trimestre 2048','Trimestral','Trimestre','1-4-2048','30-6-2048');</t>
  </si>
  <si>
    <t>INSERT INTO temporalidad VALUES (1036,'2do trimestre 2049','Trimestral','Trimestre','1-4-2049','30-6-2049');</t>
  </si>
  <si>
    <t>INSERT INTO temporalidad VALUES (1037,'2do trimestre 2050','Trimestral','Trimestre','1-4-2050','30-6-2050');</t>
  </si>
  <si>
    <t>INSERT INTO temporalidad VALUES (1038,'3er trimestre 1990','Trimestral','Trimestre','1-7-1990','30-9-1990');</t>
  </si>
  <si>
    <t>INSERT INTO temporalidad VALUES (1039,'3er trimestre 1991','Trimestral','Trimestre','1-7-1991','30-9-1991');</t>
  </si>
  <si>
    <t>INSERT INTO temporalidad VALUES (1040,'3er trimestre 1992','Trimestral','Trimestre','1-7-1992','30-9-1992');</t>
  </si>
  <si>
    <t>INSERT INTO temporalidad VALUES (1041,'3er trimestre 1993','Trimestral','Trimestre','1-7-1993','30-9-1993');</t>
  </si>
  <si>
    <t>INSERT INTO temporalidad VALUES (1042,'3er trimestre 1994','Trimestral','Trimestre','1-7-1994','30-9-1994');</t>
  </si>
  <si>
    <t>INSERT INTO temporalidad VALUES (1043,'3er trimestre 1995','Trimestral','Trimestre','1-7-1995','30-9-1995');</t>
  </si>
  <si>
    <t>INSERT INTO temporalidad VALUES (1044,'3er trimestre 1996','Trimestral','Trimestre','1-7-1996','30-9-1996');</t>
  </si>
  <si>
    <t>INSERT INTO temporalidad VALUES (1045,'3er trimestre 1997','Trimestral','Trimestre','1-7-1997','30-9-1997');</t>
  </si>
  <si>
    <t>INSERT INTO temporalidad VALUES (1046,'3er trimestre 1998','Trimestral','Trimestre','1-7-1998','30-9-1998');</t>
  </si>
  <si>
    <t>INSERT INTO temporalidad VALUES (1047,'3er trimestre 1999','Trimestral','Trimestre','1-7-1999','30-9-1999');</t>
  </si>
  <si>
    <t>INSERT INTO temporalidad VALUES (1048,'3er trimestre 2000','Trimestral','Trimestre','1-7-2000','30-9-2000');</t>
  </si>
  <si>
    <t>INSERT INTO temporalidad VALUES (1049,'3er trimestre 2001','Trimestral','Trimestre','1-7-2001','30-9-2001');</t>
  </si>
  <si>
    <t>INSERT INTO temporalidad VALUES (1050,'3er trimestre 2002','Trimestral','Trimestre','1-7-2002','30-9-2002');</t>
  </si>
  <si>
    <t>INSERT INTO temporalidad VALUES (1051,'3er trimestre 2003','Trimestral','Trimestre','1-7-2003','30-9-2003');</t>
  </si>
  <si>
    <t>INSERT INTO temporalidad VALUES (1052,'3er trimestre 2004','Trimestral','Trimestre','1-7-2004','30-9-2004');</t>
  </si>
  <si>
    <t>INSERT INTO temporalidad VALUES (1053,'3er trimestre 2005','Trimestral','Trimestre','1-7-2005','30-9-2005');</t>
  </si>
  <si>
    <t>INSERT INTO temporalidad VALUES (1054,'3er trimestre 2006','Trimestral','Trimestre','1-7-2006','30-9-2006');</t>
  </si>
  <si>
    <t>INSERT INTO temporalidad VALUES (1055,'3er trimestre 2007','Trimestral','Trimestre','1-7-2007','30-9-2007');</t>
  </si>
  <si>
    <t>INSERT INTO temporalidad VALUES (1056,'3er trimestre 2008','Trimestral','Trimestre','1-7-2008','30-9-2008');</t>
  </si>
  <si>
    <t>INSERT INTO temporalidad VALUES (1057,'3er trimestre 2009','Trimestral','Trimestre','1-7-2009','30-9-2009');</t>
  </si>
  <si>
    <t>INSERT INTO temporalidad VALUES (1058,'3er trimestre 2010','Trimestral','Trimestre','1-7-2010','30-9-2010');</t>
  </si>
  <si>
    <t>INSERT INTO temporalidad VALUES (1059,'3er trimestre 2011','Trimestral','Trimestre','1-7-2011','30-9-2011');</t>
  </si>
  <si>
    <t>INSERT INTO temporalidad VALUES (1060,'3er trimestre 2012','Trimestral','Trimestre','1-7-2012','30-9-2012');</t>
  </si>
  <si>
    <t>INSERT INTO temporalidad VALUES (1061,'3er trimestre 2013','Trimestral','Trimestre','1-7-2013','30-9-2013');</t>
  </si>
  <si>
    <t>INSERT INTO temporalidad VALUES (1062,'3er trimestre 2014','Trimestral','Trimestre','1-7-2014','30-9-2014');</t>
  </si>
  <si>
    <t>INSERT INTO temporalidad VALUES (1063,'3er trimestre 2015','Trimestral','Trimestre','1-7-2015','30-9-2015');</t>
  </si>
  <si>
    <t>INSERT INTO temporalidad VALUES (1064,'3er trimestre 2016','Trimestral','Trimestre','1-7-2016','30-9-2016');</t>
  </si>
  <si>
    <t>INSERT INTO temporalidad VALUES (1065,'3er trimestre 2017','Trimestral','Trimestre','1-7-2017','30-9-2017');</t>
  </si>
  <si>
    <t>INSERT INTO temporalidad VALUES (1066,'3er trimestre 2018','Trimestral','Trimestre','1-7-2018','30-9-2018');</t>
  </si>
  <si>
    <t>INSERT INTO temporalidad VALUES (1067,'3er trimestre 2019','Trimestral','Trimestre','1-7-2019','30-9-2019');</t>
  </si>
  <si>
    <t>INSERT INTO temporalidad VALUES (1068,'3er trimestre 2020','Trimestral','Trimestre','1-7-2020','30-9-2020');</t>
  </si>
  <si>
    <t>INSERT INTO temporalidad VALUES (1069,'3er trimestre 2021','Trimestral','Trimestre','1-7-2021','30-9-2021');</t>
  </si>
  <si>
    <t>INSERT INTO temporalidad VALUES (1070,'3er trimestre 2022','Trimestral','Trimestre','1-7-2022','30-9-2022');</t>
  </si>
  <si>
    <t>INSERT INTO temporalidad VALUES (1071,'3er trimestre 2023','Trimestral','Trimestre','1-7-2023','30-9-2023');</t>
  </si>
  <si>
    <t>INSERT INTO temporalidad VALUES (1072,'3er trimestre 2024','Trimestral','Trimestre','1-7-2024','30-9-2024');</t>
  </si>
  <si>
    <t>INSERT INTO temporalidad VALUES (1073,'3er trimestre 2025','Trimestral','Trimestre','1-7-2025','30-9-2025');</t>
  </si>
  <si>
    <t>INSERT INTO temporalidad VALUES (1074,'3er trimestre 2026','Trimestral','Trimestre','1-7-2026','30-9-2026');</t>
  </si>
  <si>
    <t>INSERT INTO temporalidad VALUES (1075,'3er trimestre 2027','Trimestral','Trimestre','1-7-2027','30-9-2027');</t>
  </si>
  <si>
    <t>INSERT INTO temporalidad VALUES (1076,'3er trimestre 2028','Trimestral','Trimestre','1-7-2028','30-9-2028');</t>
  </si>
  <si>
    <t>INSERT INTO temporalidad VALUES (1077,'3er trimestre 2029','Trimestral','Trimestre','1-7-2029','30-9-2029');</t>
  </si>
  <si>
    <t>INSERT INTO temporalidad VALUES (1078,'3er trimestre 2030','Trimestral','Trimestre','1-7-2030','30-9-2030');</t>
  </si>
  <si>
    <t>INSERT INTO temporalidad VALUES (1079,'3er trimestre 2031','Trimestral','Trimestre','1-7-2031','30-9-2031');</t>
  </si>
  <si>
    <t>INSERT INTO temporalidad VALUES (1080,'3er trimestre 2032','Trimestral','Trimestre','1-7-2032','30-9-2032');</t>
  </si>
  <si>
    <t>INSERT INTO temporalidad VALUES (1081,'3er trimestre 2033','Trimestral','Trimestre','1-7-2033','30-9-2033');</t>
  </si>
  <si>
    <t>INSERT INTO temporalidad VALUES (1082,'3er trimestre 2034','Trimestral','Trimestre','1-7-2034','30-9-2034');</t>
  </si>
  <si>
    <t>INSERT INTO temporalidad VALUES (1083,'3er trimestre 2035','Trimestral','Trimestre','1-7-2035','30-9-2035');</t>
  </si>
  <si>
    <t>INSERT INTO temporalidad VALUES (1084,'3er trimestre 2036','Trimestral','Trimestre','1-7-2036','30-9-2036');</t>
  </si>
  <si>
    <t>INSERT INTO temporalidad VALUES (1085,'3er trimestre 2037','Trimestral','Trimestre','1-7-2037','30-9-2037');</t>
  </si>
  <si>
    <t>INSERT INTO temporalidad VALUES (1086,'3er trimestre 2038','Trimestral','Trimestre','1-7-2038','30-9-2038');</t>
  </si>
  <si>
    <t>INSERT INTO temporalidad VALUES (1087,'3er trimestre 2039','Trimestral','Trimestre','1-7-2039','30-9-2039');</t>
  </si>
  <si>
    <t>INSERT INTO temporalidad VALUES (1088,'3er trimestre 2040','Trimestral','Trimestre','1-7-2040','30-9-2040');</t>
  </si>
  <si>
    <t>INSERT INTO temporalidad VALUES (1089,'3er trimestre 2041','Trimestral','Trimestre','1-7-2041','30-9-2041');</t>
  </si>
  <si>
    <t>INSERT INTO temporalidad VALUES (1090,'3er trimestre 2042','Trimestral','Trimestre','1-7-2042','30-9-2042');</t>
  </si>
  <si>
    <t>INSERT INTO temporalidad VALUES (1091,'3er trimestre 2043','Trimestral','Trimestre','1-7-2043','30-9-2043');</t>
  </si>
  <si>
    <t>INSERT INTO temporalidad VALUES (1092,'3er trimestre 2044','Trimestral','Trimestre','1-7-2044','30-9-2044');</t>
  </si>
  <si>
    <t>INSERT INTO temporalidad VALUES (1093,'3er trimestre 2045','Trimestral','Trimestre','1-7-2045','30-9-2045');</t>
  </si>
  <si>
    <t>INSERT INTO temporalidad VALUES (1094,'3er trimestre 2046','Trimestral','Trimestre','1-7-2046','30-9-2046');</t>
  </si>
  <si>
    <t>INSERT INTO temporalidad VALUES (1095,'3er trimestre 2047','Trimestral','Trimestre','1-7-2047','30-9-2047');</t>
  </si>
  <si>
    <t>INSERT INTO temporalidad VALUES (1096,'3er trimestre 2048','Trimestral','Trimestre','1-7-2048','30-9-2048');</t>
  </si>
  <si>
    <t>INSERT INTO temporalidad VALUES (1097,'3er trimestre 2049','Trimestral','Trimestre','1-7-2049','30-9-2049');</t>
  </si>
  <si>
    <t>INSERT INTO temporalidad VALUES (1098,'3er trimestre 2050','Trimestral','Trimestre','1-7-2050','30-9-2050');</t>
  </si>
  <si>
    <t>INSERT INTO temporalidad VALUES (1099,'4to trimestre 1990','Trimestral','Trimestre','1-10-1990','31-12-1990');</t>
  </si>
  <si>
    <t>INSERT INTO temporalidad VALUES (1100,'4to trimestre 1991','Trimestral','Trimestre','1-10-1991','31-12-1991');</t>
  </si>
  <si>
    <t>INSERT INTO temporalidad VALUES (1101,'4to trimestre 1992','Trimestral','Trimestre','1-10-1992','31-12-1992');</t>
  </si>
  <si>
    <t>INSERT INTO temporalidad VALUES (1102,'4to trimestre 1993','Trimestral','Trimestre','1-10-1993','31-12-1993');</t>
  </si>
  <si>
    <t>INSERT INTO temporalidad VALUES (1103,'4to trimestre 1994','Trimestral','Trimestre','1-10-1994','31-12-1994');</t>
  </si>
  <si>
    <t>INSERT INTO temporalidad VALUES (1104,'4to trimestre 1995','Trimestral','Trimestre','1-10-1995','31-12-1995');</t>
  </si>
  <si>
    <t>INSERT INTO temporalidad VALUES (1105,'4to trimestre 1996','Trimestral','Trimestre','1-10-1996','31-12-1996');</t>
  </si>
  <si>
    <t>INSERT INTO temporalidad VALUES (1106,'4to trimestre 1997','Trimestral','Trimestre','1-10-1997','31-12-1997');</t>
  </si>
  <si>
    <t>INSERT INTO temporalidad VALUES (1107,'4to trimestre 1998','Trimestral','Trimestre','1-10-1998','31-12-1998');</t>
  </si>
  <si>
    <t>INSERT INTO temporalidad VALUES (1108,'4to trimestre 1999','Trimestral','Trimestre','1-10-1999','31-12-1999');</t>
  </si>
  <si>
    <t>INSERT INTO temporalidad VALUES (1109,'4to trimestre 2000','Trimestral','Trimestre','1-10-2000','31-12-2000');</t>
  </si>
  <si>
    <t>INSERT INTO temporalidad VALUES (1110,'4to trimestre 2001','Trimestral','Trimestre','1-10-2001','31-12-2001');</t>
  </si>
  <si>
    <t>INSERT INTO temporalidad VALUES (1111,'4to trimestre 2002','Trimestral','Trimestre','1-10-2002','31-12-2002');</t>
  </si>
  <si>
    <t>INSERT INTO temporalidad VALUES (1112,'4to trimestre 2003','Trimestral','Trimestre','1-10-2003','31-12-2003');</t>
  </si>
  <si>
    <t>INSERT INTO temporalidad VALUES (1113,'4to trimestre 2004','Trimestral','Trimestre','1-10-2004','31-12-2004');</t>
  </si>
  <si>
    <t>INSERT INTO temporalidad VALUES (1114,'4to trimestre 2005','Trimestral','Trimestre','1-10-2005','31-12-2005');</t>
  </si>
  <si>
    <t>INSERT INTO temporalidad VALUES (1115,'4to trimestre 2006','Trimestral','Trimestre','1-10-2006','31-12-2006');</t>
  </si>
  <si>
    <t>INSERT INTO temporalidad VALUES (1116,'4to trimestre 2007','Trimestral','Trimestre','1-10-2007','31-12-2007');</t>
  </si>
  <si>
    <t>INSERT INTO temporalidad VALUES (1117,'4to trimestre 2008','Trimestral','Trimestre','1-10-2008','31-12-2008');</t>
  </si>
  <si>
    <t>INSERT INTO temporalidad VALUES (1118,'4to trimestre 2009','Trimestral','Trimestre','1-10-2009','31-12-2009');</t>
  </si>
  <si>
    <t>INSERT INTO temporalidad VALUES (1119,'4to trimestre 2010','Trimestral','Trimestre','1-10-2010','31-12-2010');</t>
  </si>
  <si>
    <t>INSERT INTO temporalidad VALUES (1120,'4to trimestre 2011','Trimestral','Trimestre','1-10-2011','31-12-2011');</t>
  </si>
  <si>
    <t>INSERT INTO temporalidad VALUES (1121,'4to trimestre 2012','Trimestral','Trimestre','1-10-2012','31-12-2012');</t>
  </si>
  <si>
    <t>INSERT INTO temporalidad VALUES (1122,'4to trimestre 2013','Trimestral','Trimestre','1-10-2013','31-12-2013');</t>
  </si>
  <si>
    <t>INSERT INTO temporalidad VALUES (1123,'4to trimestre 2014','Trimestral','Trimestre','1-10-2014','31-12-2014');</t>
  </si>
  <si>
    <t>INSERT INTO temporalidad VALUES (1124,'4to trimestre 2015','Trimestral','Trimestre','1-10-2015','31-12-2015');</t>
  </si>
  <si>
    <t>INSERT INTO temporalidad VALUES (1125,'4to trimestre 2016','Trimestral','Trimestre','1-10-2016','31-12-2016');</t>
  </si>
  <si>
    <t>INSERT INTO temporalidad VALUES (1126,'4to trimestre 2017','Trimestral','Trimestre','1-10-2017','31-12-2017');</t>
  </si>
  <si>
    <t>INSERT INTO temporalidad VALUES (1127,'4to trimestre 2018','Trimestral','Trimestre','1-10-2018','31-12-2018');</t>
  </si>
  <si>
    <t>INSERT INTO temporalidad VALUES (1128,'4to trimestre 2019','Trimestral','Trimestre','1-10-2019','31-12-2019');</t>
  </si>
  <si>
    <t>INSERT INTO temporalidad VALUES (1129,'4to trimestre 2020','Trimestral','Trimestre','1-10-2020','31-12-2020');</t>
  </si>
  <si>
    <t>INSERT INTO temporalidad VALUES (1130,'4to trimestre 2021','Trimestral','Trimestre','1-10-2021','31-12-2021');</t>
  </si>
  <si>
    <t>INSERT INTO temporalidad VALUES (1131,'4to trimestre 2022','Trimestral','Trimestre','1-10-2022','31-12-2022');</t>
  </si>
  <si>
    <t>INSERT INTO temporalidad VALUES (1132,'4to trimestre 2023','Trimestral','Trimestre','1-10-2023','31-12-2023');</t>
  </si>
  <si>
    <t>INSERT INTO temporalidad VALUES (1133,'4to trimestre 2024','Trimestral','Trimestre','1-10-2024','31-12-2024');</t>
  </si>
  <si>
    <t>INSERT INTO temporalidad VALUES (1134,'4to trimestre 2025','Trimestral','Trimestre','1-10-2025','31-12-2025');</t>
  </si>
  <si>
    <t>INSERT INTO temporalidad VALUES (1135,'4to trimestre 2026','Trimestral','Trimestre','1-10-2026','31-12-2026');</t>
  </si>
  <si>
    <t>INSERT INTO temporalidad VALUES (1136,'4to trimestre 2027','Trimestral','Trimestre','1-10-2027','31-12-2027');</t>
  </si>
  <si>
    <t>INSERT INTO temporalidad VALUES (1137,'4to trimestre 2028','Trimestral','Trimestre','1-10-2028','31-12-2028');</t>
  </si>
  <si>
    <t>INSERT INTO temporalidad VALUES (1138,'4to trimestre 2029','Trimestral','Trimestre','1-10-2029','31-12-2029');</t>
  </si>
  <si>
    <t>INSERT INTO temporalidad VALUES (1139,'4to trimestre 2030','Trimestral','Trimestre','1-10-2030','31-12-2030');</t>
  </si>
  <si>
    <t>INSERT INTO temporalidad VALUES (1140,'4to trimestre 2031','Trimestral','Trimestre','1-10-2031','31-12-2031');</t>
  </si>
  <si>
    <t>INSERT INTO temporalidad VALUES (1141,'4to trimestre 2032','Trimestral','Trimestre','1-10-2032','31-12-2032');</t>
  </si>
  <si>
    <t>INSERT INTO temporalidad VALUES (1142,'4to trimestre 2033','Trimestral','Trimestre','1-10-2033','31-12-2033');</t>
  </si>
  <si>
    <t>INSERT INTO temporalidad VALUES (1143,'4to trimestre 2034','Trimestral','Trimestre','1-10-2034','31-12-2034');</t>
  </si>
  <si>
    <t>INSERT INTO temporalidad VALUES (1144,'4to trimestre 2035','Trimestral','Trimestre','1-10-2035','31-12-2035');</t>
  </si>
  <si>
    <t>INSERT INTO temporalidad VALUES (1145,'4to trimestre 2036','Trimestral','Trimestre','1-10-2036','31-12-2036');</t>
  </si>
  <si>
    <t>INSERT INTO temporalidad VALUES (1146,'4to trimestre 2037','Trimestral','Trimestre','1-10-2037','31-12-2037');</t>
  </si>
  <si>
    <t>INSERT INTO temporalidad VALUES (1147,'4to trimestre 2038','Trimestral','Trimestre','1-10-2038','31-12-2038');</t>
  </si>
  <si>
    <t>INSERT INTO temporalidad VALUES (1148,'4to trimestre 2039','Trimestral','Trimestre','1-10-2039','31-12-2039');</t>
  </si>
  <si>
    <t>INSERT INTO temporalidad VALUES (1149,'4to trimestre 2040','Trimestral','Trimestre','1-10-2040','31-12-2040');</t>
  </si>
  <si>
    <t>INSERT INTO temporalidad VALUES (1150,'4to trimestre 2041','Trimestral','Trimestre','1-10-2041','31-12-2041');</t>
  </si>
  <si>
    <t>INSERT INTO temporalidad VALUES (1151,'4to trimestre 2042','Trimestral','Trimestre','1-10-2042','31-12-2042');</t>
  </si>
  <si>
    <t>INSERT INTO temporalidad VALUES (1152,'4to trimestre 2043','Trimestral','Trimestre','1-10-2043','31-12-2043');</t>
  </si>
  <si>
    <t>INSERT INTO temporalidad VALUES (1153,'4to trimestre 2044','Trimestral','Trimestre','1-10-2044','31-12-2044');</t>
  </si>
  <si>
    <t>INSERT INTO temporalidad VALUES (1154,'4to trimestre 2045','Trimestral','Trimestre','1-10-2045','31-12-2045');</t>
  </si>
  <si>
    <t>INSERT INTO temporalidad VALUES (1155,'4to trimestre 2046','Trimestral','Trimestre','1-10-2046','31-12-2046');</t>
  </si>
  <si>
    <t>INSERT INTO temporalidad VALUES (1156,'4to trimestre 2047','Trimestral','Trimestre','1-10-2047','31-12-2047');</t>
  </si>
  <si>
    <t>INSERT INTO temporalidad VALUES (1157,'4to trimestre 2048','Trimestral','Trimestre','1-10-2048','31-12-2048');</t>
  </si>
  <si>
    <t>INSERT INTO temporalidad VALUES (1158,'4to trimestre 2049','Trimestral','Trimestre','1-10-2049','31-12-2049');</t>
  </si>
  <si>
    <t>INSERT INTO temporalidad VALUES (1159,'4to trimestre 2050','Trimestral','Trimestre','1-10-2050','31-12-2050');</t>
  </si>
  <si>
    <t>INSERT INTO temporalidad VALUES (1160,'1er cuatrimestre 1990','Cuatrimestral','Cuatrimestre','1-1-1990','30-4-1990');</t>
  </si>
  <si>
    <t>INSERT INTO temporalidad VALUES (1161,'1er cuatrimestre 1991','Cuatrimestral','Cuatrimestre','1-1-1991','30-4-1991');</t>
  </si>
  <si>
    <t>INSERT INTO temporalidad VALUES (1162,'1er cuatrimestre 1992','Cuatrimestral','Cuatrimestre','1-1-1992','30-4-1992');</t>
  </si>
  <si>
    <t>INSERT INTO temporalidad VALUES (1163,'1er cuatrimestre 1993','Cuatrimestral','Cuatrimestre','1-1-1993','30-4-1993');</t>
  </si>
  <si>
    <t>INSERT INTO temporalidad VALUES (1164,'1er cuatrimestre 1994','Cuatrimestral','Cuatrimestre','1-1-1994','30-4-1994');</t>
  </si>
  <si>
    <t>INSERT INTO temporalidad VALUES (1165,'1er cuatrimestre 1995','Cuatrimestral','Cuatrimestre','1-1-1995','30-4-1995');</t>
  </si>
  <si>
    <t>INSERT INTO temporalidad VALUES (1166,'1er cuatrimestre 1996','Cuatrimestral','Cuatrimestre','1-1-1996','30-4-1996');</t>
  </si>
  <si>
    <t>INSERT INTO temporalidad VALUES (1167,'1er cuatrimestre 1997','Cuatrimestral','Cuatrimestre','1-1-1997','30-4-1997');</t>
  </si>
  <si>
    <t>INSERT INTO temporalidad VALUES (1168,'1er cuatrimestre 1998','Cuatrimestral','Cuatrimestre','1-1-1998','30-4-1998');</t>
  </si>
  <si>
    <t>INSERT INTO temporalidad VALUES (1169,'1er cuatrimestre 1999','Cuatrimestral','Cuatrimestre','1-1-1999','30-4-1999');</t>
  </si>
  <si>
    <t>INSERT INTO temporalidad VALUES (1170,'1er cuatrimestre 2000','Cuatrimestral','Cuatrimestre','1-1-2000','30-4-2000');</t>
  </si>
  <si>
    <t>INSERT INTO temporalidad VALUES (1171,'1er cuatrimestre 2001','Cuatrimestral','Cuatrimestre','1-1-2001','30-4-2001');</t>
  </si>
  <si>
    <t>INSERT INTO temporalidad VALUES (1172,'1er cuatrimestre 2002','Cuatrimestral','Cuatrimestre','1-1-2002','30-4-2002');</t>
  </si>
  <si>
    <t>INSERT INTO temporalidad VALUES (1173,'1er cuatrimestre 2003','Cuatrimestral','Cuatrimestre','1-1-2003','30-4-2003');</t>
  </si>
  <si>
    <t>INSERT INTO temporalidad VALUES (1174,'1er cuatrimestre 2004','Cuatrimestral','Cuatrimestre','1-1-2004','30-4-2004');</t>
  </si>
  <si>
    <t>INSERT INTO temporalidad VALUES (1175,'1er cuatrimestre 2005','Cuatrimestral','Cuatrimestre','1-1-2005','30-4-2005');</t>
  </si>
  <si>
    <t>INSERT INTO temporalidad VALUES (1176,'1er cuatrimestre 2006','Cuatrimestral','Cuatrimestre','1-1-2006','30-4-2006');</t>
  </si>
  <si>
    <t>INSERT INTO temporalidad VALUES (1177,'1er cuatrimestre 2007','Cuatrimestral','Cuatrimestre','1-1-2007','30-4-2007');</t>
  </si>
  <si>
    <t>INSERT INTO temporalidad VALUES (1178,'1er cuatrimestre 2008','Cuatrimestral','Cuatrimestre','1-1-2008','30-4-2008');</t>
  </si>
  <si>
    <t>INSERT INTO temporalidad VALUES (1179,'1er cuatrimestre 2009','Cuatrimestral','Cuatrimestre','1-1-2009','30-4-2009');</t>
  </si>
  <si>
    <t>INSERT INTO temporalidad VALUES (1180,'1er cuatrimestre 2010','Cuatrimestral','Cuatrimestre','1-1-2010','30-4-2010');</t>
  </si>
  <si>
    <t>INSERT INTO temporalidad VALUES (1181,'1er cuatrimestre 2011','Cuatrimestral','Cuatrimestre','1-1-2011','30-4-2011');</t>
  </si>
  <si>
    <t>INSERT INTO temporalidad VALUES (1182,'1er cuatrimestre 2012','Cuatrimestral','Cuatrimestre','1-1-2012','30-4-2012');</t>
  </si>
  <si>
    <t>INSERT INTO temporalidad VALUES (1183,'1er cuatrimestre 2013','Cuatrimestral','Cuatrimestre','1-1-2013','30-4-2013');</t>
  </si>
  <si>
    <t>INSERT INTO temporalidad VALUES (1184,'1er cuatrimestre 2014','Cuatrimestral','Cuatrimestre','1-1-2014','30-4-2014');</t>
  </si>
  <si>
    <t>INSERT INTO temporalidad VALUES (1185,'1er cuatrimestre 2015','Cuatrimestral','Cuatrimestre','1-1-2015','30-4-2015');</t>
  </si>
  <si>
    <t>INSERT INTO temporalidad VALUES (1186,'1er cuatrimestre 2016','Cuatrimestral','Cuatrimestre','1-1-2016','30-4-2016');</t>
  </si>
  <si>
    <t>INSERT INTO temporalidad VALUES (1187,'1er cuatrimestre 2017','Cuatrimestral','Cuatrimestre','1-1-2017','30-4-2017');</t>
  </si>
  <si>
    <t>INSERT INTO temporalidad VALUES (1188,'1er cuatrimestre 2018','Cuatrimestral','Cuatrimestre','1-1-2018','30-4-2018');</t>
  </si>
  <si>
    <t>INSERT INTO temporalidad VALUES (1189,'1er cuatrimestre 2019','Cuatrimestral','Cuatrimestre','1-1-2019','30-4-2019');</t>
  </si>
  <si>
    <t>INSERT INTO temporalidad VALUES (1190,'1er cuatrimestre 2020','Cuatrimestral','Cuatrimestre','1-1-2020','30-4-2020');</t>
  </si>
  <si>
    <t>INSERT INTO temporalidad VALUES (1191,'1er cuatrimestre 2021','Cuatrimestral','Cuatrimestre','1-1-2021','30-4-2021');</t>
  </si>
  <si>
    <t>INSERT INTO temporalidad VALUES (1192,'1er cuatrimestre 2022','Cuatrimestral','Cuatrimestre','1-1-2022','30-4-2022');</t>
  </si>
  <si>
    <t>INSERT INTO temporalidad VALUES (1193,'1er cuatrimestre 2023','Cuatrimestral','Cuatrimestre','1-1-2023','30-4-2023');</t>
  </si>
  <si>
    <t>INSERT INTO temporalidad VALUES (1194,'1er cuatrimestre 2024','Cuatrimestral','Cuatrimestre','1-1-2024','30-4-2024');</t>
  </si>
  <si>
    <t>INSERT INTO temporalidad VALUES (1195,'1er cuatrimestre 2025','Cuatrimestral','Cuatrimestre','1-1-2025','30-4-2025');</t>
  </si>
  <si>
    <t>INSERT INTO temporalidad VALUES (1196,'1er cuatrimestre 2026','Cuatrimestral','Cuatrimestre','1-1-2026','30-4-2026');</t>
  </si>
  <si>
    <t>INSERT INTO temporalidad VALUES (1197,'1er cuatrimestre 2027','Cuatrimestral','Cuatrimestre','1-1-2027','30-4-2027');</t>
  </si>
  <si>
    <t>INSERT INTO temporalidad VALUES (1198,'1er cuatrimestre 2028','Cuatrimestral','Cuatrimestre','1-1-2028','30-4-2028');</t>
  </si>
  <si>
    <t>INSERT INTO temporalidad VALUES (1199,'1er cuatrimestre 2029','Cuatrimestral','Cuatrimestre','1-1-2029','30-4-2029');</t>
  </si>
  <si>
    <t>INSERT INTO temporalidad VALUES (1200,'1er cuatrimestre 2030','Cuatrimestral','Cuatrimestre','1-1-2030','30-4-2030');</t>
  </si>
  <si>
    <t>INSERT INTO temporalidad VALUES (1201,'1er cuatrimestre 2031','Cuatrimestral','Cuatrimestre','1-1-2031','30-4-2031');</t>
  </si>
  <si>
    <t>INSERT INTO temporalidad VALUES (1202,'1er cuatrimestre 2032','Cuatrimestral','Cuatrimestre','1-1-2032','30-4-2032');</t>
  </si>
  <si>
    <t>INSERT INTO temporalidad VALUES (1203,'1er cuatrimestre 2033','Cuatrimestral','Cuatrimestre','1-1-2033','30-4-2033');</t>
  </si>
  <si>
    <t>INSERT INTO temporalidad VALUES (1204,'1er cuatrimestre 2034','Cuatrimestral','Cuatrimestre','1-1-2034','30-4-2034');</t>
  </si>
  <si>
    <t>INSERT INTO temporalidad VALUES (1205,'1er cuatrimestre 2035','Cuatrimestral','Cuatrimestre','1-1-2035','30-4-2035');</t>
  </si>
  <si>
    <t>INSERT INTO temporalidad VALUES (1206,'1er cuatrimestre 2036','Cuatrimestral','Cuatrimestre','1-1-2036','30-4-2036');</t>
  </si>
  <si>
    <t>INSERT INTO temporalidad VALUES (1207,'1er cuatrimestre 2037','Cuatrimestral','Cuatrimestre','1-1-2037','30-4-2037');</t>
  </si>
  <si>
    <t>INSERT INTO temporalidad VALUES (1208,'1er cuatrimestre 2038','Cuatrimestral','Cuatrimestre','1-1-2038','30-4-2038');</t>
  </si>
  <si>
    <t>INSERT INTO temporalidad VALUES (1209,'1er cuatrimestre 2039','Cuatrimestral','Cuatrimestre','1-1-2039','30-4-2039');</t>
  </si>
  <si>
    <t>INSERT INTO temporalidad VALUES (1210,'1er cuatrimestre 2040','Cuatrimestral','Cuatrimestre','1-1-2040','30-4-2040');</t>
  </si>
  <si>
    <t>INSERT INTO temporalidad VALUES (1211,'1er cuatrimestre 2041','Cuatrimestral','Cuatrimestre','1-1-2041','30-4-2041');</t>
  </si>
  <si>
    <t>INSERT INTO temporalidad VALUES (1212,'1er cuatrimestre 2042','Cuatrimestral','Cuatrimestre','1-1-2042','30-4-2042');</t>
  </si>
  <si>
    <t>INSERT INTO temporalidad VALUES (1213,'1er cuatrimestre 2043','Cuatrimestral','Cuatrimestre','1-1-2043','30-4-2043');</t>
  </si>
  <si>
    <t>INSERT INTO temporalidad VALUES (1214,'1er cuatrimestre 2044','Cuatrimestral','Cuatrimestre','1-1-2044','30-4-2044');</t>
  </si>
  <si>
    <t>INSERT INTO temporalidad VALUES (1215,'1er cuatrimestre 2045','Cuatrimestral','Cuatrimestre','1-1-2045','30-4-2045');</t>
  </si>
  <si>
    <t>INSERT INTO temporalidad VALUES (1216,'1er cuatrimestre 2046','Cuatrimestral','Cuatrimestre','1-1-2046','30-4-2046');</t>
  </si>
  <si>
    <t>INSERT INTO temporalidad VALUES (1217,'1er cuatrimestre 2047','Cuatrimestral','Cuatrimestre','1-1-2047','30-4-2047');</t>
  </si>
  <si>
    <t>INSERT INTO temporalidad VALUES (1218,'1er cuatrimestre 2048','Cuatrimestral','Cuatrimestre','1-1-2048','30-4-2048');</t>
  </si>
  <si>
    <t>INSERT INTO temporalidad VALUES (1219,'1er cuatrimestre 2049','Cuatrimestral','Cuatrimestre','1-1-2049','30-4-2049');</t>
  </si>
  <si>
    <t>INSERT INTO temporalidad VALUES (1220,'1er cuatrimestre 2050','Cuatrimestral','Cuatrimestre','1-1-2050','30-4-2050');</t>
  </si>
  <si>
    <t>INSERT INTO temporalidad VALUES (1221,'2do cuatrimestre 1990','Cuatrimestral','Cuatrimestre','1-5-1990','31-8-1990');</t>
  </si>
  <si>
    <t>INSERT INTO temporalidad VALUES (1222,'2do cuatrimestre 1991','Cuatrimestral','Cuatrimestre','1-5-1991','31-8-1991');</t>
  </si>
  <si>
    <t>INSERT INTO temporalidad VALUES (1223,'2do cuatrimestre 1992','Cuatrimestral','Cuatrimestre','1-5-1992','31-8-1992');</t>
  </si>
  <si>
    <t>INSERT INTO temporalidad VALUES (1224,'2do cuatrimestre 1993','Cuatrimestral','Cuatrimestre','1-5-1993','31-8-1993');</t>
  </si>
  <si>
    <t>INSERT INTO temporalidad VALUES (1225,'2do cuatrimestre 1994','Cuatrimestral','Cuatrimestre','1-5-1994','31-8-1994');</t>
  </si>
  <si>
    <t>INSERT INTO temporalidad VALUES (1226,'2do cuatrimestre 1995','Cuatrimestral','Cuatrimestre','1-5-1995','31-8-1995');</t>
  </si>
  <si>
    <t>INSERT INTO temporalidad VALUES (1227,'2do cuatrimestre 1996','Cuatrimestral','Cuatrimestre','1-5-1996','31-8-1996');</t>
  </si>
  <si>
    <t>INSERT INTO temporalidad VALUES (1228,'2do cuatrimestre 1997','Cuatrimestral','Cuatrimestre','1-5-1997','31-8-1997');</t>
  </si>
  <si>
    <t>INSERT INTO temporalidad VALUES (1229,'2do cuatrimestre 1998','Cuatrimestral','Cuatrimestre','1-5-1998','31-8-1998');</t>
  </si>
  <si>
    <t>INSERT INTO temporalidad VALUES (1230,'2do cuatrimestre 1999','Cuatrimestral','Cuatrimestre','1-5-1999','31-8-1999');</t>
  </si>
  <si>
    <t>INSERT INTO temporalidad VALUES (1231,'2do cuatrimestre 2000','Cuatrimestral','Cuatrimestre','1-5-2000','31-8-2000');</t>
  </si>
  <si>
    <t>INSERT INTO temporalidad VALUES (1232,'2do cuatrimestre 2001','Cuatrimestral','Cuatrimestre','1-5-2001','31-8-2001');</t>
  </si>
  <si>
    <t>INSERT INTO temporalidad VALUES (1233,'2do cuatrimestre 2002','Cuatrimestral','Cuatrimestre','1-5-2002','31-8-2002');</t>
  </si>
  <si>
    <t>INSERT INTO temporalidad VALUES (1234,'2do cuatrimestre 2003','Cuatrimestral','Cuatrimestre','1-5-2003','31-8-2003');</t>
  </si>
  <si>
    <t>INSERT INTO temporalidad VALUES (1235,'2do cuatrimestre 2004','Cuatrimestral','Cuatrimestre','1-5-2004','31-8-2004');</t>
  </si>
  <si>
    <t>INSERT INTO temporalidad VALUES (1236,'2do cuatrimestre 2005','Cuatrimestral','Cuatrimestre','1-5-2005','31-8-2005');</t>
  </si>
  <si>
    <t>INSERT INTO temporalidad VALUES (1237,'2do cuatrimestre 2006','Cuatrimestral','Cuatrimestre','1-5-2006','31-8-2006');</t>
  </si>
  <si>
    <t>INSERT INTO temporalidad VALUES (1238,'2do cuatrimestre 2007','Cuatrimestral','Cuatrimestre','1-5-2007','31-8-2007');</t>
  </si>
  <si>
    <t>INSERT INTO temporalidad VALUES (1239,'2do cuatrimestre 2008','Cuatrimestral','Cuatrimestre','1-5-2008','31-8-2008');</t>
  </si>
  <si>
    <t>INSERT INTO temporalidad VALUES (1240,'2do cuatrimestre 2009','Cuatrimestral','Cuatrimestre','1-5-2009','31-8-2009');</t>
  </si>
  <si>
    <t>INSERT INTO temporalidad VALUES (1241,'2do cuatrimestre 2010','Cuatrimestral','Cuatrimestre','1-5-2010','31-8-2010');</t>
  </si>
  <si>
    <t>INSERT INTO temporalidad VALUES (1242,'2do cuatrimestre 2011','Cuatrimestral','Cuatrimestre','1-5-2011','31-8-2011');</t>
  </si>
  <si>
    <t>INSERT INTO temporalidad VALUES (1243,'2do cuatrimestre 2012','Cuatrimestral','Cuatrimestre','1-5-2012','31-8-2012');</t>
  </si>
  <si>
    <t>INSERT INTO temporalidad VALUES (1244,'2do cuatrimestre 2013','Cuatrimestral','Cuatrimestre','1-5-2013','31-8-2013');</t>
  </si>
  <si>
    <t>INSERT INTO temporalidad VALUES (1245,'2do cuatrimestre 2014','Cuatrimestral','Cuatrimestre','1-5-2014','31-8-2014');</t>
  </si>
  <si>
    <t>INSERT INTO temporalidad VALUES (1246,'2do cuatrimestre 2015','Cuatrimestral','Cuatrimestre','1-5-2015','31-8-2015');</t>
  </si>
  <si>
    <t>INSERT INTO temporalidad VALUES (1247,'2do cuatrimestre 2016','Cuatrimestral','Cuatrimestre','1-5-2016','31-8-2016');</t>
  </si>
  <si>
    <t>INSERT INTO temporalidad VALUES (1248,'2do cuatrimestre 2017','Cuatrimestral','Cuatrimestre','1-5-2017','31-8-2017');</t>
  </si>
  <si>
    <t>INSERT INTO temporalidad VALUES (1249,'2do cuatrimestre 2018','Cuatrimestral','Cuatrimestre','1-5-2018','31-8-2018');</t>
  </si>
  <si>
    <t>INSERT INTO temporalidad VALUES (1250,'2do cuatrimestre 2019','Cuatrimestral','Cuatrimestre','1-5-2019','31-8-2019');</t>
  </si>
  <si>
    <t>INSERT INTO temporalidad VALUES (1251,'2do cuatrimestre 2020','Cuatrimestral','Cuatrimestre','1-5-2020','31-8-2020');</t>
  </si>
  <si>
    <t>INSERT INTO temporalidad VALUES (1252,'2do cuatrimestre 2021','Cuatrimestral','Cuatrimestre','1-5-2021','31-8-2021');</t>
  </si>
  <si>
    <t>INSERT INTO temporalidad VALUES (1253,'2do cuatrimestre 2022','Cuatrimestral','Cuatrimestre','1-5-2022','31-8-2022');</t>
  </si>
  <si>
    <t>INSERT INTO temporalidad VALUES (1254,'2do cuatrimestre 2023','Cuatrimestral','Cuatrimestre','1-5-2023','31-8-2023');</t>
  </si>
  <si>
    <t>INSERT INTO temporalidad VALUES (1255,'2do cuatrimestre 2024','Cuatrimestral','Cuatrimestre','1-5-2024','31-8-2024');</t>
  </si>
  <si>
    <t>INSERT INTO temporalidad VALUES (1256,'2do cuatrimestre 2025','Cuatrimestral','Cuatrimestre','1-5-2025','31-8-2025');</t>
  </si>
  <si>
    <t>INSERT INTO temporalidad VALUES (1257,'2do cuatrimestre 2026','Cuatrimestral','Cuatrimestre','1-5-2026','31-8-2026');</t>
  </si>
  <si>
    <t>INSERT INTO temporalidad VALUES (1258,'2do cuatrimestre 2027','Cuatrimestral','Cuatrimestre','1-5-2027','31-8-2027');</t>
  </si>
  <si>
    <t>INSERT INTO temporalidad VALUES (1259,'2do cuatrimestre 2028','Cuatrimestral','Cuatrimestre','1-5-2028','31-8-2028');</t>
  </si>
  <si>
    <t>INSERT INTO temporalidad VALUES (1260,'2do cuatrimestre 2029','Cuatrimestral','Cuatrimestre','1-5-2029','31-8-2029');</t>
  </si>
  <si>
    <t>INSERT INTO temporalidad VALUES (1261,'2do cuatrimestre 2030','Cuatrimestral','Cuatrimestre','1-5-2030','31-8-2030');</t>
  </si>
  <si>
    <t>INSERT INTO temporalidad VALUES (1262,'2do cuatrimestre 2031','Cuatrimestral','Cuatrimestre','1-5-2031','31-8-2031');</t>
  </si>
  <si>
    <t>INSERT INTO temporalidad VALUES (1263,'2do cuatrimestre 2032','Cuatrimestral','Cuatrimestre','1-5-2032','31-8-2032');</t>
  </si>
  <si>
    <t>INSERT INTO temporalidad VALUES (1264,'2do cuatrimestre 2033','Cuatrimestral','Cuatrimestre','1-5-2033','31-8-2033');</t>
  </si>
  <si>
    <t>INSERT INTO temporalidad VALUES (1265,'2do cuatrimestre 2034','Cuatrimestral','Cuatrimestre','1-5-2034','31-8-2034');</t>
  </si>
  <si>
    <t>INSERT INTO temporalidad VALUES (1266,'2do cuatrimestre 2035','Cuatrimestral','Cuatrimestre','1-5-2035','31-8-2035');</t>
  </si>
  <si>
    <t>INSERT INTO temporalidad VALUES (1267,'2do cuatrimestre 2036','Cuatrimestral','Cuatrimestre','1-5-2036','31-8-2036');</t>
  </si>
  <si>
    <t>INSERT INTO temporalidad VALUES (1268,'2do cuatrimestre 2037','Cuatrimestral','Cuatrimestre','1-5-2037','31-8-2037');</t>
  </si>
  <si>
    <t>INSERT INTO temporalidad VALUES (1269,'2do cuatrimestre 2038','Cuatrimestral','Cuatrimestre','1-5-2038','31-8-2038');</t>
  </si>
  <si>
    <t>INSERT INTO temporalidad VALUES (1270,'2do cuatrimestre 2039','Cuatrimestral','Cuatrimestre','1-5-2039','31-8-2039');</t>
  </si>
  <si>
    <t>INSERT INTO temporalidad VALUES (1271,'2do cuatrimestre 2040','Cuatrimestral','Cuatrimestre','1-5-2040','31-8-2040');</t>
  </si>
  <si>
    <t>INSERT INTO temporalidad VALUES (1272,'2do cuatrimestre 2041','Cuatrimestral','Cuatrimestre','1-5-2041','31-8-2041');</t>
  </si>
  <si>
    <t>INSERT INTO temporalidad VALUES (1273,'2do cuatrimestre 2042','Cuatrimestral','Cuatrimestre','1-5-2042','31-8-2042');</t>
  </si>
  <si>
    <t>INSERT INTO temporalidad VALUES (1274,'2do cuatrimestre 2043','Cuatrimestral','Cuatrimestre','1-5-2043','31-8-2043');</t>
  </si>
  <si>
    <t>INSERT INTO temporalidad VALUES (1275,'2do cuatrimestre 2044','Cuatrimestral','Cuatrimestre','1-5-2044','31-8-2044');</t>
  </si>
  <si>
    <t>INSERT INTO temporalidad VALUES (1276,'2do cuatrimestre 2045','Cuatrimestral','Cuatrimestre','1-5-2045','31-8-2045');</t>
  </si>
  <si>
    <t>INSERT INTO temporalidad VALUES (1277,'2do cuatrimestre 2046','Cuatrimestral','Cuatrimestre','1-5-2046','31-8-2046');</t>
  </si>
  <si>
    <t>INSERT INTO temporalidad VALUES (1278,'2do cuatrimestre 2047','Cuatrimestral','Cuatrimestre','1-5-2047','31-8-2047');</t>
  </si>
  <si>
    <t>INSERT INTO temporalidad VALUES (1279,'2do cuatrimestre 2048','Cuatrimestral','Cuatrimestre','1-5-2048','31-8-2048');</t>
  </si>
  <si>
    <t>INSERT INTO temporalidad VALUES (1280,'2do cuatrimestre 2049','Cuatrimestral','Cuatrimestre','1-5-2049','31-8-2049');</t>
  </si>
  <si>
    <t>INSERT INTO temporalidad VALUES (1281,'2do cuatrimestre 2050','Cuatrimestral','Cuatrimestre','1-5-2050','31-8-2050');</t>
  </si>
  <si>
    <t>INSERT INTO temporalidad VALUES (1282,'3er cuatrimestre 1990','Cuatrimestral','Cuatrimestre','1-9-1990','31-12-1990');</t>
  </si>
  <si>
    <t>INSERT INTO temporalidad VALUES (1283,'3er cuatrimestre 1991','Cuatrimestral','Cuatrimestre','1-9-1991','31-12-1991');</t>
  </si>
  <si>
    <t>INSERT INTO temporalidad VALUES (1284,'3er cuatrimestre 1992','Cuatrimestral','Cuatrimestre','1-9-1992','31-12-1992');</t>
  </si>
  <si>
    <t>INSERT INTO temporalidad VALUES (1285,'3er cuatrimestre 1993','Cuatrimestral','Cuatrimestre','1-9-1993','31-12-1993');</t>
  </si>
  <si>
    <t>INSERT INTO temporalidad VALUES (1286,'3er cuatrimestre 1994','Cuatrimestral','Cuatrimestre','1-9-1994','31-12-1994');</t>
  </si>
  <si>
    <t>INSERT INTO temporalidad VALUES (1287,'3er cuatrimestre 1995','Cuatrimestral','Cuatrimestre','1-9-1995','31-12-1995');</t>
  </si>
  <si>
    <t>INSERT INTO temporalidad VALUES (1288,'3er cuatrimestre 1996','Cuatrimestral','Cuatrimestre','1-9-1996','31-12-1996');</t>
  </si>
  <si>
    <t>INSERT INTO temporalidad VALUES (1289,'3er cuatrimestre 1997','Cuatrimestral','Cuatrimestre','1-9-1997','31-12-1997');</t>
  </si>
  <si>
    <t>INSERT INTO temporalidad VALUES (1290,'3er cuatrimestre 1998','Cuatrimestral','Cuatrimestre','1-9-1998','31-12-1998');</t>
  </si>
  <si>
    <t>INSERT INTO temporalidad VALUES (1291,'3er cuatrimestre 1999','Cuatrimestral','Cuatrimestre','1-9-1999','31-12-1999');</t>
  </si>
  <si>
    <t>INSERT INTO temporalidad VALUES (1292,'3er cuatrimestre 2000','Cuatrimestral','Cuatrimestre','1-9-2000','31-12-2000');</t>
  </si>
  <si>
    <t>INSERT INTO temporalidad VALUES (1293,'3er cuatrimestre 2001','Cuatrimestral','Cuatrimestre','1-9-2001','31-12-2001');</t>
  </si>
  <si>
    <t>INSERT INTO temporalidad VALUES (1294,'3er cuatrimestre 2002','Cuatrimestral','Cuatrimestre','1-9-2002','31-12-2002');</t>
  </si>
  <si>
    <t>INSERT INTO temporalidad VALUES (1295,'3er cuatrimestre 2003','Cuatrimestral','Cuatrimestre','1-9-2003','31-12-2003');</t>
  </si>
  <si>
    <t>INSERT INTO temporalidad VALUES (1296,'3er cuatrimestre 2004','Cuatrimestral','Cuatrimestre','1-9-2004','31-12-2004');</t>
  </si>
  <si>
    <t>INSERT INTO temporalidad VALUES (1297,'3er cuatrimestre 2005','Cuatrimestral','Cuatrimestre','1-9-2005','31-12-2005');</t>
  </si>
  <si>
    <t>INSERT INTO temporalidad VALUES (1298,'3er cuatrimestre 2006','Cuatrimestral','Cuatrimestre','1-9-2006','31-12-2006');</t>
  </si>
  <si>
    <t>INSERT INTO temporalidad VALUES (1299,'3er cuatrimestre 2007','Cuatrimestral','Cuatrimestre','1-9-2007','31-12-2007');</t>
  </si>
  <si>
    <t>INSERT INTO temporalidad VALUES (1300,'3er cuatrimestre 2008','Cuatrimestral','Cuatrimestre','1-9-2008','31-12-2008');</t>
  </si>
  <si>
    <t>INSERT INTO temporalidad VALUES (1301,'3er cuatrimestre 2009','Cuatrimestral','Cuatrimestre','1-9-2009','31-12-2009');</t>
  </si>
  <si>
    <t>INSERT INTO temporalidad VALUES (1302,'3er cuatrimestre 2010','Cuatrimestral','Cuatrimestre','1-9-2010','31-12-2010');</t>
  </si>
  <si>
    <t>INSERT INTO temporalidad VALUES (1303,'3er cuatrimestre 2011','Cuatrimestral','Cuatrimestre','1-9-2011','31-12-2011');</t>
  </si>
  <si>
    <t>INSERT INTO temporalidad VALUES (1304,'3er cuatrimestre 2012','Cuatrimestral','Cuatrimestre','1-9-2012','31-12-2012');</t>
  </si>
  <si>
    <t>INSERT INTO temporalidad VALUES (1305,'3er cuatrimestre 2013','Cuatrimestral','Cuatrimestre','1-9-2013','31-12-2013');</t>
  </si>
  <si>
    <t>INSERT INTO temporalidad VALUES (1306,'3er cuatrimestre 2014','Cuatrimestral','Cuatrimestre','1-9-2014','31-12-2014');</t>
  </si>
  <si>
    <t>INSERT INTO temporalidad VALUES (1307,'3er cuatrimestre 2015','Cuatrimestral','Cuatrimestre','1-9-2015','31-12-2015');</t>
  </si>
  <si>
    <t>INSERT INTO temporalidad VALUES (1308,'3er cuatrimestre 2016','Cuatrimestral','Cuatrimestre','1-9-2016','31-12-2016');</t>
  </si>
  <si>
    <t>INSERT INTO temporalidad VALUES (1309,'3er cuatrimestre 2017','Cuatrimestral','Cuatrimestre','1-9-2017','31-12-2017');</t>
  </si>
  <si>
    <t>INSERT INTO temporalidad VALUES (1310,'3er cuatrimestre 2018','Cuatrimestral','Cuatrimestre','1-9-2018','31-12-2018');</t>
  </si>
  <si>
    <t>INSERT INTO temporalidad VALUES (1311,'3er cuatrimestre 2019','Cuatrimestral','Cuatrimestre','1-9-2019','31-12-2019');</t>
  </si>
  <si>
    <t>INSERT INTO temporalidad VALUES (1312,'3er cuatrimestre 2020','Cuatrimestral','Cuatrimestre','1-9-2020','31-12-2020');</t>
  </si>
  <si>
    <t>INSERT INTO temporalidad VALUES (1313,'3er cuatrimestre 2021','Cuatrimestral','Cuatrimestre','1-9-2021','31-12-2021');</t>
  </si>
  <si>
    <t>INSERT INTO temporalidad VALUES (1314,'3er cuatrimestre 2022','Cuatrimestral','Cuatrimestre','1-9-2022','31-12-2022');</t>
  </si>
  <si>
    <t>INSERT INTO temporalidad VALUES (1315,'3er cuatrimestre 2023','Cuatrimestral','Cuatrimestre','1-9-2023','31-12-2023');</t>
  </si>
  <si>
    <t>INSERT INTO temporalidad VALUES (1316,'3er cuatrimestre 2024','Cuatrimestral','Cuatrimestre','1-9-2024','31-12-2024');</t>
  </si>
  <si>
    <t>INSERT INTO temporalidad VALUES (1317,'3er cuatrimestre 2025','Cuatrimestral','Cuatrimestre','1-9-2025','31-12-2025');</t>
  </si>
  <si>
    <t>INSERT INTO temporalidad VALUES (1318,'3er cuatrimestre 2026','Cuatrimestral','Cuatrimestre','1-9-2026','31-12-2026');</t>
  </si>
  <si>
    <t>INSERT INTO temporalidad VALUES (1319,'3er cuatrimestre 2027','Cuatrimestral','Cuatrimestre','1-9-2027','31-12-2027');</t>
  </si>
  <si>
    <t>INSERT INTO temporalidad VALUES (1320,'3er cuatrimestre 2028','Cuatrimestral','Cuatrimestre','1-9-2028','31-12-2028');</t>
  </si>
  <si>
    <t>INSERT INTO temporalidad VALUES (1321,'3er cuatrimestre 2029','Cuatrimestral','Cuatrimestre','1-9-2029','31-12-2029');</t>
  </si>
  <si>
    <t>INSERT INTO temporalidad VALUES (1322,'3er cuatrimestre 2030','Cuatrimestral','Cuatrimestre','1-9-2030','31-12-2030');</t>
  </si>
  <si>
    <t>INSERT INTO temporalidad VALUES (1323,'3er cuatrimestre 2031','Cuatrimestral','Cuatrimestre','1-9-2031','31-12-2031');</t>
  </si>
  <si>
    <t>INSERT INTO temporalidad VALUES (1324,'3er cuatrimestre 2032','Cuatrimestral','Cuatrimestre','1-9-2032','31-12-2032');</t>
  </si>
  <si>
    <t>INSERT INTO temporalidad VALUES (1325,'3er cuatrimestre 2033','Cuatrimestral','Cuatrimestre','1-9-2033','31-12-2033');</t>
  </si>
  <si>
    <t>INSERT INTO temporalidad VALUES (1326,'3er cuatrimestre 2034','Cuatrimestral','Cuatrimestre','1-9-2034','31-12-2034');</t>
  </si>
  <si>
    <t>INSERT INTO temporalidad VALUES (1327,'3er cuatrimestre 2035','Cuatrimestral','Cuatrimestre','1-9-2035','31-12-2035');</t>
  </si>
  <si>
    <t>INSERT INTO temporalidad VALUES (1328,'3er cuatrimestre 2036','Cuatrimestral','Cuatrimestre','1-9-2036','31-12-2036');</t>
  </si>
  <si>
    <t>INSERT INTO temporalidad VALUES (1329,'3er cuatrimestre 2037','Cuatrimestral','Cuatrimestre','1-9-2037','31-12-2037');</t>
  </si>
  <si>
    <t>INSERT INTO temporalidad VALUES (1330,'3er cuatrimestre 2038','Cuatrimestral','Cuatrimestre','1-9-2038','31-12-2038');</t>
  </si>
  <si>
    <t>INSERT INTO temporalidad VALUES (1331,'3er cuatrimestre 2039','Cuatrimestral','Cuatrimestre','1-9-2039','31-12-2039');</t>
  </si>
  <si>
    <t>INSERT INTO temporalidad VALUES (1332,'3er cuatrimestre 2040','Cuatrimestral','Cuatrimestre','1-9-2040','31-12-2040');</t>
  </si>
  <si>
    <t>INSERT INTO temporalidad VALUES (1333,'3er cuatrimestre 2041','Cuatrimestral','Cuatrimestre','1-9-2041','31-12-2041');</t>
  </si>
  <si>
    <t>INSERT INTO temporalidad VALUES (1334,'3er cuatrimestre 2042','Cuatrimestral','Cuatrimestre','1-9-2042','31-12-2042');</t>
  </si>
  <si>
    <t>INSERT INTO temporalidad VALUES (1335,'3er cuatrimestre 2043','Cuatrimestral','Cuatrimestre','1-9-2043','31-12-2043');</t>
  </si>
  <si>
    <t>INSERT INTO temporalidad VALUES (1336,'3er cuatrimestre 2044','Cuatrimestral','Cuatrimestre','1-9-2044','31-12-2044');</t>
  </si>
  <si>
    <t>INSERT INTO temporalidad VALUES (1337,'3er cuatrimestre 2045','Cuatrimestral','Cuatrimestre','1-9-2045','31-12-2045');</t>
  </si>
  <si>
    <t>INSERT INTO temporalidad VALUES (1338,'3er cuatrimestre 2046','Cuatrimestral','Cuatrimestre','1-9-2046','31-12-2046');</t>
  </si>
  <si>
    <t>INSERT INTO temporalidad VALUES (1339,'3er cuatrimestre 2047','Cuatrimestral','Cuatrimestre','1-9-2047','31-12-2047');</t>
  </si>
  <si>
    <t>INSERT INTO temporalidad VALUES (1340,'3er cuatrimestre 2048','Cuatrimestral','Cuatrimestre','1-9-2048','31-12-2048');</t>
  </si>
  <si>
    <t>INSERT INTO temporalidad VALUES (1341,'3er cuatrimestre 2049','Cuatrimestral','Cuatrimestre','1-9-2049','31-12-2049');</t>
  </si>
  <si>
    <t>INSERT INTO temporalidad VALUES (1342,'3er cuatrimestre 2050','Cuatrimestral','Cuatrimestre','1-9-2050','31-12-2050');</t>
  </si>
  <si>
    <t>INSERT INTO temporalidad VALUES (1343,'década 1990','Década','Década','1-1-1990','31-12-1999');</t>
  </si>
  <si>
    <t>INSERT INTO temporalidad VALUES (1344,'década 2000','Década','Década','1-1-2000','31-12-2009');</t>
  </si>
  <si>
    <t>INSERT INTO temporalidad VALUES (1345,'década 2010','Década','Década','1-1-2010','31-12-2019');</t>
  </si>
  <si>
    <t>INSERT INTO temporalidad VALUES (1346,'década 2020','Década','Década','1-1-2020','31-12-2029');</t>
  </si>
  <si>
    <t>INSERT INTO temporalidad VALUES (1347,'década 2030','Década','Década','1-1-2030','31-12-2039');</t>
  </si>
  <si>
    <t>INSERT INTO temporalidad VALUES (1348,'década 2040','Década','Década','1-1-2040','31-12-2049');</t>
  </si>
  <si>
    <t>INSERT INTO temporalidad VALUES (1349,'quinquenio 1990-1995','Quinquenal','Quinquenio','1-1-1990','31-12-1994');</t>
  </si>
  <si>
    <t>INSERT INTO temporalidad VALUES (1350,'quinquenio 1995-2000','Quinquenal','Quinquenio','1-1-1995','31-12-1999');</t>
  </si>
  <si>
    <t>INSERT INTO temporalidad VALUES (1351,'quinquenio 2000-2005','Quinquenal','Quinquenio','1-1-2000','31-12-2004');</t>
  </si>
  <si>
    <t>INSERT INTO temporalidad VALUES (1352,'quinquenio 2005-2010','Quinquenal','Quinquenio','1-1-2005','31-12-2009');</t>
  </si>
  <si>
    <t>INSERT INTO temporalidad VALUES (1353,'quinquenio 2010-2015','Quinquenal','Quinquenio','1-1-2010','31-12-2014');</t>
  </si>
  <si>
    <t>INSERT INTO temporalidad VALUES (1354,'quinquenio 2015-2020','Quinquenal','Quinquenio','1-1-2015','31-12-2019');</t>
  </si>
  <si>
    <t>INSERT INTO temporalidad VALUES (1355,'quinquenio 2020-2025','Quinquenal','Quinquenio','1-1-2020','31-12-2024');</t>
  </si>
  <si>
    <t>INSERT INTO temporalidad VALUES (1356,'quinquenio 2025-2030','Quinquenal','Quinquenio','1-1-2025','31-12-2029');</t>
  </si>
  <si>
    <t>INSERT INTO temporalidad VALUES (1357,'quinquenio 2030-2035','Quinquenal','Quinquenio','1-1-2030','31-12-2034');</t>
  </si>
  <si>
    <t>INSERT INTO temporalidad VALUES (1358,'quinquenio 2035-2040','Quinquenal','Quinquenio','1-1-2035','31-12-2039');</t>
  </si>
  <si>
    <t>INSERT INTO temporalidad VALUES (1359,'quinquenio 2040-2045','Quinquenal','Quinquenio','1-1-2040','31-12-2044');</t>
  </si>
  <si>
    <t>INSERT INTO temporalidad VALUES (1360,'quinquenio 2045-2050','Quinquenal','Quinquenio','1-1-2045','31-12-2049');</t>
  </si>
  <si>
    <t>INSERT INTO temporalidad VALUES (1361,'bienio 1990-1992','Bienio','Bianual','1-1-1990','31-12-1991');</t>
  </si>
  <si>
    <t>INSERT INTO temporalidad VALUES (1362,'bienio 1992-1994','Bienio','Bianual','1-1-1992','31-12-1993');</t>
  </si>
  <si>
    <t>INSERT INTO temporalidad VALUES (1363,'bienio 1994-1996','Bienio','Bianual','1-1-1994','31-12-1995');</t>
  </si>
  <si>
    <t>INSERT INTO temporalidad VALUES (1364,'bienio 1996-1998','Bienio','Bianual','1-1-1996','31-12-1997');</t>
  </si>
  <si>
    <t>INSERT INTO temporalidad VALUES (1365,'bienio 1998-2000','Bienio','Bianual','1-1-1998','31-12-1999');</t>
  </si>
  <si>
    <t>INSERT INTO temporalidad VALUES (1366,'bienio 2000-2002','Bienio','Bianual','1-1-2000','31-12-2001');</t>
  </si>
  <si>
    <t>INSERT INTO temporalidad VALUES (1367,'bienio 2002-2004','Bienio','Bianual','1-1-2002','31-12-2003');</t>
  </si>
  <si>
    <t>INSERT INTO temporalidad VALUES (1368,'bienio 2004-2006','Bienio','Bianual','1-1-2004','31-12-2005');</t>
  </si>
  <si>
    <t>INSERT INTO temporalidad VALUES (1369,'bienio 2006-2008','Bienio','Bianual','1-1-2006','31-12-2007');</t>
  </si>
  <si>
    <t>INSERT INTO temporalidad VALUES (1370,'bienio 2008-2010','Bienio','Bianual','1-1-2008','31-12-2009');</t>
  </si>
  <si>
    <t>INSERT INTO temporalidad VALUES (1371,'bienio 2010-2012','Bienio','Bianual','1-1-2010','31-12-2011');</t>
  </si>
  <si>
    <t>INSERT INTO temporalidad VALUES (1372,'bienio 2012-2014','Bienio','Bianual','1-1-2012','31-12-2013');</t>
  </si>
  <si>
    <t>INSERT INTO temporalidad VALUES (1373,'bienio 2014-2016','Bienio','Bianual','1-1-2014','31-12-2015');</t>
  </si>
  <si>
    <t>INSERT INTO temporalidad VALUES (1374,'bienio 2016-2018','Bienio','Bianual','1-1-2016','31-12-2017');</t>
  </si>
  <si>
    <t>INSERT INTO temporalidad VALUES (1375,'bienio 2018-2020','Bienio','Bianual','1-1-2018','31-12-2019');</t>
  </si>
  <si>
    <t>INSERT INTO temporalidad VALUES (1376,'bienio 2020-2022','Bienio','Bianual','1-1-2020','31-12-2021');</t>
  </si>
  <si>
    <t>INSERT INTO temporalidad VALUES (1377,'bienio 2022-2024','Bienio','Bianual','1-1-2022','31-12-2023');</t>
  </si>
  <si>
    <t>INSERT INTO temporalidad VALUES (1378,'bienio 2024-2026','Bienio','Bianual','1-1-2024','31-12-2025');</t>
  </si>
  <si>
    <t>INSERT INTO temporalidad VALUES (1379,'bienio 2026-2028','Bienio','Bianual','1-1-2026','31-12-2027');</t>
  </si>
  <si>
    <t>INSERT INTO temporalidad VALUES (1380,'bienio 2028-2030','Bienio','Bianual','1-1-2028','31-12-2029');</t>
  </si>
  <si>
    <t>INSERT INTO temporalidad VALUES (1381,'bienio 2030-2032','Bienio','Bianual','1-1-2030','31-12-2031');</t>
  </si>
  <si>
    <t>INSERT INTO temporalidad VALUES (1382,'bienio 2032-2034','Bienio','Bianual','1-1-2032','31-12-2033');</t>
  </si>
  <si>
    <t>INSERT INTO temporalidad VALUES (1383,'bienio 2034-2036','Bienio','Bianual','1-1-2034','31-12-2035');</t>
  </si>
  <si>
    <t>INSERT INTO temporalidad VALUES (1384,'bienio 2036-2038','Bienio','Bianual','1-1-2036','31-12-2037');</t>
  </si>
  <si>
    <t>INSERT INTO temporalidad VALUES (1385,'bienio 2038-2040','Bienio','Bianual','1-1-2038','31-12-2039');</t>
  </si>
  <si>
    <t>INSERT INTO temporalidad VALUES (1386,'bienio 2040-2042','Bienio','Bianual','1-1-2040','31-12-2041');</t>
  </si>
  <si>
    <t>INSERT INTO temporalidad VALUES (1387,'bienio 2042-2044','Bienio','Bianual','1-1-2042','31-12-2043');</t>
  </si>
  <si>
    <t>INSERT INTO temporalidad VALUES (1388,'bienio 2044-2046','Bienio','Bianual','1-1-2044','31-12-2045');</t>
  </si>
  <si>
    <t>INSERT INTO temporalidad VALUES (1389,'bienio 2046-2048','Bienio','Bianual','1-1-2046','31-12-2047');</t>
  </si>
  <si>
    <t>INSERT INTO temporalidad VALUES (1390,'bienio 2048-2050','Bienio','Bianual','1-1-2048','31-12-2049');</t>
  </si>
  <si>
    <t>INSERT INTO temporalidad VALUES (1391,'enero-febrero 1990','Bimensual','Bimensual','1-1-1990','28-2-1990');</t>
  </si>
  <si>
    <t>INSERT INTO temporalidad VALUES (1392,'enero-febrero 1991','Bimensual','Bimensual','1-1-1991','28-2-1991');</t>
  </si>
  <si>
    <t>INSERT INTO temporalidad VALUES (1393,'enero-febrero 1992','Bimensual','Bimensual','1-1-1992','28-2-1992');</t>
  </si>
  <si>
    <t>INSERT INTO temporalidad VALUES (1394,'enero-febrero 1993','Bimensual','Bimensual','1-1-1993','28-2-1993');</t>
  </si>
  <si>
    <t>INSERT INTO temporalidad VALUES (1395,'enero-febrero 1994','Bimensual','Bimensual','1-1-1994','28-2-1994');</t>
  </si>
  <si>
    <t>INSERT INTO temporalidad VALUES (1396,'enero-febrero 1995','Bimensual','Bimensual','1-1-1995','28-2-1995');</t>
  </si>
  <si>
    <t>INSERT INTO temporalidad VALUES (1397,'enero-febrero 1996','Bimensual','Bimensual','1-1-1996','28-2-1996');</t>
  </si>
  <si>
    <t>INSERT INTO temporalidad VALUES (1398,'enero-febrero 1997','Bimensual','Bimensual','1-1-1997','28-2-1997');</t>
  </si>
  <si>
    <t>INSERT INTO temporalidad VALUES (1399,'enero-febrero 1998','Bimensual','Bimensual','1-1-1998','28-2-1998');</t>
  </si>
  <si>
    <t>INSERT INTO temporalidad VALUES (1400,'enero-febrero 1999','Bimensual','Bimensual','1-1-1999','28-2-1999');</t>
  </si>
  <si>
    <t>INSERT INTO temporalidad VALUES (1401,'enero-febrero 2000','Bimensual','Bimensual','1-1-2000','28-2-2000');</t>
  </si>
  <si>
    <t>INSERT INTO temporalidad VALUES (1402,'enero-febrero 2001','Bimensual','Bimensual','1-1-2001','28-2-2001');</t>
  </si>
  <si>
    <t>INSERT INTO temporalidad VALUES (1403,'enero-febrero 2002','Bimensual','Bimensual','1-1-2002','28-2-2002');</t>
  </si>
  <si>
    <t>INSERT INTO temporalidad VALUES (1404,'enero-febrero 2003','Bimensual','Bimensual','1-1-2003','28-2-2003');</t>
  </si>
  <si>
    <t>INSERT INTO temporalidad VALUES (1405,'enero-febrero 2004','Bimensual','Bimensual','1-1-2004','28-2-2004');</t>
  </si>
  <si>
    <t>INSERT INTO temporalidad VALUES (1406,'enero-febrero 2005','Bimensual','Bimensual','1-1-2005','28-2-2005');</t>
  </si>
  <si>
    <t>INSERT INTO temporalidad VALUES (1407,'enero-febrero 2006','Bimensual','Bimensual','1-1-2006','28-2-2006');</t>
  </si>
  <si>
    <t>INSERT INTO temporalidad VALUES (1408,'enero-febrero 2007','Bimensual','Bimensual','1-1-2007','28-2-2007');</t>
  </si>
  <si>
    <t>INSERT INTO temporalidad VALUES (1409,'enero-febrero 2008','Bimensual','Bimensual','1-1-2008','28-2-2008');</t>
  </si>
  <si>
    <t>INSERT INTO temporalidad VALUES (1410,'enero-febrero 2009','Bimensual','Bimensual','1-1-2009','28-2-2009');</t>
  </si>
  <si>
    <t>INSERT INTO temporalidad VALUES (1411,'enero-febrero 2010','Bimensual','Bimensual','1-1-2010','28-2-2010');</t>
  </si>
  <si>
    <t>INSERT INTO temporalidad VALUES (1412,'enero-febrero 2011','Bimensual','Bimensual','1-1-2011','28-2-2011');</t>
  </si>
  <si>
    <t>INSERT INTO temporalidad VALUES (1413,'enero-febrero 2012','Bimensual','Bimensual','1-1-2012','28-2-2012');</t>
  </si>
  <si>
    <t>INSERT INTO temporalidad VALUES (1414,'enero-febrero 2013','Bimensual','Bimensual','1-1-2013','28-2-2013');</t>
  </si>
  <si>
    <t>INSERT INTO temporalidad VALUES (1415,'enero-febrero 2014','Bimensual','Bimensual','1-1-2014','28-2-2014');</t>
  </si>
  <si>
    <t>INSERT INTO temporalidad VALUES (1416,'enero-febrero 2015','Bimensual','Bimensual','1-1-2015','28-2-2015');</t>
  </si>
  <si>
    <t>INSERT INTO temporalidad VALUES (1417,'enero-febrero 2016','Bimensual','Bimensual','1-1-2016','28-2-2016');</t>
  </si>
  <si>
    <t>INSERT INTO temporalidad VALUES (1418,'enero-febrero 2017','Bimensual','Bimensual','1-1-2017','28-2-2017');</t>
  </si>
  <si>
    <t>INSERT INTO temporalidad VALUES (1419,'enero-febrero 2018','Bimensual','Bimensual','1-1-2018','28-2-2018');</t>
  </si>
  <si>
    <t>INSERT INTO temporalidad VALUES (1420,'enero-febrero 2019','Bimensual','Bimensual','1-1-2019','28-2-2019');</t>
  </si>
  <si>
    <t>INSERT INTO temporalidad VALUES (1421,'enero-febrero 2020','Bimensual','Bimensual','1-1-2020','28-2-2020');</t>
  </si>
  <si>
    <t>INSERT INTO temporalidad VALUES (1422,'enero-febrero 2021','Bimensual','Bimensual','1-1-2021','28-2-2021');</t>
  </si>
  <si>
    <t>INSERT INTO temporalidad VALUES (1423,'enero-febrero 2022','Bimensual','Bimensual','1-1-2022','28-2-2022');</t>
  </si>
  <si>
    <t>INSERT INTO temporalidad VALUES (1424,'enero-febrero 2023','Bimensual','Bimensual','1-1-2023','28-2-2023');</t>
  </si>
  <si>
    <t>INSERT INTO temporalidad VALUES (1425,'enero-febrero 2024','Bimensual','Bimensual','1-1-2024','28-2-2024');</t>
  </si>
  <si>
    <t>INSERT INTO temporalidad VALUES (1426,'enero-febrero 2025','Bimensual','Bimensual','1-1-2025','28-2-2025');</t>
  </si>
  <si>
    <t>INSERT INTO temporalidad VALUES (1427,'enero-febrero 2026','Bimensual','Bimensual','1-1-2026','28-2-2026');</t>
  </si>
  <si>
    <t>INSERT INTO temporalidad VALUES (1428,'enero-febrero 2027','Bimensual','Bimensual','1-1-2027','28-2-2027');</t>
  </si>
  <si>
    <t>INSERT INTO temporalidad VALUES (1429,'enero-febrero 2028','Bimensual','Bimensual','1-1-2028','28-2-2028');</t>
  </si>
  <si>
    <t>INSERT INTO temporalidad VALUES (1430,'enero-febrero 2029','Bimensual','Bimensual','1-1-2029','28-2-2029');</t>
  </si>
  <si>
    <t>INSERT INTO temporalidad VALUES (1431,'enero-febrero 2030','Bimensual','Bimensual','1-1-2030','28-2-2030');</t>
  </si>
  <si>
    <t>INSERT INTO temporalidad VALUES (1432,'enero-febrero 2031','Bimensual','Bimensual','1-1-2031','28-2-2031');</t>
  </si>
  <si>
    <t>INSERT INTO temporalidad VALUES (1433,'enero-febrero 2032','Bimensual','Bimensual','1-1-2032','28-2-2032');</t>
  </si>
  <si>
    <t>INSERT INTO temporalidad VALUES (1434,'enero-febrero 2033','Bimensual','Bimensual','1-1-2033','28-2-2033');</t>
  </si>
  <si>
    <t>INSERT INTO temporalidad VALUES (1435,'enero-febrero 2034','Bimensual','Bimensual','1-1-2034','28-2-2034');</t>
  </si>
  <si>
    <t>INSERT INTO temporalidad VALUES (1436,'enero-febrero 2035','Bimensual','Bimensual','1-1-2035','28-2-2035');</t>
  </si>
  <si>
    <t>INSERT INTO temporalidad VALUES (1437,'enero-febrero 2036','Bimensual','Bimensual','1-1-2036','28-2-2036');</t>
  </si>
  <si>
    <t>INSERT INTO temporalidad VALUES (1438,'enero-febrero 2037','Bimensual','Bimensual','1-1-2037','28-2-2037');</t>
  </si>
  <si>
    <t>INSERT INTO temporalidad VALUES (1439,'enero-febrero 2038','Bimensual','Bimensual','1-1-2038','28-2-2038');</t>
  </si>
  <si>
    <t>INSERT INTO temporalidad VALUES (1440,'enero-febrero 2039','Bimensual','Bimensual','1-1-2039','28-2-2039');</t>
  </si>
  <si>
    <t>INSERT INTO temporalidad VALUES (1441,'enero-febrero 2040','Bimensual','Bimensual','1-1-2040','28-2-2040');</t>
  </si>
  <si>
    <t>INSERT INTO temporalidad VALUES (1442,'enero-febrero 2041','Bimensual','Bimensual','1-1-2041','28-2-2041');</t>
  </si>
  <si>
    <t>INSERT INTO temporalidad VALUES (1443,'enero-febrero 2042','Bimensual','Bimensual','1-1-2042','28-2-2042');</t>
  </si>
  <si>
    <t>INSERT INTO temporalidad VALUES (1444,'enero-febrero 2043','Bimensual','Bimensual','1-1-2043','28-2-2043');</t>
  </si>
  <si>
    <t>INSERT INTO temporalidad VALUES (1445,'enero-febrero 2044','Bimensual','Bimensual','1-1-2044','28-2-2044');</t>
  </si>
  <si>
    <t>INSERT INTO temporalidad VALUES (1446,'enero-febrero 2045','Bimensual','Bimensual','1-1-2045','28-2-2045');</t>
  </si>
  <si>
    <t>INSERT INTO temporalidad VALUES (1447,'enero-febrero 2046','Bimensual','Bimensual','1-1-2046','28-2-2046');</t>
  </si>
  <si>
    <t>INSERT INTO temporalidad VALUES (1448,'enero-febrero 2047','Bimensual','Bimensual','1-1-2047','28-2-2047');</t>
  </si>
  <si>
    <t>INSERT INTO temporalidad VALUES (1449,'enero-febrero 2048','Bimensual','Bimensual','1-1-2048','28-2-2048');</t>
  </si>
  <si>
    <t>INSERT INTO temporalidad VALUES (1450,'enero-febrero 2049','Bimensual','Bimensual','1-1-2049','28-2-2049');</t>
  </si>
  <si>
    <t>INSERT INTO temporalidad VALUES (1451,'enero-febrero 2050','Bimensual','Bimensual','1-1-2050','28-2-2050');</t>
  </si>
  <si>
    <t>INSERT INTO temporalidad VALUES (1452,'marzo-abril 1990','Bimensual','Bimensual','1-3-1990','30-4-1990');</t>
  </si>
  <si>
    <t>INSERT INTO temporalidad VALUES (1453,'marzo-abril 1991','Bimensual','Bimensual','1-3-1991','30-4-1991');</t>
  </si>
  <si>
    <t>INSERT INTO temporalidad VALUES (1454,'marzo-abril 1992','Bimensual','Bimensual','1-3-1992','30-4-1992');</t>
  </si>
  <si>
    <t>INSERT INTO temporalidad VALUES (1455,'marzo-abril 1993','Bimensual','Bimensual','1-3-1993','30-4-1993');</t>
  </si>
  <si>
    <t>INSERT INTO temporalidad VALUES (1456,'marzo-abril 1994','Bimensual','Bimensual','1-3-1994','30-4-1994');</t>
  </si>
  <si>
    <t>INSERT INTO temporalidad VALUES (1457,'marzo-abril 1995','Bimensual','Bimensual','1-3-1995','30-4-1995');</t>
  </si>
  <si>
    <t>INSERT INTO temporalidad VALUES (1458,'marzo-abril 1996','Bimensual','Bimensual','1-3-1996','30-4-1996');</t>
  </si>
  <si>
    <t>INSERT INTO temporalidad VALUES (1459,'marzo-abril 1997','Bimensual','Bimensual','1-3-1997','30-4-1997');</t>
  </si>
  <si>
    <t>INSERT INTO temporalidad VALUES (1460,'marzo-abril 1998','Bimensual','Bimensual','1-3-1998','30-4-1998');</t>
  </si>
  <si>
    <t>INSERT INTO temporalidad VALUES (1461,'marzo-abril 1999','Bimensual','Bimensual','1-3-1999','30-4-1999');</t>
  </si>
  <si>
    <t>INSERT INTO temporalidad VALUES (1462,'marzo-abril 2000','Bimensual','Bimensual','1-3-2000','30-4-2000');</t>
  </si>
  <si>
    <t>INSERT INTO temporalidad VALUES (1463,'marzo-abril 2001','Bimensual','Bimensual','1-3-2001','30-4-2001');</t>
  </si>
  <si>
    <t>INSERT INTO temporalidad VALUES (1464,'marzo-abril 2002','Bimensual','Bimensual','1-3-2002','30-4-2002');</t>
  </si>
  <si>
    <t>INSERT INTO temporalidad VALUES (1465,'marzo-abril 2003','Bimensual','Bimensual','1-3-2003','30-4-2003');</t>
  </si>
  <si>
    <t>INSERT INTO temporalidad VALUES (1466,'marzo-abril 2004','Bimensual','Bimensual','1-3-2004','30-4-2004');</t>
  </si>
  <si>
    <t>INSERT INTO temporalidad VALUES (1467,'marzo-abril 2005','Bimensual','Bimensual','1-3-2005','30-4-2005');</t>
  </si>
  <si>
    <t>INSERT INTO temporalidad VALUES (1468,'marzo-abril 2006','Bimensual','Bimensual','1-3-2006','30-4-2006');</t>
  </si>
  <si>
    <t>INSERT INTO temporalidad VALUES (1469,'marzo-abril 2007','Bimensual','Bimensual','1-3-2007','30-4-2007');</t>
  </si>
  <si>
    <t>INSERT INTO temporalidad VALUES (1470,'marzo-abril 2008','Bimensual','Bimensual','1-3-2008','30-4-2008');</t>
  </si>
  <si>
    <t>INSERT INTO temporalidad VALUES (1471,'marzo-abril 2009','Bimensual','Bimensual','1-3-2009','30-4-2009');</t>
  </si>
  <si>
    <t>INSERT INTO temporalidad VALUES (1472,'marzo-abril 2010','Bimensual','Bimensual','1-3-2010','30-4-2010');</t>
  </si>
  <si>
    <t>INSERT INTO temporalidad VALUES (1473,'marzo-abril 2011','Bimensual','Bimensual','1-3-2011','30-4-2011');</t>
  </si>
  <si>
    <t>INSERT INTO temporalidad VALUES (1474,'marzo-abril 2012','Bimensual','Bimensual','1-3-2012','30-4-2012');</t>
  </si>
  <si>
    <t>INSERT INTO temporalidad VALUES (1475,'marzo-abril 2013','Bimensual','Bimensual','1-3-2013','30-4-2013');</t>
  </si>
  <si>
    <t>INSERT INTO temporalidad VALUES (1476,'marzo-abril 2014','Bimensual','Bimensual','1-3-2014','30-4-2014');</t>
  </si>
  <si>
    <t>INSERT INTO temporalidad VALUES (1477,'marzo-abril 2015','Bimensual','Bimensual','1-3-2015','30-4-2015');</t>
  </si>
  <si>
    <t>INSERT INTO temporalidad VALUES (1478,'marzo-abril 2016','Bimensual','Bimensual','1-3-2016','30-4-2016');</t>
  </si>
  <si>
    <t>INSERT INTO temporalidad VALUES (1479,'marzo-abril 2017','Bimensual','Bimensual','1-3-2017','30-4-2017');</t>
  </si>
  <si>
    <t>INSERT INTO temporalidad VALUES (1480,'marzo-abril 2018','Bimensual','Bimensual','1-3-2018','30-4-2018');</t>
  </si>
  <si>
    <t>INSERT INTO temporalidad VALUES (1481,'marzo-abril 2019','Bimensual','Bimensual','1-3-2019','30-4-2019');</t>
  </si>
  <si>
    <t>INSERT INTO temporalidad VALUES (1482,'marzo-abril 2020','Bimensual','Bimensual','1-3-2020','30-4-2020');</t>
  </si>
  <si>
    <t>INSERT INTO temporalidad VALUES (1483,'marzo-abril 2021','Bimensual','Bimensual','1-3-2021','30-4-2021');</t>
  </si>
  <si>
    <t>INSERT INTO temporalidad VALUES (1484,'marzo-abril 2022','Bimensual','Bimensual','1-3-2022','30-4-2022');</t>
  </si>
  <si>
    <t>INSERT INTO temporalidad VALUES (1485,'marzo-abril 2023','Bimensual','Bimensual','1-3-2023','30-4-2023');</t>
  </si>
  <si>
    <t>INSERT INTO temporalidad VALUES (1486,'marzo-abril 2024','Bimensual','Bimensual','1-3-2024','30-4-2024');</t>
  </si>
  <si>
    <t>INSERT INTO temporalidad VALUES (1487,'marzo-abril 2025','Bimensual','Bimensual','1-3-2025','30-4-2025');</t>
  </si>
  <si>
    <t>INSERT INTO temporalidad VALUES (1488,'marzo-abril 2026','Bimensual','Bimensual','1-3-2026','30-4-2026');</t>
  </si>
  <si>
    <t>INSERT INTO temporalidad VALUES (1489,'marzo-abril 2027','Bimensual','Bimensual','1-3-2027','30-4-2027');</t>
  </si>
  <si>
    <t>INSERT INTO temporalidad VALUES (1490,'marzo-abril 2028','Bimensual','Bimensual','1-3-2028','30-4-2028');</t>
  </si>
  <si>
    <t>INSERT INTO temporalidad VALUES (1491,'marzo-abril 2029','Bimensual','Bimensual','1-3-2029','30-4-2029');</t>
  </si>
  <si>
    <t>INSERT INTO temporalidad VALUES (1492,'marzo-abril 2030','Bimensual','Bimensual','1-3-2030','30-4-2030');</t>
  </si>
  <si>
    <t>INSERT INTO temporalidad VALUES (1493,'marzo-abril 2031','Bimensual','Bimensual','1-3-2031','30-4-2031');</t>
  </si>
  <si>
    <t>INSERT INTO temporalidad VALUES (1494,'marzo-abril 2032','Bimensual','Bimensual','1-3-2032','30-4-2032');</t>
  </si>
  <si>
    <t>INSERT INTO temporalidad VALUES (1495,'marzo-abril 2033','Bimensual','Bimensual','1-3-2033','30-4-2033');</t>
  </si>
  <si>
    <t>INSERT INTO temporalidad VALUES (1496,'marzo-abril 2034','Bimensual','Bimensual','1-3-2034','30-4-2034');</t>
  </si>
  <si>
    <t>INSERT INTO temporalidad VALUES (1497,'marzo-abril 2035','Bimensual','Bimensual','1-3-2035','30-4-2035');</t>
  </si>
  <si>
    <t>INSERT INTO temporalidad VALUES (1498,'marzo-abril 2036','Bimensual','Bimensual','1-3-2036','30-4-2036');</t>
  </si>
  <si>
    <t>INSERT INTO temporalidad VALUES (1499,'marzo-abril 2037','Bimensual','Bimensual','1-3-2037','30-4-2037');</t>
  </si>
  <si>
    <t>INSERT INTO temporalidad VALUES (1500,'marzo-abril 2038','Bimensual','Bimensual','1-3-2038','30-4-2038');</t>
  </si>
  <si>
    <t>INSERT INTO temporalidad VALUES (1501,'marzo-abril 2039','Bimensual','Bimensual','1-3-2039','30-4-2039');</t>
  </si>
  <si>
    <t>INSERT INTO temporalidad VALUES (1502,'marzo-abril 2040','Bimensual','Bimensual','1-3-2040','30-4-2040');</t>
  </si>
  <si>
    <t>INSERT INTO temporalidad VALUES (1503,'marzo-abril 2041','Bimensual','Bimensual','1-3-2041','30-4-2041');</t>
  </si>
  <si>
    <t>INSERT INTO temporalidad VALUES (1504,'marzo-abril 2042','Bimensual','Bimensual','1-3-2042','30-4-2042');</t>
  </si>
  <si>
    <t>INSERT INTO temporalidad VALUES (1505,'marzo-abril 2043','Bimensual','Bimensual','1-3-2043','30-4-2043');</t>
  </si>
  <si>
    <t>INSERT INTO temporalidad VALUES (1506,'marzo-abril 2044','Bimensual','Bimensual','1-3-2044','30-4-2044');</t>
  </si>
  <si>
    <t>INSERT INTO temporalidad VALUES (1507,'marzo-abril 2045','Bimensual','Bimensual','1-3-2045','30-4-2045');</t>
  </si>
  <si>
    <t>INSERT INTO temporalidad VALUES (1508,'marzo-abril 2046','Bimensual','Bimensual','1-3-2046','30-4-2046');</t>
  </si>
  <si>
    <t>INSERT INTO temporalidad VALUES (1509,'marzo-abril 2047','Bimensual','Bimensual','1-3-2047','30-4-2047');</t>
  </si>
  <si>
    <t>INSERT INTO temporalidad VALUES (1510,'marzo-abril 2048','Bimensual','Bimensual','1-3-2048','30-4-2048');</t>
  </si>
  <si>
    <t>INSERT INTO temporalidad VALUES (1511,'marzo-abril 2049','Bimensual','Bimensual','1-3-2049','30-4-2049');</t>
  </si>
  <si>
    <t>INSERT INTO temporalidad VALUES (1512,'marzo-abril 2050','Bimensual','Bimensual','1-3-2050','30-4-2050');</t>
  </si>
  <si>
    <t>INSERT INTO temporalidad VALUES (1513,'mayo-junio 1990','Bimensual','Bimensual','1-5-1990','30-6-1990');</t>
  </si>
  <si>
    <t>INSERT INTO temporalidad VALUES (1514,'mayo-junio 1991','Bimensual','Bimensual','1-5-1991','30-6-1991');</t>
  </si>
  <si>
    <t>INSERT INTO temporalidad VALUES (1515,'mayo-junio 1992','Bimensual','Bimensual','1-5-1992','30-6-1992');</t>
  </si>
  <si>
    <t>INSERT INTO temporalidad VALUES (1516,'mayo-junio 1993','Bimensual','Bimensual','1-5-1993','30-6-1993');</t>
  </si>
  <si>
    <t>INSERT INTO temporalidad VALUES (1517,'mayo-junio 1994','Bimensual','Bimensual','1-5-1994','30-6-1994');</t>
  </si>
  <si>
    <t>INSERT INTO temporalidad VALUES (1518,'mayo-junio 1995','Bimensual','Bimensual','1-5-1995','30-6-1995');</t>
  </si>
  <si>
    <t>INSERT INTO temporalidad VALUES (1519,'mayo-junio 1996','Bimensual','Bimensual','1-5-1996','30-6-1996');</t>
  </si>
  <si>
    <t>INSERT INTO temporalidad VALUES (1520,'mayo-junio 1997','Bimensual','Bimensual','1-5-1997','30-6-1997');</t>
  </si>
  <si>
    <t>INSERT INTO temporalidad VALUES (1521,'mayo-junio 1998','Bimensual','Bimensual','1-5-1998','30-6-1998');</t>
  </si>
  <si>
    <t>INSERT INTO temporalidad VALUES (1522,'mayo-junio 1999','Bimensual','Bimensual','1-5-1999','30-6-1999');</t>
  </si>
  <si>
    <t>INSERT INTO temporalidad VALUES (1523,'mayo-junio 2000','Bimensual','Bimensual','1-5-2000','30-6-2000');</t>
  </si>
  <si>
    <t>INSERT INTO temporalidad VALUES (1524,'mayo-junio 2001','Bimensual','Bimensual','1-5-2001','30-6-2001');</t>
  </si>
  <si>
    <t>INSERT INTO temporalidad VALUES (1525,'mayo-junio 2002','Bimensual','Bimensual','1-5-2002','30-6-2002');</t>
  </si>
  <si>
    <t>INSERT INTO temporalidad VALUES (1526,'mayo-junio 2003','Bimensual','Bimensual','1-5-2003','30-6-2003');</t>
  </si>
  <si>
    <t>INSERT INTO temporalidad VALUES (1527,'mayo-junio 2004','Bimensual','Bimensual','1-5-2004','30-6-2004');</t>
  </si>
  <si>
    <t>INSERT INTO temporalidad VALUES (1528,'mayo-junio 2005','Bimensual','Bimensual','1-5-2005','30-6-2005');</t>
  </si>
  <si>
    <t>INSERT INTO temporalidad VALUES (1529,'mayo-junio 2006','Bimensual','Bimensual','1-5-2006','30-6-2006');</t>
  </si>
  <si>
    <t>INSERT INTO temporalidad VALUES (1530,'mayo-junio 2007','Bimensual','Bimensual','1-5-2007','30-6-2007');</t>
  </si>
  <si>
    <t>INSERT INTO temporalidad VALUES (1531,'mayo-junio 2008','Bimensual','Bimensual','1-5-2008','30-6-2008');</t>
  </si>
  <si>
    <t>INSERT INTO temporalidad VALUES (1532,'mayo-junio 2009','Bimensual','Bimensual','1-5-2009','30-6-2009');</t>
  </si>
  <si>
    <t>INSERT INTO temporalidad VALUES (1533,'mayo-junio 2010','Bimensual','Bimensual','1-5-2010','30-6-2010');</t>
  </si>
  <si>
    <t>INSERT INTO temporalidad VALUES (1534,'mayo-junio 2011','Bimensual','Bimensual','1-5-2011','30-6-2011');</t>
  </si>
  <si>
    <t>INSERT INTO temporalidad VALUES (1535,'mayo-junio 2012','Bimensual','Bimensual','1-5-2012','30-6-2012');</t>
  </si>
  <si>
    <t>INSERT INTO temporalidad VALUES (1536,'mayo-junio 2013','Bimensual','Bimensual','1-5-2013','30-6-2013');</t>
  </si>
  <si>
    <t>INSERT INTO temporalidad VALUES (1537,'mayo-junio 2014','Bimensual','Bimensual','1-5-2014','30-6-2014');</t>
  </si>
  <si>
    <t>INSERT INTO temporalidad VALUES (1538,'mayo-junio 2015','Bimensual','Bimensual','1-5-2015','30-6-2015');</t>
  </si>
  <si>
    <t>INSERT INTO temporalidad VALUES (1539,'mayo-junio 2016','Bimensual','Bimensual','1-5-2016','30-6-2016');</t>
  </si>
  <si>
    <t>INSERT INTO temporalidad VALUES (1540,'mayo-junio 2017','Bimensual','Bimensual','1-5-2017','30-6-2017');</t>
  </si>
  <si>
    <t>INSERT INTO temporalidad VALUES (1541,'mayo-junio 2018','Bimensual','Bimensual','1-5-2018','30-6-2018');</t>
  </si>
  <si>
    <t>INSERT INTO temporalidad VALUES (1542,'mayo-junio 2019','Bimensual','Bimensual','1-5-2019','30-6-2019');</t>
  </si>
  <si>
    <t>INSERT INTO temporalidad VALUES (1543,'mayo-junio 2020','Bimensual','Bimensual','1-5-2020','30-6-2020');</t>
  </si>
  <si>
    <t>INSERT INTO temporalidad VALUES (1544,'mayo-junio 2021','Bimensual','Bimensual','1-5-2021','30-6-2021');</t>
  </si>
  <si>
    <t>INSERT INTO temporalidad VALUES (1545,'mayo-junio 2022','Bimensual','Bimensual','1-5-2022','30-6-2022');</t>
  </si>
  <si>
    <t>INSERT INTO temporalidad VALUES (1546,'mayo-junio 2023','Bimensual','Bimensual','1-5-2023','30-6-2023');</t>
  </si>
  <si>
    <t>INSERT INTO temporalidad VALUES (1547,'mayo-junio 2024','Bimensual','Bimensual','1-5-2024','30-6-2024');</t>
  </si>
  <si>
    <t>INSERT INTO temporalidad VALUES (1548,'mayo-junio 2025','Bimensual','Bimensual','1-5-2025','30-6-2025');</t>
  </si>
  <si>
    <t>INSERT INTO temporalidad VALUES (1549,'mayo-junio 2026','Bimensual','Bimensual','1-5-2026','30-6-2026');</t>
  </si>
  <si>
    <t>INSERT INTO temporalidad VALUES (1550,'mayo-junio 2027','Bimensual','Bimensual','1-5-2027','30-6-2027');</t>
  </si>
  <si>
    <t>INSERT INTO temporalidad VALUES (1551,'mayo-junio 2028','Bimensual','Bimensual','1-5-2028','30-6-2028');</t>
  </si>
  <si>
    <t>INSERT INTO temporalidad VALUES (1552,'mayo-junio 2029','Bimensual','Bimensual','1-5-2029','30-6-2029');</t>
  </si>
  <si>
    <t>INSERT INTO temporalidad VALUES (1553,'mayo-junio 2030','Bimensual','Bimensual','1-5-2030','30-6-2030');</t>
  </si>
  <si>
    <t>INSERT INTO temporalidad VALUES (1554,'mayo-junio 2031','Bimensual','Bimensual','1-5-2031','30-6-2031');</t>
  </si>
  <si>
    <t>INSERT INTO temporalidad VALUES (1555,'mayo-junio 2032','Bimensual','Bimensual','1-5-2032','30-6-2032');</t>
  </si>
  <si>
    <t>INSERT INTO temporalidad VALUES (1556,'mayo-junio 2033','Bimensual','Bimensual','1-5-2033','30-6-2033');</t>
  </si>
  <si>
    <t>INSERT INTO temporalidad VALUES (1557,'mayo-junio 2034','Bimensual','Bimensual','1-5-2034','30-6-2034');</t>
  </si>
  <si>
    <t>INSERT INTO temporalidad VALUES (1558,'mayo-junio 2035','Bimensual','Bimensual','1-5-2035','30-6-2035');</t>
  </si>
  <si>
    <t>INSERT INTO temporalidad VALUES (1559,'mayo-junio 2036','Bimensual','Bimensual','1-5-2036','30-6-2036');</t>
  </si>
  <si>
    <t>INSERT INTO temporalidad VALUES (1560,'mayo-junio 2037','Bimensual','Bimensual','1-5-2037','30-6-2037');</t>
  </si>
  <si>
    <t>INSERT INTO temporalidad VALUES (1561,'mayo-junio 2038','Bimensual','Bimensual','1-5-2038','30-6-2038');</t>
  </si>
  <si>
    <t>INSERT INTO temporalidad VALUES (1562,'mayo-junio 2039','Bimensual','Bimensual','1-5-2039','30-6-2039');</t>
  </si>
  <si>
    <t>INSERT INTO temporalidad VALUES (1563,'mayo-junio 2040','Bimensual','Bimensual','1-5-2040','30-6-2040');</t>
  </si>
  <si>
    <t>INSERT INTO temporalidad VALUES (1564,'mayo-junio 2041','Bimensual','Bimensual','1-5-2041','30-6-2041');</t>
  </si>
  <si>
    <t>INSERT INTO temporalidad VALUES (1565,'mayo-junio 2042','Bimensual','Bimensual','1-5-2042','30-6-2042');</t>
  </si>
  <si>
    <t>INSERT INTO temporalidad VALUES (1566,'mayo-junio 2043','Bimensual','Bimensual','1-5-2043','30-6-2043');</t>
  </si>
  <si>
    <t>INSERT INTO temporalidad VALUES (1567,'mayo-junio 2044','Bimensual','Bimensual','1-5-2044','30-6-2044');</t>
  </si>
  <si>
    <t>INSERT INTO temporalidad VALUES (1568,'mayo-junio 2045','Bimensual','Bimensual','1-5-2045','30-6-2045');</t>
  </si>
  <si>
    <t>INSERT INTO temporalidad VALUES (1569,'mayo-junio 2046','Bimensual','Bimensual','1-5-2046','30-6-2046');</t>
  </si>
  <si>
    <t>INSERT INTO temporalidad VALUES (1570,'mayo-junio 2047','Bimensual','Bimensual','1-5-2047','30-6-2047');</t>
  </si>
  <si>
    <t>INSERT INTO temporalidad VALUES (1571,'mayo-junio 2048','Bimensual','Bimensual','1-5-2048','30-6-2048');</t>
  </si>
  <si>
    <t>INSERT INTO temporalidad VALUES (1572,'mayo-junio 2049','Bimensual','Bimensual','1-5-2049','30-6-2049');</t>
  </si>
  <si>
    <t>INSERT INTO temporalidad VALUES (1573,'mayo-junio 2050','Bimensual','Bimensual','1-5-2050','30-6-2050');</t>
  </si>
  <si>
    <t>INSERT INTO temporalidad VALUES (1574,'julio-agosto 1990','Bimensual','Bimensual','1-7-1990','31-8-1990');</t>
  </si>
  <si>
    <t>INSERT INTO temporalidad VALUES (1575,'julio-agosto 1991','Bimensual','Bimensual','1-7-1991','31-8-1991');</t>
  </si>
  <si>
    <t>INSERT INTO temporalidad VALUES (1576,'julio-agosto 1992','Bimensual','Bimensual','1-7-1992','31-8-1992');</t>
  </si>
  <si>
    <t>INSERT INTO temporalidad VALUES (1577,'julio-agosto 1993','Bimensual','Bimensual','1-7-1993','31-8-1993');</t>
  </si>
  <si>
    <t>INSERT INTO temporalidad VALUES (1578,'julio-agosto 1994','Bimensual','Bimensual','1-7-1994','31-8-1994');</t>
  </si>
  <si>
    <t>INSERT INTO temporalidad VALUES (1579,'julio-agosto 1995','Bimensual','Bimensual','1-7-1995','31-8-1995');</t>
  </si>
  <si>
    <t>INSERT INTO temporalidad VALUES (1580,'julio-agosto 1996','Bimensual','Bimensual','1-7-1996','31-8-1996');</t>
  </si>
  <si>
    <t>INSERT INTO temporalidad VALUES (1581,'julio-agosto 1997','Bimensual','Bimensual','1-7-1997','31-8-1997');</t>
  </si>
  <si>
    <t>INSERT INTO temporalidad VALUES (1582,'julio-agosto 1998','Bimensual','Bimensual','1-7-1998','31-8-1998');</t>
  </si>
  <si>
    <t>INSERT INTO temporalidad VALUES (1583,'julio-agosto 1999','Bimensual','Bimensual','1-7-1999','31-8-1999');</t>
  </si>
  <si>
    <t>INSERT INTO temporalidad VALUES (1584,'julio-agosto 2000','Bimensual','Bimensual','1-7-2000','31-8-2000');</t>
  </si>
  <si>
    <t>INSERT INTO temporalidad VALUES (1585,'julio-agosto 2001','Bimensual','Bimensual','1-7-2001','31-8-2001');</t>
  </si>
  <si>
    <t>INSERT INTO temporalidad VALUES (1586,'julio-agosto 2002','Bimensual','Bimensual','1-7-2002','31-8-2002');</t>
  </si>
  <si>
    <t>INSERT INTO temporalidad VALUES (1587,'julio-agosto 2003','Bimensual','Bimensual','1-7-2003','31-8-2003');</t>
  </si>
  <si>
    <t>INSERT INTO temporalidad VALUES (1588,'julio-agosto 2004','Bimensual','Bimensual','1-7-2004','31-8-2004');</t>
  </si>
  <si>
    <t>INSERT INTO temporalidad VALUES (1589,'julio-agosto 2005','Bimensual','Bimensual','1-7-2005','31-8-2005');</t>
  </si>
  <si>
    <t>INSERT INTO temporalidad VALUES (1590,'julio-agosto 2006','Bimensual','Bimensual','1-7-2006','31-8-2006');</t>
  </si>
  <si>
    <t>INSERT INTO temporalidad VALUES (1591,'julio-agosto 2007','Bimensual','Bimensual','1-7-2007','31-8-2007');</t>
  </si>
  <si>
    <t>INSERT INTO temporalidad VALUES (1592,'julio-agosto 2008','Bimensual','Bimensual','1-7-2008','31-8-2008');</t>
  </si>
  <si>
    <t>INSERT INTO temporalidad VALUES (1593,'julio-agosto 2009','Bimensual','Bimensual','1-7-2009','31-8-2009');</t>
  </si>
  <si>
    <t>INSERT INTO temporalidad VALUES (1594,'julio-agosto 2010','Bimensual','Bimensual','1-7-2010','31-8-2010');</t>
  </si>
  <si>
    <t>INSERT INTO temporalidad VALUES (1595,'julio-agosto 2011','Bimensual','Bimensual','1-7-2011','31-8-2011');</t>
  </si>
  <si>
    <t>INSERT INTO temporalidad VALUES (1596,'julio-agosto 2012','Bimensual','Bimensual','1-7-2012','31-8-2012');</t>
  </si>
  <si>
    <t>INSERT INTO temporalidad VALUES (1597,'julio-agosto 2013','Bimensual','Bimensual','1-7-2013','31-8-2013');</t>
  </si>
  <si>
    <t>INSERT INTO temporalidad VALUES (1598,'julio-agosto 2014','Bimensual','Bimensual','1-7-2014','31-8-2014');</t>
  </si>
  <si>
    <t>INSERT INTO temporalidad VALUES (1599,'julio-agosto 2015','Bimensual','Bimensual','1-7-2015','31-8-2015');</t>
  </si>
  <si>
    <t>INSERT INTO temporalidad VALUES (1600,'julio-agosto 2016','Bimensual','Bimensual','1-7-2016','31-8-2016');</t>
  </si>
  <si>
    <t>INSERT INTO temporalidad VALUES (1601,'julio-agosto 2017','Bimensual','Bimensual','1-7-2017','31-8-2017');</t>
  </si>
  <si>
    <t>INSERT INTO temporalidad VALUES (1602,'julio-agosto 2018','Bimensual','Bimensual','1-7-2018','31-8-2018');</t>
  </si>
  <si>
    <t>INSERT INTO temporalidad VALUES (1603,'julio-agosto 2019','Bimensual','Bimensual','1-7-2019','31-8-2019');</t>
  </si>
  <si>
    <t>INSERT INTO temporalidad VALUES (1604,'julio-agosto 2020','Bimensual','Bimensual','1-7-2020','31-8-2020');</t>
  </si>
  <si>
    <t>INSERT INTO temporalidad VALUES (1605,'julio-agosto 2021','Bimensual','Bimensual','1-7-2021','31-8-2021');</t>
  </si>
  <si>
    <t>INSERT INTO temporalidad VALUES (1606,'julio-agosto 2022','Bimensual','Bimensual','1-7-2022','31-8-2022');</t>
  </si>
  <si>
    <t>INSERT INTO temporalidad VALUES (1607,'julio-agosto 2023','Bimensual','Bimensual','1-7-2023','31-8-2023');</t>
  </si>
  <si>
    <t>INSERT INTO temporalidad VALUES (1608,'julio-agosto 2024','Bimensual','Bimensual','1-7-2024','31-8-2024');</t>
  </si>
  <si>
    <t>INSERT INTO temporalidad VALUES (1609,'julio-agosto 2025','Bimensual','Bimensual','1-7-2025','31-8-2025');</t>
  </si>
  <si>
    <t>INSERT INTO temporalidad VALUES (1610,'julio-agosto 2026','Bimensual','Bimensual','1-7-2026','31-8-2026');</t>
  </si>
  <si>
    <t>INSERT INTO temporalidad VALUES (1611,'julio-agosto 2027','Bimensual','Bimensual','1-7-2027','31-8-2027');</t>
  </si>
  <si>
    <t>INSERT INTO temporalidad VALUES (1612,'julio-agosto 2028','Bimensual','Bimensual','1-7-2028','31-8-2028');</t>
  </si>
  <si>
    <t>INSERT INTO temporalidad VALUES (1613,'julio-agosto 2029','Bimensual','Bimensual','1-7-2029','31-8-2029');</t>
  </si>
  <si>
    <t>INSERT INTO temporalidad VALUES (1614,'julio-agosto 2030','Bimensual','Bimensual','1-7-2030','31-8-2030');</t>
  </si>
  <si>
    <t>INSERT INTO temporalidad VALUES (1615,'julio-agosto 2031','Bimensual','Bimensual','1-7-2031','31-8-2031');</t>
  </si>
  <si>
    <t>INSERT INTO temporalidad VALUES (1616,'julio-agosto 2032','Bimensual','Bimensual','1-7-2032','31-8-2032');</t>
  </si>
  <si>
    <t>INSERT INTO temporalidad VALUES (1617,'julio-agosto 2033','Bimensual','Bimensual','1-7-2033','31-8-2033');</t>
  </si>
  <si>
    <t>INSERT INTO temporalidad VALUES (1618,'julio-agosto 2034','Bimensual','Bimensual','1-7-2034','31-8-2034');</t>
  </si>
  <si>
    <t>INSERT INTO temporalidad VALUES (1619,'julio-agosto 2035','Bimensual','Bimensual','1-7-2035','31-8-2035');</t>
  </si>
  <si>
    <t>INSERT INTO temporalidad VALUES (1620,'julio-agosto 2036','Bimensual','Bimensual','1-7-2036','31-8-2036');</t>
  </si>
  <si>
    <t>INSERT INTO temporalidad VALUES (1621,'julio-agosto 2037','Bimensual','Bimensual','1-7-2037','31-8-2037');</t>
  </si>
  <si>
    <t>INSERT INTO temporalidad VALUES (1622,'julio-agosto 2038','Bimensual','Bimensual','1-7-2038','31-8-2038');</t>
  </si>
  <si>
    <t>INSERT INTO temporalidad VALUES (1623,'julio-agosto 2039','Bimensual','Bimensual','1-7-2039','31-8-2039');</t>
  </si>
  <si>
    <t>INSERT INTO temporalidad VALUES (1624,'julio-agosto 2040','Bimensual','Bimensual','1-7-2040','31-8-2040');</t>
  </si>
  <si>
    <t>INSERT INTO temporalidad VALUES (1625,'julio-agosto 2041','Bimensual','Bimensual','1-7-2041','31-8-2041');</t>
  </si>
  <si>
    <t>INSERT INTO temporalidad VALUES (1626,'julio-agosto 2042','Bimensual','Bimensual','1-7-2042','31-8-2042');</t>
  </si>
  <si>
    <t>INSERT INTO temporalidad VALUES (1627,'julio-agosto 2043','Bimensual','Bimensual','1-7-2043','31-8-2043');</t>
  </si>
  <si>
    <t>INSERT INTO temporalidad VALUES (1628,'julio-agosto 2044','Bimensual','Bimensual','1-7-2044','31-8-2044');</t>
  </si>
  <si>
    <t>INSERT INTO temporalidad VALUES (1629,'julio-agosto 2045','Bimensual','Bimensual','1-7-2045','31-8-2045');</t>
  </si>
  <si>
    <t>INSERT INTO temporalidad VALUES (1630,'julio-agosto 2046','Bimensual','Bimensual','1-7-2046','31-8-2046');</t>
  </si>
  <si>
    <t>INSERT INTO temporalidad VALUES (1631,'julio-agosto 2047','Bimensual','Bimensual','1-7-2047','31-8-2047');</t>
  </si>
  <si>
    <t>INSERT INTO temporalidad VALUES (1632,'julio-agosto 2048','Bimensual','Bimensual','1-7-2048','31-8-2048');</t>
  </si>
  <si>
    <t>INSERT INTO temporalidad VALUES (1633,'julio-agosto 2049','Bimensual','Bimensual','1-7-2049','31-8-2049');</t>
  </si>
  <si>
    <t>INSERT INTO temporalidad VALUES (1634,'julio-agosto 2050','Bimensual','Bimensual','1-7-2050','31-8-2050');</t>
  </si>
  <si>
    <t>INSERT INTO temporalidad VALUES (1635,'septiembre-octubre 1990','Bimensual','Bimensual','1-9-1990','31-10-1990');</t>
  </si>
  <si>
    <t>INSERT INTO temporalidad VALUES (1636,'septiembre-octubre 1991','Bimensual','Bimensual','1-9-1991','31-10-1991');</t>
  </si>
  <si>
    <t>INSERT INTO temporalidad VALUES (1637,'septiembre-octubre 1992','Bimensual','Bimensual','1-9-1992','31-10-1992');</t>
  </si>
  <si>
    <t>INSERT INTO temporalidad VALUES (1638,'septiembre-octubre 1993','Bimensual','Bimensual','1-9-1993','31-10-1993');</t>
  </si>
  <si>
    <t>INSERT INTO temporalidad VALUES (1639,'septiembre-octubre 1994','Bimensual','Bimensual','1-9-1994','31-10-1994');</t>
  </si>
  <si>
    <t>INSERT INTO temporalidad VALUES (1640,'septiembre-octubre 1995','Bimensual','Bimensual','1-9-1995','31-10-1995');</t>
  </si>
  <si>
    <t>INSERT INTO temporalidad VALUES (1641,'septiembre-octubre 1996','Bimensual','Bimensual','1-9-1996','31-10-1996');</t>
  </si>
  <si>
    <t>INSERT INTO temporalidad VALUES (1642,'septiembre-octubre 1997','Bimensual','Bimensual','1-9-1997','31-10-1997');</t>
  </si>
  <si>
    <t>INSERT INTO temporalidad VALUES (1643,'septiembre-octubre 1998','Bimensual','Bimensual','1-9-1998','31-10-1998');</t>
  </si>
  <si>
    <t>INSERT INTO temporalidad VALUES (1644,'septiembre-octubre 1999','Bimensual','Bimensual','1-9-1999','31-10-1999');</t>
  </si>
  <si>
    <t>INSERT INTO temporalidad VALUES (1645,'septiembre-octubre 2000','Bimensual','Bimensual','1-9-2000','31-10-2000');</t>
  </si>
  <si>
    <t>INSERT INTO temporalidad VALUES (1646,'septiembre-octubre 2001','Bimensual','Bimensual','1-9-2001','31-10-2001');</t>
  </si>
  <si>
    <t>INSERT INTO temporalidad VALUES (1647,'septiembre-octubre 2002','Bimensual','Bimensual','1-9-2002','31-10-2002');</t>
  </si>
  <si>
    <t>INSERT INTO temporalidad VALUES (1648,'septiembre-octubre 2003','Bimensual','Bimensual','1-9-2003','31-10-2003');</t>
  </si>
  <si>
    <t>INSERT INTO temporalidad VALUES (1649,'septiembre-octubre 2004','Bimensual','Bimensual','1-9-2004','31-10-2004');</t>
  </si>
  <si>
    <t>INSERT INTO temporalidad VALUES (1650,'septiembre-octubre 2005','Bimensual','Bimensual','1-9-2005','31-10-2005');</t>
  </si>
  <si>
    <t>INSERT INTO temporalidad VALUES (1651,'septiembre-octubre 2006','Bimensual','Bimensual','1-9-2006','31-10-2006');</t>
  </si>
  <si>
    <t>INSERT INTO temporalidad VALUES (1652,'septiembre-octubre 2007','Bimensual','Bimensual','1-9-2007','31-10-2007');</t>
  </si>
  <si>
    <t>INSERT INTO temporalidad VALUES (1653,'septiembre-octubre 2008','Bimensual','Bimensual','1-9-2008','31-10-2008');</t>
  </si>
  <si>
    <t>INSERT INTO temporalidad VALUES (1654,'septiembre-octubre 2009','Bimensual','Bimensual','1-9-2009','31-10-2009');</t>
  </si>
  <si>
    <t>INSERT INTO temporalidad VALUES (1655,'septiembre-octubre 2010','Bimensual','Bimensual','1-9-2010','31-10-2010');</t>
  </si>
  <si>
    <t>INSERT INTO temporalidad VALUES (1656,'septiembre-octubre 2011','Bimensual','Bimensual','1-9-2011','31-10-2011');</t>
  </si>
  <si>
    <t>INSERT INTO temporalidad VALUES (1657,'septiembre-octubre 2012','Bimensual','Bimensual','1-9-2012','31-10-2012');</t>
  </si>
  <si>
    <t>INSERT INTO temporalidad VALUES (1658,'septiembre-octubre 2013','Bimensual','Bimensual','1-9-2013','31-10-2013');</t>
  </si>
  <si>
    <t>INSERT INTO temporalidad VALUES (1659,'septiembre-octubre 2014','Bimensual','Bimensual','1-9-2014','31-10-2014');</t>
  </si>
  <si>
    <t>INSERT INTO temporalidad VALUES (1660,'septiembre-octubre 2015','Bimensual','Bimensual','1-9-2015','31-10-2015');</t>
  </si>
  <si>
    <t>INSERT INTO temporalidad VALUES (1661,'septiembre-octubre 2016','Bimensual','Bimensual','1-9-2016','31-10-2016');</t>
  </si>
  <si>
    <t>INSERT INTO temporalidad VALUES (1662,'septiembre-octubre 2017','Bimensual','Bimensual','1-9-2017','31-10-2017');</t>
  </si>
  <si>
    <t>INSERT INTO temporalidad VALUES (1663,'septiembre-octubre 2018','Bimensual','Bimensual','1-9-2018','31-10-2018');</t>
  </si>
  <si>
    <t>INSERT INTO temporalidad VALUES (1664,'septiembre-octubre 2019','Bimensual','Bimensual','1-9-2019','31-10-2019');</t>
  </si>
  <si>
    <t>INSERT INTO temporalidad VALUES (1665,'septiembre-octubre 2020','Bimensual','Bimensual','1-9-2020','31-10-2020');</t>
  </si>
  <si>
    <t>INSERT INTO temporalidad VALUES (1666,'septiembre-octubre 2021','Bimensual','Bimensual','1-9-2021','31-10-2021');</t>
  </si>
  <si>
    <t>INSERT INTO temporalidad VALUES (1667,'septiembre-octubre 2022','Bimensual','Bimensual','1-9-2022','31-10-2022');</t>
  </si>
  <si>
    <t>INSERT INTO temporalidad VALUES (1668,'septiembre-octubre 2023','Bimensual','Bimensual','1-9-2023','31-10-2023');</t>
  </si>
  <si>
    <t>INSERT INTO temporalidad VALUES (1669,'septiembre-octubre 2024','Bimensual','Bimensual','1-9-2024','31-10-2024');</t>
  </si>
  <si>
    <t>INSERT INTO temporalidad VALUES (1670,'septiembre-octubre 2025','Bimensual','Bimensual','1-9-2025','31-10-2025');</t>
  </si>
  <si>
    <t>INSERT INTO temporalidad VALUES (1671,'septiembre-octubre 2026','Bimensual','Bimensual','1-9-2026','31-10-2026');</t>
  </si>
  <si>
    <t>INSERT INTO temporalidad VALUES (1672,'septiembre-octubre 2027','Bimensual','Bimensual','1-9-2027','31-10-2027');</t>
  </si>
  <si>
    <t>INSERT INTO temporalidad VALUES (1673,'septiembre-octubre 2028','Bimensual','Bimensual','1-9-2028','31-10-2028');</t>
  </si>
  <si>
    <t>INSERT INTO temporalidad VALUES (1674,'septiembre-octubre 2029','Bimensual','Bimensual','1-9-2029','31-10-2029');</t>
  </si>
  <si>
    <t>INSERT INTO temporalidad VALUES (1675,'septiembre-octubre 2030','Bimensual','Bimensual','1-9-2030','31-10-2030');</t>
  </si>
  <si>
    <t>INSERT INTO temporalidad VALUES (1676,'septiembre-octubre 2031','Bimensual','Bimensual','1-9-2031','31-10-2031');</t>
  </si>
  <si>
    <t>INSERT INTO temporalidad VALUES (1677,'septiembre-octubre 2032','Bimensual','Bimensual','1-9-2032','31-10-2032');</t>
  </si>
  <si>
    <t>INSERT INTO temporalidad VALUES (1678,'septiembre-octubre 2033','Bimensual','Bimensual','1-9-2033','31-10-2033');</t>
  </si>
  <si>
    <t>INSERT INTO temporalidad VALUES (1679,'septiembre-octubre 2034','Bimensual','Bimensual','1-9-2034','31-10-2034');</t>
  </si>
  <si>
    <t>INSERT INTO temporalidad VALUES (1680,'septiembre-octubre 2035','Bimensual','Bimensual','1-9-2035','31-10-2035');</t>
  </si>
  <si>
    <t>INSERT INTO temporalidad VALUES (1681,'septiembre-octubre 2036','Bimensual','Bimensual','1-9-2036','31-10-2036');</t>
  </si>
  <si>
    <t>INSERT INTO temporalidad VALUES (1682,'septiembre-octubre 2037','Bimensual','Bimensual','1-9-2037','31-10-2037');</t>
  </si>
  <si>
    <t>INSERT INTO temporalidad VALUES (1683,'septiembre-octubre 2038','Bimensual','Bimensual','1-9-2038','31-10-2038');</t>
  </si>
  <si>
    <t>INSERT INTO temporalidad VALUES (1684,'septiembre-octubre 2039','Bimensual','Bimensual','1-9-2039','31-10-2039');</t>
  </si>
  <si>
    <t>INSERT INTO temporalidad VALUES (1685,'septiembre-octubre 2040','Bimensual','Bimensual','1-9-2040','31-10-2040');</t>
  </si>
  <si>
    <t>INSERT INTO temporalidad VALUES (1686,'septiembre-octubre 2041','Bimensual','Bimensual','1-9-2041','31-10-2041');</t>
  </si>
  <si>
    <t>INSERT INTO temporalidad VALUES (1687,'septiembre-octubre 2042','Bimensual','Bimensual','1-9-2042','31-10-2042');</t>
  </si>
  <si>
    <t>INSERT INTO temporalidad VALUES (1688,'septiembre-octubre 2043','Bimensual','Bimensual','1-9-2043','31-10-2043');</t>
  </si>
  <si>
    <t>INSERT INTO temporalidad VALUES (1689,'septiembre-octubre 2044','Bimensual','Bimensual','1-9-2044','31-10-2044');</t>
  </si>
  <si>
    <t>INSERT INTO temporalidad VALUES (1690,'septiembre-octubre 2045','Bimensual','Bimensual','1-9-2045','31-10-2045');</t>
  </si>
  <si>
    <t>INSERT INTO temporalidad VALUES (1691,'septiembre-octubre 2046','Bimensual','Bimensual','1-9-2046','31-10-2046');</t>
  </si>
  <si>
    <t>INSERT INTO temporalidad VALUES (1692,'septiembre-octubre 2047','Bimensual','Bimensual','1-9-2047','31-10-2047');</t>
  </si>
  <si>
    <t>INSERT INTO temporalidad VALUES (1693,'septiembre-octubre 2048','Bimensual','Bimensual','1-9-2048','31-10-2048');</t>
  </si>
  <si>
    <t>INSERT INTO temporalidad VALUES (1694,'septiembre-octubre 2049','Bimensual','Bimensual','1-9-2049','31-10-2049');</t>
  </si>
  <si>
    <t>INSERT INTO temporalidad VALUES (1695,'septiembre-octubre 2050','Bimensual','Bimensual','1-9-2050','31-10-2050');</t>
  </si>
  <si>
    <t>INSERT INTO temporalidad VALUES (1696,'noviembre-diciembre 1990','Bimensual','Bimensual','1-11-1990','31-12-1990');</t>
  </si>
  <si>
    <t>INSERT INTO temporalidad VALUES (1697,'noviembre-diciembre 1991','Bimensual','Bimensual','1-11-1991','31-12-1991');</t>
  </si>
  <si>
    <t>INSERT INTO temporalidad VALUES (1698,'noviembre-diciembre 1992','Bimensual','Bimensual','1-11-1992','31-12-1992');</t>
  </si>
  <si>
    <t>INSERT INTO temporalidad VALUES (1699,'noviembre-diciembre 1993','Bimensual','Bimensual','1-11-1993','31-12-1993');</t>
  </si>
  <si>
    <t>INSERT INTO temporalidad VALUES (1700,'noviembre-diciembre 1994','Bimensual','Bimensual','1-11-1994','31-12-1994');</t>
  </si>
  <si>
    <t>INSERT INTO temporalidad VALUES (1701,'noviembre-diciembre 1995','Bimensual','Bimensual','1-11-1995','31-12-1995');</t>
  </si>
  <si>
    <t>INSERT INTO temporalidad VALUES (1702,'noviembre-diciembre 1996','Bimensual','Bimensual','1-11-1996','31-12-1996');</t>
  </si>
  <si>
    <t>INSERT INTO temporalidad VALUES (1703,'noviembre-diciembre 1997','Bimensual','Bimensual','1-11-1997','31-12-1997');</t>
  </si>
  <si>
    <t>INSERT INTO temporalidad VALUES (1704,'noviembre-diciembre 1998','Bimensual','Bimensual','1-11-1998','31-12-1998');</t>
  </si>
  <si>
    <t>INSERT INTO temporalidad VALUES (1705,'noviembre-diciembre 1999','Bimensual','Bimensual','1-11-1999','31-12-1999');</t>
  </si>
  <si>
    <t>INSERT INTO temporalidad VALUES (1706,'noviembre-diciembre 2000','Bimensual','Bimensual','1-11-2000','31-12-2000');</t>
  </si>
  <si>
    <t>INSERT INTO temporalidad VALUES (1707,'noviembre-diciembre 2001','Bimensual','Bimensual','1-11-2001','31-12-2001');</t>
  </si>
  <si>
    <t>INSERT INTO temporalidad VALUES (1708,'noviembre-diciembre 2002','Bimensual','Bimensual','1-11-2002','31-12-2002');</t>
  </si>
  <si>
    <t>INSERT INTO temporalidad VALUES (1709,'noviembre-diciembre 2003','Bimensual','Bimensual','1-11-2003','31-12-2003');</t>
  </si>
  <si>
    <t>INSERT INTO temporalidad VALUES (1710,'noviembre-diciembre 2004','Bimensual','Bimensual','1-11-2004','31-12-2004');</t>
  </si>
  <si>
    <t>INSERT INTO temporalidad VALUES (1711,'noviembre-diciembre 2005','Bimensual','Bimensual','1-11-2005','31-12-2005');</t>
  </si>
  <si>
    <t>INSERT INTO temporalidad VALUES (1712,'noviembre-diciembre 2006','Bimensual','Bimensual','1-11-2006','31-12-2006');</t>
  </si>
  <si>
    <t>INSERT INTO temporalidad VALUES (1713,'noviembre-diciembre 2007','Bimensual','Bimensual','1-11-2007','31-12-2007');</t>
  </si>
  <si>
    <t>INSERT INTO temporalidad VALUES (1714,'noviembre-diciembre 2008','Bimensual','Bimensual','1-11-2008','31-12-2008');</t>
  </si>
  <si>
    <t>INSERT INTO temporalidad VALUES (1715,'noviembre-diciembre 2009','Bimensual','Bimensual','1-11-2009','31-12-2009');</t>
  </si>
  <si>
    <t>INSERT INTO temporalidad VALUES (1716,'noviembre-diciembre 2010','Bimensual','Bimensual','1-11-2010','31-12-2010');</t>
  </si>
  <si>
    <t>INSERT INTO temporalidad VALUES (1717,'noviembre-diciembre 2011','Bimensual','Bimensual','1-11-2011','31-12-2011');</t>
  </si>
  <si>
    <t>INSERT INTO temporalidad VALUES (1718,'noviembre-diciembre 2012','Bimensual','Bimensual','1-11-2012','31-12-2012');</t>
  </si>
  <si>
    <t>INSERT INTO temporalidad VALUES (1719,'noviembre-diciembre 2013','Bimensual','Bimensual','1-11-2013','31-12-2013');</t>
  </si>
  <si>
    <t>INSERT INTO temporalidad VALUES (1720,'noviembre-diciembre 2014','Bimensual','Bimensual','1-11-2014','31-12-2014');</t>
  </si>
  <si>
    <t>INSERT INTO temporalidad VALUES (1721,'noviembre-diciembre 2015','Bimensual','Bimensual','1-11-2015','31-12-2015');</t>
  </si>
  <si>
    <t>INSERT INTO temporalidad VALUES (1722,'noviembre-diciembre 2016','Bimensual','Bimensual','1-11-2016','31-12-2016');</t>
  </si>
  <si>
    <t>INSERT INTO temporalidad VALUES (1723,'noviembre-diciembre 2017','Bimensual','Bimensual','1-11-2017','31-12-2017');</t>
  </si>
  <si>
    <t>INSERT INTO temporalidad VALUES (1724,'noviembre-diciembre 2018','Bimensual','Bimensual','1-11-2018','31-12-2018');</t>
  </si>
  <si>
    <t>INSERT INTO temporalidad VALUES (1725,'noviembre-diciembre 2019','Bimensual','Bimensual','1-11-2019','31-12-2019');</t>
  </si>
  <si>
    <t>INSERT INTO temporalidad VALUES (1726,'noviembre-diciembre 2020','Bimensual','Bimensual','1-11-2020','31-12-2020');</t>
  </si>
  <si>
    <t>INSERT INTO temporalidad VALUES (1727,'noviembre-diciembre 2021','Bimensual','Bimensual','1-11-2021','31-12-2021');</t>
  </si>
  <si>
    <t>INSERT INTO temporalidad VALUES (1728,'noviembre-diciembre 2022','Bimensual','Bimensual','1-11-2022','31-12-2022');</t>
  </si>
  <si>
    <t>INSERT INTO temporalidad VALUES (1729,'noviembre-diciembre 2023','Bimensual','Bimensual','1-11-2023','31-12-2023');</t>
  </si>
  <si>
    <t>INSERT INTO temporalidad VALUES (1730,'noviembre-diciembre 2024','Bimensual','Bimensual','1-11-2024','31-12-2024');</t>
  </si>
  <si>
    <t>INSERT INTO temporalidad VALUES (1731,'noviembre-diciembre 2025','Bimensual','Bimensual','1-11-2025','31-12-2025');</t>
  </si>
  <si>
    <t>INSERT INTO temporalidad VALUES (1732,'noviembre-diciembre 2026','Bimensual','Bimensual','1-11-2026','31-12-2026');</t>
  </si>
  <si>
    <t>INSERT INTO temporalidad VALUES (1733,'noviembre-diciembre 2027','Bimensual','Bimensual','1-11-2027','31-12-2027');</t>
  </si>
  <si>
    <t>INSERT INTO temporalidad VALUES (1734,'noviembre-diciembre 2028','Bimensual','Bimensual','1-11-2028','31-12-2028');</t>
  </si>
  <si>
    <t>INSERT INTO temporalidad VALUES (1735,'noviembre-diciembre 2029','Bimensual','Bimensual','1-11-2029','31-12-2029');</t>
  </si>
  <si>
    <t>INSERT INTO temporalidad VALUES (1736,'noviembre-diciembre 2030','Bimensual','Bimensual','1-11-2030','31-12-2030');</t>
  </si>
  <si>
    <t>INSERT INTO temporalidad VALUES (1737,'noviembre-diciembre 2031','Bimensual','Bimensual','1-11-2031','31-12-2031');</t>
  </si>
  <si>
    <t>INSERT INTO temporalidad VALUES (1738,'noviembre-diciembre 2032','Bimensual','Bimensual','1-11-2032','31-12-2032');</t>
  </si>
  <si>
    <t>INSERT INTO temporalidad VALUES (1739,'noviembre-diciembre 2033','Bimensual','Bimensual','1-11-2033','31-12-2033');</t>
  </si>
  <si>
    <t>INSERT INTO temporalidad VALUES (1740,'noviembre-diciembre 2034','Bimensual','Bimensual','1-11-2034','31-12-2034');</t>
  </si>
  <si>
    <t>INSERT INTO temporalidad VALUES (1741,'noviembre-diciembre 2035','Bimensual','Bimensual','1-11-2035','31-12-2035');</t>
  </si>
  <si>
    <t>INSERT INTO temporalidad VALUES (1742,'noviembre-diciembre 2036','Bimensual','Bimensual','1-11-2036','31-12-2036');</t>
  </si>
  <si>
    <t>INSERT INTO temporalidad VALUES (1743,'noviembre-diciembre 2037','Bimensual','Bimensual','1-11-2037','31-12-2037');</t>
  </si>
  <si>
    <t>INSERT INTO temporalidad VALUES (1744,'noviembre-diciembre 2038','Bimensual','Bimensual','1-11-2038','31-12-2038');</t>
  </si>
  <si>
    <t>INSERT INTO temporalidad VALUES (1745,'noviembre-diciembre 2039','Bimensual','Bimensual','1-11-2039','31-12-2039');</t>
  </si>
  <si>
    <t>INSERT INTO temporalidad VALUES (1746,'noviembre-diciembre 2040','Bimensual','Bimensual','1-11-2040','31-12-2040');</t>
  </si>
  <si>
    <t>INSERT INTO temporalidad VALUES (1747,'noviembre-diciembre 2041','Bimensual','Bimensual','1-11-2041','31-12-2041');</t>
  </si>
  <si>
    <t>INSERT INTO temporalidad VALUES (1748,'noviembre-diciembre 2042','Bimensual','Bimensual','1-11-2042','31-12-2042');</t>
  </si>
  <si>
    <t>INSERT INTO temporalidad VALUES (1749,'noviembre-diciembre 2043','Bimensual','Bimensual','1-11-2043','31-12-2043');</t>
  </si>
  <si>
    <t>INSERT INTO temporalidad VALUES (1750,'noviembre-diciembre 2044','Bimensual','Bimensual','1-11-2044','31-12-2044');</t>
  </si>
  <si>
    <t>INSERT INTO temporalidad VALUES (1751,'noviembre-diciembre 2045','Bimensual','Bimensual','1-11-2045','31-12-2045');</t>
  </si>
  <si>
    <t>INSERT INTO temporalidad VALUES (1752,'noviembre-diciembre 2046','Bimensual','Bimensual','1-11-2046','31-12-2046');</t>
  </si>
  <si>
    <t>INSERT INTO temporalidad VALUES (1753,'noviembre-diciembre 2047','Bimensual','Bimensual','1-11-2047','31-12-2047');</t>
  </si>
  <si>
    <t>INSERT INTO temporalidad VALUES (1754,'noviembre-diciembre 2048','Bimensual','Bimensual','1-11-2048','31-12-2048');</t>
  </si>
  <si>
    <t>INSERT INTO temporalidad VALUES (1755,'noviembre-diciembre 2049','Bimensual','Bimensual','1-11-2049','31-12-2049');</t>
  </si>
  <si>
    <t>INSERT INTO temporalidad VALUES (1756,'noviembre-diciembre 2050','Bimensual','Bimensual','1-11-2050','31-12-2050');</t>
  </si>
  <si>
    <t>INSERT INTO temporalidad VALUES (1757,'Periodo 2012-2020','Periodo','Periodo','1-1-2012','31-12-2020');</t>
  </si>
  <si>
    <t>INSERT INTO temporalidad VALUES (1758,'Periodo 2017-2020','Periodo','Periodo','1-1-2017','31-12-2020');</t>
  </si>
  <si>
    <t>INSERT INTO temporalidad VALUES (1759,'Periodo 2018-2020','Periodo','Periodo','1-1-2018','31-12-2020');</t>
  </si>
  <si>
    <t>Periodo 2010-2019</t>
  </si>
  <si>
    <t>INSERT INTO temporalidad VALUES (1763,'Periodo 2010-2019','Periodo','Periodo','1-1-2010','31-12-2019');</t>
  </si>
  <si>
    <t>Periodo 2008-2019</t>
  </si>
  <si>
    <t>INSERT INTO temporalidad VALUES (1764,'Periodo 2008-2019','Periodo','Periodo','1-1-2008','31-12-2019');</t>
  </si>
  <si>
    <t>Periodo 2018-2019</t>
  </si>
  <si>
    <t>INSERT INTO temporalidad VALUES (1765,'Periodo 2018-2019','Periodo','Periodo','1-1-2018','31-12-2019');</t>
  </si>
  <si>
    <t>Periodo 2019-2020</t>
  </si>
  <si>
    <t>INSERT INTO temporalidad VALUES (1766,'Periodo 2019-2020','Periodo','Periodo','1-1-2019','31-12-2020');</t>
  </si>
  <si>
    <t>Periodo 2005-2020</t>
  </si>
  <si>
    <t>INSERT INTO temporalidad VALUES (1767,'Periodo 2005-2020','Periodo','Periodo','1-1-2005','31-12-2020');</t>
  </si>
  <si>
    <t>Periodo 1979-2020</t>
  </si>
  <si>
    <t>INSERT INTO temporalidad VALUES (1768,'Periodo 1979-2020','Periodo','Periodo','1-1-1979','31-12-2020');</t>
  </si>
  <si>
    <t>Periodo 2017-2019</t>
  </si>
  <si>
    <t>INSERT INTO temporalidad VALUES (1769,'Periodo 2017-2019','Periodo','Periodo','1-1-2017','31-12-2019');</t>
  </si>
  <si>
    <t>INSERT INTO temporalidad VALUES (1770,'Periodo 2010-2021','Periodo','Periodo','1-1-2010','31-12-2021');</t>
  </si>
  <si>
    <t>INSERT INTO parametro VALUES (1,'Administración','','Administración ');</t>
  </si>
  <si>
    <t>INSERT INTO parametro VALUES (2,'Área ','','Unidad Medida');</t>
  </si>
  <si>
    <t>INSERT INTO parametro VALUES (3,'Artistas ','','Cultura');</t>
  </si>
  <si>
    <t>INSERT INTO parametro VALUES (4,'Balance ','','Administración ');</t>
  </si>
  <si>
    <t>INSERT INTO parametro VALUES (5,'Brecha ','','Genérico');</t>
  </si>
  <si>
    <t>INSERT INTO parametro VALUES (6,'Calidad ','','Genérico');</t>
  </si>
  <si>
    <t>INSERT INTO parametro VALUES (7,'Candidatos','','Elecciones');</t>
  </si>
  <si>
    <t>INSERT INTO parametro VALUES (8,'Cantidad','','Genérico');</t>
  </si>
  <si>
    <t>INSERT INTO parametro VALUES (9,'Capital ','','Economía');</t>
  </si>
  <si>
    <t>INSERT INTO parametro VALUES (10,'Carga','','Unidad Medida');</t>
  </si>
  <si>
    <t>INSERT INTO parametro VALUES (11,'Casos','','Salud');</t>
  </si>
  <si>
    <t>INSERT INTO parametro VALUES (12,'Categorías','','Genérico');</t>
  </si>
  <si>
    <t>INSERT INTO parametro VALUES (13,'Cifra ','','Genérico');</t>
  </si>
  <si>
    <t>INSERT INTO parametro VALUES (14,'Clases','','Genérico');</t>
  </si>
  <si>
    <t>INSERT INTO parametro VALUES (15,'Cobrar ','','Economía');</t>
  </si>
  <si>
    <t>INSERT INTO parametro VALUES (16,'Comercio ','','Economía');</t>
  </si>
  <si>
    <t>INSERT INTO parametro VALUES (17,'Competitividad ','','Economía');</t>
  </si>
  <si>
    <t>INSERT INTO parametro VALUES (18,'Conectividad ','','Transporte');</t>
  </si>
  <si>
    <t>INSERT INTO parametro VALUES (19,'Consumo','','Economía');</t>
  </si>
  <si>
    <t>INSERT INTO parametro VALUES (20,'Contaminación ','','Ambiente');</t>
  </si>
  <si>
    <t>INSERT INTO parametro VALUES (21,'Contribuyentes ','','Administración ');</t>
  </si>
  <si>
    <t>INSERT INTO parametro VALUES (22,'Costo ','','Economía');</t>
  </si>
  <si>
    <t>INSERT INTO parametro VALUES (23,'Cuentas ','','Economía');</t>
  </si>
  <si>
    <t>INSERT INTO parametro VALUES (24,'Cuota de mercado ','','Economía');</t>
  </si>
  <si>
    <t>INSERT INTO parametro VALUES (25,'Delitos','','Delincuencia');</t>
  </si>
  <si>
    <t>INSERT INTO parametro VALUES (26,'Desarrollo ','','Genérico');</t>
  </si>
  <si>
    <t>INSERT INTO parametro VALUES (27,'Descargas ','','Internet');</t>
  </si>
  <si>
    <t>INSERT INTO parametro VALUES (28,'Destinos ','','Turismo');</t>
  </si>
  <si>
    <t>INSERT INTO parametro VALUES (29,'Distancia','','Unidad Medida');</t>
  </si>
  <si>
    <t>INSERT INTO parametro VALUES (30,'Emisión ','','Ambiente');</t>
  </si>
  <si>
    <t>INSERT INTO parametro VALUES (31,'Emisiones','','Ambiente');</t>
  </si>
  <si>
    <t>INSERT INTO parametro VALUES (32,'Empleados','','Administración ');</t>
  </si>
  <si>
    <t>INSERT INTO parametro VALUES (33,'Escasez ','','Genérico');</t>
  </si>
  <si>
    <t>INSERT INTO parametro VALUES (34,'Estado ','','Genérico');</t>
  </si>
  <si>
    <t>INSERT INTO parametro VALUES (35,'Estimación','','Futuro');</t>
  </si>
  <si>
    <t>INSERT INTO parametro VALUES (36,'Evapotranspiración','','Unidad Medida');</t>
  </si>
  <si>
    <t>INSERT INTO parametro VALUES (37,'Evolución','','Genérico');</t>
  </si>
  <si>
    <t>INSERT INTO parametro VALUES (38,'Exportaciones','','Economía');</t>
  </si>
  <si>
    <t>INSERT INTO parametro VALUES (39,'Facturación ','','Economía');</t>
  </si>
  <si>
    <t>INSERT INTO parametro VALUES (40,'Frecuencia','','Genérico');</t>
  </si>
  <si>
    <t>INSERT INTO parametro VALUES (41,'Funcionarios','','Administración ');</t>
  </si>
  <si>
    <t>INSERT INTO parametro VALUES (42,'Funciones ','','Administración ');</t>
  </si>
  <si>
    <t>INSERT INTO parametro VALUES (43,'Futuro ','','Futuro');</t>
  </si>
  <si>
    <t>INSERT INTO parametro VALUES (44,'Gasto ','','Economía');</t>
  </si>
  <si>
    <t>INSERT INTO parametro VALUES (45,'Grado','','Genérico');</t>
  </si>
  <si>
    <t>INSERT INTO parametro VALUES (46,'Habitantes','','Demografía');</t>
  </si>
  <si>
    <t>INSERT INTO parametro VALUES (47,'Hábitos ','','Demografía');</t>
  </si>
  <si>
    <t>INSERT INTO parametro VALUES (48,'Impacto ','','Otros');</t>
  </si>
  <si>
    <t>INSERT INTO parametro VALUES (49,'Importaciones','','Economía');</t>
  </si>
  <si>
    <t>INSERT INTO parametro VALUES (50,'Incremento','','Genérico');</t>
  </si>
  <si>
    <t>INSERT INTO parametro VALUES (51,'Índice ','','Genérico');</t>
  </si>
  <si>
    <t>INSERT INTO parametro VALUES (52,'Industria','','Economía');</t>
  </si>
  <si>
    <t>INSERT INTO parametro VALUES (53,'Inferencia','','Futuro');</t>
  </si>
  <si>
    <t>INSERT INTO parametro VALUES (54,'Innovación ','','Otros');</t>
  </si>
  <si>
    <t>INSERT INTO parametro VALUES (55,'Líderes ','','Demografía');</t>
  </si>
  <si>
    <t>INSERT INTO parametro VALUES (56,'Longitud ','','Unidad Medida');</t>
  </si>
  <si>
    <t>INSERT INTO parametro VALUES (57,'Muertes','','Salud');</t>
  </si>
  <si>
    <t>INSERT INTO parametro VALUES (58,'Nivel ','','Genérico');</t>
  </si>
  <si>
    <t>INSERT INTO parametro VALUES (59,'Número','','Genérico');</t>
  </si>
  <si>
    <t>INSERT INTO parametro VALUES (60,'Pacientes','','Salud');</t>
  </si>
  <si>
    <t>INSERT INTO parametro VALUES (61,'Participación ','','Genérico');</t>
  </si>
  <si>
    <t>INSERT INTO parametro VALUES (62,'Películas ','','Cultura');</t>
  </si>
  <si>
    <t>INSERT INTO parametro VALUES (63,'Pérdidas ','','Economía');</t>
  </si>
  <si>
    <t>INSERT INTO parametro VALUES (64,'Personas','','Demografía');</t>
  </si>
  <si>
    <t>INSERT INTO parametro VALUES (65,'Peso','','Unidad Medida');</t>
  </si>
  <si>
    <t>INSERT INTO parametro VALUES (66,'Planes','','Genérico');</t>
  </si>
  <si>
    <t>INSERT INTO parametro VALUES (67,'Población','','Demografía');</t>
  </si>
  <si>
    <t>INSERT INTO parametro VALUES (68,'Popularidad ','','Cultura');</t>
  </si>
  <si>
    <t>INSERT INTO parametro VALUES (69,'Porcentaje ','','Genérico');</t>
  </si>
  <si>
    <t>INSERT INTO parametro VALUES (70,'Posesión  ','','Otros');</t>
  </si>
  <si>
    <t>INSERT INTO parametro VALUES (71,'Potencia ','','Unidad Medida');</t>
  </si>
  <si>
    <t>INSERT INTO parametro VALUES (72,'Precios','','Economía');</t>
  </si>
  <si>
    <t>INSERT INTO parametro VALUES (73,'Predicción','','Futuro');</t>
  </si>
  <si>
    <t>INSERT INTO parametro VALUES (74,'Preferencias ','','Genérico');</t>
  </si>
  <si>
    <t>INSERT INTO parametro VALUES (75,'Premios ','','Cultura');</t>
  </si>
  <si>
    <t>INSERT INTO parametro VALUES (76,'Presencia ','','Genérico');</t>
  </si>
  <si>
    <t>INSERT INTO parametro VALUES (77,'Presión ','','Unidad Medida');</t>
  </si>
  <si>
    <t>INSERT INTO parametro VALUES (78,'Principales ','','Genérico');</t>
  </si>
  <si>
    <t>INSERT INTO parametro VALUES (79,'Producción ','','Economía');</t>
  </si>
  <si>
    <t>INSERT INTO parametro VALUES (80,'Programas','','Genérico');</t>
  </si>
  <si>
    <t>INSERT INTO parametro VALUES (81,'Proporción','','Genérico');</t>
  </si>
  <si>
    <t>INSERT INTO parametro VALUES (82,'Proyección','','Futuro');</t>
  </si>
  <si>
    <t>INSERT INTO parametro VALUES (83,'Ranking ','','Genérico');</t>
  </si>
  <si>
    <t>INSERT INTO parametro VALUES (84,'Recuperación ','','Otros');</t>
  </si>
  <si>
    <t>INSERT INTO parametro VALUES (85,'Recuperados','','Salud');</t>
  </si>
  <si>
    <t>INSERT INTO parametro VALUES (86,'Registro ','','Genérico');</t>
  </si>
  <si>
    <t>INSERT INTO parametro VALUES (87,'Resultados','','Genérico');</t>
  </si>
  <si>
    <t>INSERT INTO parametro VALUES (88,'Ruta ','','Transporte');</t>
  </si>
  <si>
    <t>INSERT INTO parametro VALUES (89,'Selección ','','Otros');</t>
  </si>
  <si>
    <t>INSERT INTO parametro VALUES (90,'Sondeo ','','Elecciones');</t>
  </si>
  <si>
    <t>INSERT INTO parametro VALUES (91,'Superficie','','Unidad Medida');</t>
  </si>
  <si>
    <t>INSERT INTO parametro VALUES (92,'Tasa','','Genérico');</t>
  </si>
  <si>
    <t>INSERT INTO parametro VALUES (93,'Temperatura ','','Unidad Medida');</t>
  </si>
  <si>
    <t>INSERT INTO parametro VALUES (94,'Tiempo ','','Ambiente');</t>
  </si>
  <si>
    <t>INSERT INTO parametro VALUES (95,'Top 20','','Genérico');</t>
  </si>
  <si>
    <t>INSERT INTO parametro VALUES (96,'Top 100 ','','Genérico');</t>
  </si>
  <si>
    <t>INSERT INTO parametro VALUES (97,'Tráfico','','Transporte');</t>
  </si>
  <si>
    <t>INSERT INTO parametro VALUES (98,'Transacciones ','','Economía');</t>
  </si>
  <si>
    <t>INSERT INTO parametro VALUES (99,'Transformación ','','Economía');</t>
  </si>
  <si>
    <t>INSERT INTO parametro VALUES (100,'Transporte','','Transporte');</t>
  </si>
  <si>
    <t>INSERT INTO parametro VALUES (101,'Tributación ','','Administración ');</t>
  </si>
  <si>
    <t>INSERT INTO parametro VALUES (102,'Uso ','','Otros');</t>
  </si>
  <si>
    <t>INSERT INTO parametro VALUES (103,'Usuarios ','','Internet');</t>
  </si>
  <si>
    <t>INSERT INTO parametro VALUES (104,'Valor','','Genérico');</t>
  </si>
  <si>
    <t>INSERT INTO parametro VALUES (105,'Velocidad ','','Unidad Medida');</t>
  </si>
  <si>
    <t>INSERT INTO parametro VALUES (106,'Ventas','','Economía');</t>
  </si>
  <si>
    <t>INSERT INTO parametro VALUES (107,'Volumen','','Unidad Medida');</t>
  </si>
  <si>
    <t>INSERT INTO parametro VALUES (108,'Votaciones','','Elecciones');</t>
  </si>
  <si>
    <t>INSERT INTO parametro VALUES (109,'Votantes','','Elecciones');</t>
  </si>
  <si>
    <t>Rendimiento</t>
  </si>
  <si>
    <t>INSERT INTO parametro VALUES (110,'Rendimiento','','Economía');</t>
  </si>
  <si>
    <t>Víctimas</t>
  </si>
  <si>
    <t>INSERT INTO parametro VALUES (111,'Víctimas','','Delincuencia');</t>
  </si>
  <si>
    <t>INSERT INTO parametro VALUES (112,'Casos','','Delincuencia');</t>
  </si>
  <si>
    <t>INSERT INTO parametro VALUES (113,'Femicidios','','Delincuencia');</t>
  </si>
  <si>
    <t>Denuncias</t>
  </si>
  <si>
    <t>INSERT INTO parametro VALUES (114,'Denuncias','','Delincuencia');</t>
  </si>
  <si>
    <t>Detenciones</t>
  </si>
  <si>
    <t>INSERT INTO parametro VALUES (115,'Detenciones','','Delincuencia');</t>
  </si>
  <si>
    <t>Aprehenciones</t>
  </si>
  <si>
    <t>INSERT INTO parametro VALUES (116,'Aprehenciones','','Delincuencia');</t>
  </si>
  <si>
    <t>Violaciones</t>
  </si>
  <si>
    <t>INSERT INTO parametro VALUES (117,'Violaciones','','Delincuencia');</t>
  </si>
  <si>
    <t>quintales métricos por hectárea</t>
  </si>
  <si>
    <t>qqm/ha</t>
  </si>
  <si>
    <t>INSERT INTO  VALUES (72,'quintales métricos por hectárea','qqm/ha','Economía');</t>
  </si>
  <si>
    <t>casos</t>
  </si>
  <si>
    <t>Regional</t>
  </si>
  <si>
    <t>INSERT INTO  VALUES (73,'casos','casos','Unidad');</t>
  </si>
  <si>
    <t>víctimas</t>
  </si>
  <si>
    <t>INSERT INTO  VALUES (74,'víctimas','víctimas','Unidad');</t>
  </si>
  <si>
    <t>GR 01</t>
  </si>
  <si>
    <t>GR 02</t>
  </si>
  <si>
    <t>GR 03</t>
  </si>
  <si>
    <t>GR 04</t>
  </si>
  <si>
    <t>GR 05</t>
  </si>
  <si>
    <t>Nº</t>
  </si>
  <si>
    <t>Lista Desplegable /variable específica</t>
  </si>
  <si>
    <t>[responsable]</t>
  </si>
  <si>
    <t>[idioma]</t>
  </si>
  <si>
    <t>[shopify]</t>
  </si>
  <si>
    <t>[auxiliar]</t>
  </si>
  <si>
    <t>[rango_edad]</t>
  </si>
  <si>
    <t>[iso_pais]</t>
  </si>
  <si>
    <t>Mora Silvestre</t>
  </si>
  <si>
    <t>Mora Silvestre-100101015</t>
  </si>
  <si>
    <t>Mora Silvestre-100101015 | Prod: Perennes-100101 | Sector: Agr-1001 | Industria: AGR - 10</t>
  </si>
  <si>
    <t>100101015mora_silvestre</t>
  </si>
  <si>
    <t>INSERT INTO categoria VALUES (100101015,'Mora Silvestre','Mora Silvestre-100101015','Mora Silvestre-100101015 | Prod: Perennes-100101 | Sector: Agr-1001 | Industria: AGR - 10',100101);</t>
  </si>
  <si>
    <t>Mora Cultivada</t>
  </si>
  <si>
    <t>Mora Cultivada-100101016</t>
  </si>
  <si>
    <t>Mora Cultivada-100101016 | Prod: Perennes-100101 | Sector: Agr-1001 | Industria: AGR - 10</t>
  </si>
  <si>
    <t>100101016mora_cultivada</t>
  </si>
  <si>
    <t>INSERT INTO categoria VALUES (100101016,'Mora Cultivada','Mora Cultivada-100101016','Mora Cultivada-100101016 | Prod: Perennes-100101 | Sector: Agr-1001 | Industria: AGR - 10',100101);</t>
  </si>
  <si>
    <t>Ciruela Japonesa</t>
  </si>
  <si>
    <t>Ciruela Japonesa-100103010</t>
  </si>
  <si>
    <t>Ciruela Japonesa-100103010 | Prod: Perennes-100103 | Sector: Agr-1001 | Industria: AGR - 10</t>
  </si>
  <si>
    <t>100103010ciruela_japonesa</t>
  </si>
  <si>
    <t>INSERT INTO categoria VALUES (100103010,'Ciruela Japonesa','Ciruela Japonesa-100103010','Ciruela Japonesa-100103010 | Prod: Perennes-100103 | Sector: Agr-1001 | Industria: AGR - 10',100103);</t>
  </si>
  <si>
    <t>Durazno Fresco</t>
  </si>
  <si>
    <t>Durazno Fresco-100103011</t>
  </si>
  <si>
    <t>Durazno Fresco-100103011 | Prod: Perennes-100103 | Sector: Agr-1001 | Industria: AGR - 10</t>
  </si>
  <si>
    <t>100103011durazno_fresco</t>
  </si>
  <si>
    <t>INSERT INTO categoria VALUES (100103011,'Durazno Fresco','Durazno Fresco-100103011','Durazno Fresco-100103011 | Prod: Perennes-100103 | Sector: Agr-1001 | Industria: AGR - 10',100103);</t>
  </si>
  <si>
    <t>Durazno Conservero</t>
  </si>
  <si>
    <t>Durazno Conservero-100103012</t>
  </si>
  <si>
    <t>Durazno Conservero-100103012 | Prod: Perennes-100103 | Sector: Agr-1001 | Industria: AGR - 10</t>
  </si>
  <si>
    <t>100103012durazno_conservero</t>
  </si>
  <si>
    <t>INSERT INTO categoria VALUES (100103012,'Durazno Conservero','Durazno Conservero-100103012','Durazno Conservero-100103012 | Prod: Perennes-100103 | Sector: Agr-1001 | Industria: AGR - 10',100103);</t>
  </si>
  <si>
    <t>Ciruela Europea</t>
  </si>
  <si>
    <t>Ciruela Europea-100103013</t>
  </si>
  <si>
    <t>Ciruela Europea-100103013 | Prod: Perennes-100103 | Sector: Agr-1001 | Industria: AGR - 10</t>
  </si>
  <si>
    <t>100103013ciruela_europea</t>
  </si>
  <si>
    <t>INSERT INTO categoria VALUES (100103013,'Ciruela Europea','Ciruela Europea-100103013','Ciruela Europea-100103013 | Prod: Perennes-100103 | Sector: Agr-1001 | Industria: AGR - 10',100103);</t>
  </si>
  <si>
    <t>Guinda Ácida</t>
  </si>
  <si>
    <t>Guinda Ácida-100103014</t>
  </si>
  <si>
    <t>Guinda Ácida-100103014 | Prod: Perennes-100103 | Sector: Agr-1001 | Industria: AGR - 10</t>
  </si>
  <si>
    <t>100103014guinda_acida</t>
  </si>
  <si>
    <t>INSERT INTO categoria VALUES (100103014,'Guinda Ácida','Guinda Ácida-100103014','Guinda Ácida-100103014 | Prod: Perennes-100103 | Sector: Agr-1001 | Industria: AGR - 10',100103);</t>
  </si>
  <si>
    <t>Otros-100107015</t>
  </si>
  <si>
    <t>Otros-100107015 | Prod: Perennes-100107 | Sector: Agr-1001 | Industria: AGR - 10</t>
  </si>
  <si>
    <t>100107015otros</t>
  </si>
  <si>
    <t>INSERT INTO categoria VALUES (100107015,'Otros','Otros-100107015','Otros-100107015 | Prod: Perennes-100107 | Sector: Agr-1001 | Industria: AGR - 10',100107);</t>
  </si>
  <si>
    <t>Hongo Silvestre</t>
  </si>
  <si>
    <t>Hongo Silvestre-100112055</t>
  </si>
  <si>
    <t>Hongo Silvestre-100112055 | Prod: Anuales-100112 | Sector: Agr-1001 | Industria: AGR - 10</t>
  </si>
  <si>
    <t>100112055hongo_silvestre</t>
  </si>
  <si>
    <t>INSERT INTO categoria VALUES (100112055,'Hongo Silvestre','Hongo Silvestre-100112055','Hongo Silvestre-100112055 | Prod: Anuales-100112 | Sector: Agr-1001 | Industria: AGR - 10',100112);</t>
  </si>
  <si>
    <t>Melón Calameño</t>
  </si>
  <si>
    <t>Melón Calameño-100112056</t>
  </si>
  <si>
    <t>Melón Calameño-100112056 | Prod: Anuales-100112 | Sector: Agr-1001 | Industria: AGR - 10</t>
  </si>
  <si>
    <t>100112056melon_calameño</t>
  </si>
  <si>
    <t>INSERT INTO categoria VALUES (100112056,'Melón Calameño','Melón Calameño-100112056','Melón Calameño-100112056 | Prod: Anuales-100112 | Sector: Agr-1001 | Industria: AGR - 10',100112);</t>
  </si>
  <si>
    <t>Melón Tuna</t>
  </si>
  <si>
    <t>Melón Tuna-100112057</t>
  </si>
  <si>
    <t>Melón Tuna-100112057 | Prod: Anuales-100112 | Sector: Agr-1001 | Industria: AGR - 10</t>
  </si>
  <si>
    <t>100112057melon_tuna</t>
  </si>
  <si>
    <t>INSERT INTO categoria VALUES (100112057,'Melón Tuna','Melón Tuna-100112057','Melón Tuna-100112057 | Prod: Anuales-100112 | Sector: Agr-1001 | Industria: AGR - 10',100112);</t>
  </si>
  <si>
    <t>Zapallo Camote</t>
  </si>
  <si>
    <t>Zapallo Camote-100112058</t>
  </si>
  <si>
    <t>Zapallo Camote-100112058 | Prod: Anuales-100112 | Sector: Agr-1001 | Industria: AGR - 10</t>
  </si>
  <si>
    <t>100112058zapallo_camote</t>
  </si>
  <si>
    <t>INSERT INTO categoria VALUES (100112058,'Zapallo Camote','Zapallo Camote-100112058','Zapallo Camote-100112058 | Prod: Anuales-100112 | Sector: Agr-1001 | Industria: AGR - 10',100112);</t>
  </si>
  <si>
    <t>Otros-100115004</t>
  </si>
  <si>
    <t>Otros-100115004 | Prod: Semillas-100115 | Sector: Agr-1001 | Industria: AGR - 10</t>
  </si>
  <si>
    <t>100115004otros</t>
  </si>
  <si>
    <t>INSERT INTO categoria VALUES (100115004,'Otros','Otros-100115004','Otros-100115004 | Prod: Semillas-100115 | Sector: Agr-1001 | Industria: AGR - 10',100115);</t>
  </si>
  <si>
    <t>Violencia</t>
  </si>
  <si>
    <t>Apremios Ilegíticos Violación, Abuso Sexual Agravado, Otros</t>
  </si>
  <si>
    <t>Apremios Ilegíticos Violación, Abuso Sexual Agravado, Otros-270101001</t>
  </si>
  <si>
    <t>Apremios Ilegíticos Violación, Abuso Sexual Agravado, Otros-270101001 | Prod: Delitos-270101 | Sector: Mujer-2701 | Industria: MUJER-27</t>
  </si>
  <si>
    <t>270101001apremios_ilegiticos_violacion,_abuso_sexual_agravado,_otros</t>
  </si>
  <si>
    <t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Mujer-2701 | Industria: MUJER-27',270101);</t>
  </si>
  <si>
    <t>Delitos sexuales</t>
  </si>
  <si>
    <t>Estupro-270102001</t>
  </si>
  <si>
    <t>Estupro-270102001 | Prod: Delitos-270102 | Sector: Mujer-2701 | Industria: MUJER-27</t>
  </si>
  <si>
    <t>270102001estupro</t>
  </si>
  <si>
    <t>INSERT INTO categoria VALUES (270102001,'Estupro','Estupro-270102001','Estupro-270102001 | Prod: Delitos-270102 | Sector: Mujer-2701 | Industria: MUJER-27',270102);</t>
  </si>
  <si>
    <t>Violación-270102002</t>
  </si>
  <si>
    <t>Violación-270102002 | Prod: Delitos-270102 | Sector: Mujer-2701 | Industria: MUJER-27</t>
  </si>
  <si>
    <t>270102002violacion</t>
  </si>
  <si>
    <t>INSERT INTO categoria VALUES (270102002,'Violación','Violación-270102002','Violación-270102002 | Prod: Delitos-270102 | Sector: Mujer-2701 | Industria: MUJER-27',270102);</t>
  </si>
  <si>
    <t>Abuso Sexual (Sólo Crimen)-270102003</t>
  </si>
  <si>
    <t>Abuso Sexual (Sólo Crimen)-270102003 | Prod: Delitos-270102 | Sector: Mujer-2701 | Industria: MUJER-27</t>
  </si>
  <si>
    <t>270102003abuso_sexual_(solo_crimen)</t>
  </si>
  <si>
    <t>INSERT INTO categoria VALUES (270102003,'Abuso Sexual (Sólo Crimen)','Abuso Sexual (Sólo Crimen)-270102003','Abuso Sexual (Sólo Crimen)-270102003 | Prod: Delitos-270102 | Sector: Mujer-2701 | Industria: MUJER-27',270102);</t>
  </si>
  <si>
    <t>Abuso Sexual Adulto-270102004</t>
  </si>
  <si>
    <t>Abuso Sexual Adulto-270102004 | Prod: Delitos-270102 | Sector: Mujer-2701 | Industria: MUJER-27</t>
  </si>
  <si>
    <t>270102004abuso_sexual_adulto</t>
  </si>
  <si>
    <t>INSERT INTO categoria VALUES (270102004,'Abuso Sexual Adulto','Abuso Sexual Adulto-270102004','Abuso Sexual Adulto-270102004 | Prod: Delitos-270102 | Sector: Mujer-2701 | Industria: MUJER-27',270102);</t>
  </si>
  <si>
    <t>Abuso Sexual Calificado c/Introduccion Objetos O Uso Animal-270102005</t>
  </si>
  <si>
    <t>Abuso Sexual Calificado c/Introduccion Objetos O Uso Animal-270102005 | Prod: Delitos-270102 | Sector: Mujer-2701 | Industria: MUJER-27</t>
  </si>
  <si>
    <t>270102005abuso_sexual_calificado_c/introduccion_objetos_o_uso_animal</t>
  </si>
  <si>
    <t>INSERT INTO categoria VALUES (270102005,'Abuso Sexual Calificado c/Introduccion Objetos O Uso Animal','Abuso Sexual Calificado c/Introduccion Objetos O Uso Animal-270102005','Abuso Sexual Calificado c/Introduccion Objetos O Uso Animal-270102005 | Prod: Delitos-270102 | Sector: Mujer-2701 | Industria: MUJER-27',270102);</t>
  </si>
  <si>
    <t>Abuso Sexual Con Contacto De Menor De 14 Años-270102006</t>
  </si>
  <si>
    <t>Abuso Sexual Con Contacto De Menor De 14 Años-270102006 | Prod: Delitos-270102 | Sector: Mujer-2701 | Industria: MUJER-27</t>
  </si>
  <si>
    <t>270102006abuso_sexual_con_contacto_de_menor_de_14_años</t>
  </si>
  <si>
    <t>INSERT INTO categoria VALUES (270102006,'Abuso Sexual Con Contacto De Menor De 14 Años','Abuso Sexual Con Contacto De Menor De 14 Años-270102006','Abuso Sexual Con Contacto De Menor De 14 Años-270102006 | Prod: Delitos-270102 | Sector: Mujer-2701 | Industria: MUJER-27',270102);</t>
  </si>
  <si>
    <t>Abuso Sexual De 14 Años A Menor De 18 Años Con Circunstancia Estupro-270102007</t>
  </si>
  <si>
    <t>Abuso Sexual De 14 Años A Menor De 18 Años Con Circunstancia Estupro-270102007 | Prod: Delitos-270102 | Sector: Mujer-2701 | Industria: MUJER-27</t>
  </si>
  <si>
    <t>270102007abuso_sexual_de_14_años_a_menor_de_18_años_con_circunstancia_estupro</t>
  </si>
  <si>
    <t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Mujer-2701 | Industria: MUJER-27',270102);</t>
  </si>
  <si>
    <t>Abuso Sexual De Mayor De 14 (Con Circunstancias De Violación)-270102008</t>
  </si>
  <si>
    <t>Abuso Sexual De Mayor De 14 (Con Circunstancias De Violación)-270102008 | Prod: Delitos-270102 | Sector: Mujer-2701 | Industria: MUJER-27</t>
  </si>
  <si>
    <t>270102008abuso_sexual_de_mayor_de_14_(con_circunstancias_de_violacion)</t>
  </si>
  <si>
    <t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Mujer-2701 | Industria: MUJER-27',270102);</t>
  </si>
  <si>
    <t>Abuso Sexual Mayor 14 /Sorpresa Sin Consentimiento-270102009</t>
  </si>
  <si>
    <t>Abuso Sexual Mayor 14 /Sorpresa Sin Consentimiento-270102009 | Prod: Delitos-270102 | Sector: Mujer-2701 | Industria: MUJER-27</t>
  </si>
  <si>
    <t>270102009abuso_sexual_mayor_14_/sorpresa_sin_consentimiento</t>
  </si>
  <si>
    <t>INSERT INTO categoria VALUES (270102009,'Abuso Sexual Mayor 14 /Sorpresa Sin Consentimiento','Abuso Sexual Mayor 14 /Sorpresa Sin Consentimiento-270102009','Abuso Sexual Mayor 14 /Sorpresa Sin Consentimiento-270102009 | Prod: Delitos-270102 | Sector: Mujer-2701 | Industria: MUJER-27',270102);</t>
  </si>
  <si>
    <t>Abuso Sexual Sin Contacto-270102010</t>
  </si>
  <si>
    <t>Abuso Sexual Sin Contacto-270102010 | Prod: Delitos-270102 | Sector: Mujer-2701 | Industria: MUJER-27</t>
  </si>
  <si>
    <t>270102010abuso_sexual_sin_contacto</t>
  </si>
  <si>
    <t>INSERT INTO categoria VALUES (270102010,'Abuso Sexual Sin Contacto','Abuso Sexual Sin Contacto-270102010','Abuso Sexual Sin Contacto-270102010 | Prod: Delitos-270102 | Sector: Mujer-2701 | Industria: MUJER-27',270102);</t>
  </si>
  <si>
    <t>Delitos De Signifación Sexual-270102011</t>
  </si>
  <si>
    <t>Delitos De Signifación Sexual-270102011 | Prod: Delitos-270102 | Sector: Mujer-2701 | Industria: MUJER-27</t>
  </si>
  <si>
    <t>270102011delitos_de_signifacion_sexual</t>
  </si>
  <si>
    <t>INSERT INTO categoria VALUES (270102011,'Delitos De Signifación Sexual','Delitos De Signifación Sexual-270102011','Delitos De Signifación Sexual-270102011 | Prod: Delitos-270102 | Sector: Mujer-2701 | Industria: MUJER-27',270102);</t>
  </si>
  <si>
    <t>Producción De Material Pornógrafico Utilizando Menores 18 Años-270102012</t>
  </si>
  <si>
    <t>Producción De Material Pornógrafico Utilizando Menores 18 Años-270102012 | Prod: Delitos-270102 | Sector: Mujer-2701 | Industria: MUJER-27</t>
  </si>
  <si>
    <t>270102012produccion_de_material_pornografico_utilizando_menores_18_años</t>
  </si>
  <si>
    <t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Mujer-2701 | Industria: MUJER-27',270102);</t>
  </si>
  <si>
    <t>Promover O Facilitar Prostitucion De Menores-270102013</t>
  </si>
  <si>
    <t>Promover O Facilitar Prostitucion De Menores-270102013 | Prod: Delitos-270102 | Sector: Mujer-2701 | Industria: MUJER-27</t>
  </si>
  <si>
    <t>270102013promover_o_facilitar_prostitucion_de_menores</t>
  </si>
  <si>
    <t>INSERT INTO categoria VALUES (270102013,'Promover O Facilitar Prostitucion De Menores','Promover O Facilitar Prostitucion De Menores-270102013','Promover O Facilitar Prostitucion De Menores-270102013 | Prod: Delitos-270102 | Sector: Mujer-2701 | Industria: MUJER-27',270102);</t>
  </si>
  <si>
    <t>Violación De Mayor De 14 Años-270102014</t>
  </si>
  <si>
    <t>Violación De Mayor De 14 Años-270102014 | Prod: Delitos-270102 | Sector: Mujer-2701 | Industria: MUJER-27</t>
  </si>
  <si>
    <t>270102014violacion_de_mayor_de_14_años</t>
  </si>
  <si>
    <t>INSERT INTO categoria VALUES (270102014,'Violación De Mayor De 14 Años','Violación De Mayor De 14 Años-270102014','Violación De Mayor De 14 Años-270102014 | Prod: Delitos-270102 | Sector: Mujer-2701 | Industria: MUJER-27',270102);</t>
  </si>
  <si>
    <t>Violación De Menor De 14 Años-270102015</t>
  </si>
  <si>
    <t>Violación De Menor De 14 Años-270102015 | Prod: Delitos-270102 | Sector: Mujer-2701 | Industria: MUJER-27</t>
  </si>
  <si>
    <t>270102015violacion_de_menor_de_14_años</t>
  </si>
  <si>
    <t>INSERT INTO categoria VALUES (270102015,'Violación De Menor De 14 Años','Violación De Menor De 14 Años-270102015','Violación De Menor De 14 Años-270102015 | Prod: Delitos-270102 | Sector: Mujer-2701 | Industria: MUJER-27',270102);</t>
  </si>
  <si>
    <t>Acoso Sexual Lugares Públicos /Libre Acceso Público-270102016</t>
  </si>
  <si>
    <t>Acoso Sexual Lugares Públicos /Libre Acceso Público-270102016 | Prod: Delitos-270102 | Sector: Mujer-2701 | Industria: MUJER-27</t>
  </si>
  <si>
    <t>270102016acoso_sexual_lugares_publicos_/libre_acceso_publico</t>
  </si>
  <si>
    <t>INSERT INTO categoria VALUES (270102016,'Acoso Sexual Lugares Públicos /Libre Acceso Público','Acoso Sexual Lugares Públicos /Libre Acceso Público-270102016','Acoso Sexual Lugares Públicos /Libre Acceso Público-270102016 | Prod: Delitos-270102 | Sector: Mujer-2701 | Industria: MUJER-27',270102);</t>
  </si>
  <si>
    <t>Violación Con Homicidio O Femicidio-270102017</t>
  </si>
  <si>
    <t>Violación Con Homicidio O Femicidio-270102017 | Prod: Delitos-270102 | Sector: Mujer-2701 | Industria: MUJER-27</t>
  </si>
  <si>
    <t>270102017violacion_con_homicidio_o_femicidio</t>
  </si>
  <si>
    <t>INSERT INTO categoria VALUES (270102017,'Violación Con Homicidio O Femicidio','Violación Con Homicidio O Femicidio-270102017','Violación Con Homicidio O Femicidio-270102017 | Prod: Delitos-270102 | Sector: Mujer-2701 | Industria: MUJER-27',270102);</t>
  </si>
  <si>
    <t>Difusión De Material Pornográfico-270102018</t>
  </si>
  <si>
    <t>Difusión De Material Pornográfico-270102018 | Prod: Delitos-270102 | Sector: Mujer-2701 | Industria: MUJER-27</t>
  </si>
  <si>
    <t>270102018difusion_de_material_pornografico</t>
  </si>
  <si>
    <t>INSERT INTO categoria VALUES (270102018,'Difusión De Material Pornográfico','Difusión De Material Pornográfico-270102018','Difusión De Material Pornográfico-270102018 | Prod: Delitos-270102 | Sector: Mujer-2701 | Industria: MUJER-27',270102);</t>
  </si>
  <si>
    <t>Delitos violentos</t>
  </si>
  <si>
    <t>Femicidio-270103001</t>
  </si>
  <si>
    <t>Femicidio-270103001 | Prod: Delitos-270103 | Sector: Mujer-2701 | Industria: MUJER-27</t>
  </si>
  <si>
    <t>270103001femicidio</t>
  </si>
  <si>
    <t>INSERT INTO categoria VALUES (270103001,'Femicidio','Femicidio-270103001','Femicidio-270103001 | Prod: Delitos-270103 | Sector: Mujer-2701 | Industria: MUJER-27',270103);</t>
  </si>
  <si>
    <t>Femicidio Intimo-270103002</t>
  </si>
  <si>
    <t>Femicidio Intimo-270103002 | Prod: Delitos-270103 | Sector: Mujer-2701 | Industria: MUJER-27</t>
  </si>
  <si>
    <t>270103002femicidio_intimo</t>
  </si>
  <si>
    <t>INSERT INTO categoria VALUES (270103002,'Femicidio Intimo','Femicidio Intimo-270103002','Femicidio Intimo-270103002 | Prod: Delitos-270103 | Sector: Mujer-2701 | Industria: MUJER-27',270103);</t>
  </si>
  <si>
    <t>Secuestro Con Violación-270103003</t>
  </si>
  <si>
    <t>Secuestro Con Violación-270103003 | Prod: Delitos-270103 | Sector: Mujer-2701 | Industria: MUJER-27</t>
  </si>
  <si>
    <t>270103003secuestro_con_violacion</t>
  </si>
  <si>
    <t>INSERT INTO categoria VALUES (270103003,'Secuestro Con Violación','Secuestro Con Violación-270103003','Secuestro Con Violación-270103003 | Prod: Delitos-270103 | Sector: Mujer-2701 | Industria: MUJER-27',270103);</t>
  </si>
  <si>
    <t>Secuestro Con Homicidio, Violación O Lesiones-270103004</t>
  </si>
  <si>
    <t>Secuestro Con Homicidio, Violación O Lesiones-270103004 | Prod: Delitos-270103 | Sector: Mujer-2701 | Industria: MUJER-27</t>
  </si>
  <si>
    <t>270103004secuestro_con_homicidio,_violacion_o_lesiones</t>
  </si>
  <si>
    <t>INSERT INTO categoria VALUES (270103004,'Secuestro Con Homicidio, Violación O Lesiones','Secuestro Con Homicidio, Violación O Lesiones-270103004','Secuestro Con Homicidio, Violación O Lesiones-270103004 | Prod: Delitos-270103 | Sector: Mujer-2701 | Industria: MUJER-27',270103);</t>
  </si>
  <si>
    <t>Tortura Con Violación, Abuso Sexual Agravado/Otros-270103005</t>
  </si>
  <si>
    <t>Tortura Con Violación, Abuso Sexual Agravado/Otros-270103005 | Prod: Delitos-270103 | Sector: Mujer-2701 | Industria: MUJER-27</t>
  </si>
  <si>
    <t>270103005tortura_con_violacion,_abuso_sexual_agravado/otros</t>
  </si>
  <si>
    <t>INSERT INTO categoria VALUES (270103005,'Tortura Con Violación, Abuso Sexual Agravado/Otros','Tortura Con Violación, Abuso Sexual Agravado/Otros-270103005','Tortura Con Violación, Abuso Sexual Agravado/Otros-270103005 | Prod: Delitos-270103 | Sector: Mujer-2701 | Industria: MUJER-27',270103);</t>
  </si>
  <si>
    <t>Femicidio No Íntimo-270103006</t>
  </si>
  <si>
    <t>Femicidio No Íntimo-270103006 | Prod: Delitos-270103 | Sector: Mujer-2701 | Industria: MUJER-27</t>
  </si>
  <si>
    <t>270103006femicidio_no_intimo</t>
  </si>
  <si>
    <t>INSERT INTO categoria VALUES (270103006,'Femicidio No Íntimo','Femicidio No Íntimo-270103006','Femicidio No Íntimo-270103006 | Prod: Delitos-270103 | Sector: Mujer-2701 | Industria: MUJER-27',270103);</t>
  </si>
  <si>
    <t>Maltrato Habitual (Violencia Intrafamiliar)-270104001</t>
  </si>
  <si>
    <t>Maltrato Habitual (Violencia Intrafamiliar)-270104001 | Prod: Delitos-270104 | Sector: Mujer-2701 | Industria: MUJER-27</t>
  </si>
  <si>
    <t>270104001maltrato_habitual_(violencia_intrafamiliar)</t>
  </si>
  <si>
    <t>INSERT INTO categoria VALUES (270104001,'Maltrato Habitual (Violencia Intrafamiliar)','Maltrato Habitual (Violencia Intrafamiliar)-270104001','Maltrato Habitual (Violencia Intrafamiliar)-270104001 | Prod: Delitos-270104 | Sector: Mujer-2701 | Industria: MUJER-27',270104);</t>
  </si>
  <si>
    <t>Aborto Cometido Por Facultativo Por Causales No Reguladas-270105001</t>
  </si>
  <si>
    <t>Aborto Cometido Por Facultativo Por Causales No Reguladas-270105001 | Prod: Delitos-270105 | Sector: Mujer-2701 | Industria: MUJER-27</t>
  </si>
  <si>
    <t>270105001aborto_cometido_por_facultativo_por_causales_no_reguladas</t>
  </si>
  <si>
    <t>INSERT INTO categoria VALUES (270105001,'Aborto Cometido Por Facultativo Por Causales No Reguladas','Aborto Cometido Por Facultativo Por Causales No Reguladas-270105001','Aborto Cometido Por Facultativo Por Causales No Reguladas-270105001 | Prod: Delitos-270105 | Sector: Mujer-2701 | Industria: MUJER-27',270105);</t>
  </si>
  <si>
    <t>Aborto Consentido Causales No Reguladas-270105002</t>
  </si>
  <si>
    <t>Aborto Consentido Causales No Reguladas-270105002 | Prod: Delitos-270105 | Sector: Mujer-2701 | Industria: MUJER-27</t>
  </si>
  <si>
    <t>270105002aborto_consentido_causales_no_reguladas</t>
  </si>
  <si>
    <t>INSERT INTO categoria VALUES (270105002,'Aborto Consentido Causales No Reguladas','Aborto Consentido Causales No Reguladas-270105002','Aborto Consentido Causales No Reguladas-270105002 | Prod: Delitos-270105 | Sector: Mujer-2701 | Industria: MUJER-27',270105);</t>
  </si>
  <si>
    <t>Aborto Sin Consentimiento-270105003</t>
  </si>
  <si>
    <t>Aborto Sin Consentimiento-270105003 | Prod: Delitos-270105 | Sector: Mujer-2701 | Industria: MUJER-27</t>
  </si>
  <si>
    <t>270105003aborto_sin_consentimiento</t>
  </si>
  <si>
    <t>INSERT INTO categoria VALUES (270105003,'Aborto Sin Consentimiento','Aborto Sin Consentimiento-270105003','Aborto Sin Consentimiento-270105003 | Prod: Delitos-270105 | Sector: Mujer-2701 | Industria: MUJER-27',270105);</t>
  </si>
  <si>
    <t>Infracciones A La Ley De Identidad De Género-270106001</t>
  </si>
  <si>
    <t>Infracciones A La Ley De Identidad De Género-270106001 | Prod: Delitos-270106 | Sector: Mujer-2701 | Industria: MUJER-27</t>
  </si>
  <si>
    <t>270106001infracciones_a_la_ley_de_identidad_de_genero</t>
  </si>
  <si>
    <t>INSERT INTO categoria VALUES (270106001,'Infracciones A La Ley De Identidad De Género','Infracciones A La Ley De Identidad De Género-270106001','Infracciones A La Ley De Identidad De Género-270106001 | Prod: Delitos-270106 | Sector: Mujer-2701 | Industria: MUJER-27',270106);</t>
  </si>
  <si>
    <t>Acoso Laboral</t>
  </si>
  <si>
    <t>Acoso Laboral-270106002</t>
  </si>
  <si>
    <t>Acoso Laboral-270106002 | Prod: Delitos-270106 | Sector: Mujer-2701 | Industria: MUJER-27</t>
  </si>
  <si>
    <t>270106002acoso_laboral</t>
  </si>
  <si>
    <t>INSERT INTO categoria VALUES (270106002,'Acoso Laboral','Acoso Laboral-270106002','Acoso Laboral-270106002 | Prod: Delitos-270106 | Sector: Mujer-2701 | Industria: MUJER-27',270106);</t>
  </si>
  <si>
    <t>Atenciones médicas</t>
  </si>
  <si>
    <t>Atención por violación (con entrega de anticoncepción de emergencia)</t>
  </si>
  <si>
    <t>Atención por violación (con entrega de anticoncepción de emergencia)-270107001</t>
  </si>
  <si>
    <t>Atención por violación (con entrega de anticoncepción de emergencia)-270107001 | Prod: Salud-270107 | Sector: Mujer-2701 | Industria: MUJER-27</t>
  </si>
  <si>
    <t>270107001atencion por violacion (con entrega de anticoncepcion de emergencia)</t>
  </si>
  <si>
    <t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Mujer-2701 | Industria: MUJER-27',270107);</t>
  </si>
  <si>
    <t>Atención por violación (sin entrega de anticoncepción de emergencia )</t>
  </si>
  <si>
    <t>Atención por violación (sin entrega de anticoncepción de emergencia )-270107002</t>
  </si>
  <si>
    <t>Atención por violación (sin entrega de anticoncepción de emergencia )-270107002 | Prod: Salud-270107 | Sector: Mujer-2701 | Industria: MUJER-27</t>
  </si>
  <si>
    <t>270107002atencion por violacion (sin entrega de anticoncepcion de emergencia )</t>
  </si>
  <si>
    <t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Mujer-2701 | Industria: MUJER-27',270107);</t>
  </si>
  <si>
    <t>Estupro-270107003</t>
  </si>
  <si>
    <t>Estupro-270107003 | Prod: Salud-270107 | Sector: Mujer-2701 | Industria: MUJER-27</t>
  </si>
  <si>
    <t>270107003estupro</t>
  </si>
  <si>
    <t>INSERT INTO categoria VALUES (270107003,'Estupro','Estupro-270107003','Estupro-270107003 | Prod: Salud-270107 | Sector: Mujer-2701 | Industria: MUJER-27',270107);</t>
  </si>
  <si>
    <t>Abuso sexual</t>
  </si>
  <si>
    <t>Abuso sexual-270107004</t>
  </si>
  <si>
    <t>Abuso sexual-270107004 | Prod: Salud-270107 | Sector: Mujer-2701 | Industria: MUJER-27</t>
  </si>
  <si>
    <t>270107004abuso sexual</t>
  </si>
  <si>
    <t>INSERT INTO categoria VALUES (270107004,'Abuso sexual','Abuso sexual-270107004','Abuso sexual-270107004 | Prod: Salud-270107 | Sector: Mujer-2701 | Industria: MUJER-27',270107);</t>
  </si>
  <si>
    <t>Otra violencia</t>
  </si>
  <si>
    <t>Otra violencia-270107005</t>
  </si>
  <si>
    <t>Otra violencia-270107005 | Prod: Salud-270107 | Sector: Mujer-2701 | Industria: MUJER-27</t>
  </si>
  <si>
    <t>270107005otra violencia</t>
  </si>
  <si>
    <t>INSERT INTO categoria VALUES (270107005,'Otra violencia','Otra violencia-270107005','Otra violencia-270107005 | Prod: Salud-270107 | Sector: Mujer-2701 | Industria: MUJER-27',270107);</t>
  </si>
  <si>
    <t>Violencia Física</t>
  </si>
  <si>
    <t>Violencia Física-270107006</t>
  </si>
  <si>
    <t>Violencia Física-270107006 | Prod: Salud-270107 | Sector: Mujer-2701 | Industria: MUJER-27</t>
  </si>
  <si>
    <t>270107006violencia_fisica</t>
  </si>
  <si>
    <t>INSERT INTO categoria VALUES (270107006,'Violencia Física','Violencia Física-270107006','Violencia Física-270107006 | Prod: Salud-270107 | Sector: Mujer-2701 | Industria: MUJER-27',270107);</t>
  </si>
  <si>
    <t>Violencia Intrafamiliar</t>
  </si>
  <si>
    <t>Violencia Intrafamiliar-270107007</t>
  </si>
  <si>
    <t>Violencia Intrafamiliar-270107007 | Prod: Salud-270107 | Sector: Mujer-2701 | Industria: MUJER-27</t>
  </si>
  <si>
    <t>270107007violencia_intrafamiliar</t>
  </si>
  <si>
    <t>INSERT INTO categoria VALUES (270107007,'Violencia Intrafamiliar','Violencia Intrafamiliar-270107007','Violencia Intrafamiliar-270107007 | Prod: Salud-270107 | Sector: Mujer-2701 | Industria: MUJER-27',270107);</t>
  </si>
  <si>
    <t>Centros de la Mujer</t>
  </si>
  <si>
    <t>Orientación e Información</t>
  </si>
  <si>
    <t>Orientación e Información-270108001</t>
  </si>
  <si>
    <t>Orientación e Información-270108001 | Prod: Salud-270108 | Sector: Mujer-2701 | Industria: MUJER-27</t>
  </si>
  <si>
    <t>270108001orientacion_e_informacion</t>
  </si>
  <si>
    <t>INSERT INTO categoria VALUES (270108001,'Orientación e Información','Orientación e Información-270108001','Orientación e Información-270108001 | Prod: Salud-270108 | Sector: Mujer-2701 | Industria: MUJER-27',270108);</t>
  </si>
  <si>
    <t>Ingresos de años anteriores (por arrastre)</t>
  </si>
  <si>
    <t>Ingresos de años anteriores (por arrastre)-270108002</t>
  </si>
  <si>
    <t>Ingresos de años anteriores (por arrastre)-270108002 | Prod: Salud-270108 | Sector: Mujer-2701 | Industria: MUJER-27</t>
  </si>
  <si>
    <t>270108002ingresos_de_años_anteriores_(por_arrastre)</t>
  </si>
  <si>
    <t>INSERT INTO categoria VALUES (270108002,'Ingresos de años anteriores (por arrastre)','Ingresos de años anteriores (por arrastre)-270108002','Ingresos de años anteriores (por arrastre)-270108002 | Prod: Salud-270108 | Sector: Mujer-2701 | Industria: MUJER-27',270108);</t>
  </si>
  <si>
    <t>Ingresos efectivos  de Mujeres</t>
  </si>
  <si>
    <t>Ingresos efectivos  de Mujeres-270108003</t>
  </si>
  <si>
    <t>Ingresos efectivos  de Mujeres-270108003 | Prod: Salud-270108 | Sector: Mujer-2701 | Industria: MUJER-27</t>
  </si>
  <si>
    <t>270108003ingresos_efectivos__de_mujeres</t>
  </si>
  <si>
    <t>INSERT INTO categoria VALUES (270108003,'Ingresos efectivos  de Mujeres','Ingresos efectivos  de Mujeres-270108003','Ingresos efectivos  de Mujeres-270108003 | Prod: Salud-270108 | Sector: Mujer-2701 | Industria: MUJER-27',270108);</t>
  </si>
  <si>
    <t xml:space="preserve">Egreso </t>
  </si>
  <si>
    <t>Egreso -270108004</t>
  </si>
  <si>
    <t>Egreso -270108004 | Prod: Salud-270108 | Sector: Mujer-2701 | Industria: MUJER-27</t>
  </si>
  <si>
    <t>270108004egreso_</t>
  </si>
  <si>
    <t>INSERT INTO categoria VALUES (270108004,'Egreso ','Egreso -270108004','Egreso -270108004 | Prod: Salud-270108 | Sector: Mujer-2701 | Industria: MUJER-27',270108);</t>
  </si>
  <si>
    <t>Deserción</t>
  </si>
  <si>
    <t>Deserción-270108005</t>
  </si>
  <si>
    <t>Deserción-270108005 | Prod: Salud-270108 | Sector: Mujer-2701 | Industria: MUJER-27</t>
  </si>
  <si>
    <t>270108005desercion</t>
  </si>
  <si>
    <t>INSERT INTO categoria VALUES (270108005,'Deserción','Deserción-270108005','Deserción-270108005 | Prod: Salud-270108 | Sector: Mujer-2701 | Industria: MUJER-27',270108);</t>
  </si>
  <si>
    <t>Interrupción</t>
  </si>
  <si>
    <t>Interrupción-270108006</t>
  </si>
  <si>
    <t>Interrupción-270108006 | Prod: Salud-270108 | Sector: Mujer-2701 | Industria: MUJER-27</t>
  </si>
  <si>
    <t>270108006interrupcion</t>
  </si>
  <si>
    <t>INSERT INTO categoria VALUES (270108006,'Interrupción','Interrupción-270108006','Interrupción-270108006 | Prod: Salud-270108 | Sector: Mujer-2701 | Industria: MUJER-27',270108);</t>
  </si>
  <si>
    <t>Derivacion</t>
  </si>
  <si>
    <t>Derivacion-270108007</t>
  </si>
  <si>
    <t>Derivacion-270108007 | Prod: Salud-270108 | Sector: Mujer-2701 | Industria: MUJER-27</t>
  </si>
  <si>
    <t>270108007derivacion</t>
  </si>
  <si>
    <t>INSERT INTO categoria VALUES (270108007,'Derivacion','Derivacion-270108007','Derivacion-270108007 | Prod: Salud-270108 | Sector: Mujer-2701 | Industria: MUJER-27',270108);</t>
  </si>
  <si>
    <t>Traslado</t>
  </si>
  <si>
    <t>Traslado-270108008</t>
  </si>
  <si>
    <t>Traslado-270108008 | Prod: Salud-270108 | Sector: Mujer-2701 | Industria: MUJER-27</t>
  </si>
  <si>
    <t>270108008traslado</t>
  </si>
  <si>
    <t>INSERT INTO categoria VALUES (270108008,'Traslado','Traslado-270108008','Traslado-270108008 | Prod: Salud-270108 | Sector: Mujer-2701 | Industria: MUJER-27',270108);</t>
  </si>
  <si>
    <t>Fallecimiento</t>
  </si>
  <si>
    <t>Fallecimiento-270108009</t>
  </si>
  <si>
    <t>Fallecimiento-270108009 | Prod: Salud-270108 | Sector: Mujer-2701 | Industria: MUJER-27</t>
  </si>
  <si>
    <t>270108009fallecimiento</t>
  </si>
  <si>
    <t>INSERT INTO categoria VALUES (270108009,'Fallecimiento','Fallecimiento-270108009','Fallecimiento-270108009 | Prod: Salud-270108 | Sector: Mujer-2701 | Industria: MUJER-27',270108);</t>
  </si>
  <si>
    <t>Casas de Acogida</t>
  </si>
  <si>
    <t>Ingresos de años anteriores (por arrastre)-270109001</t>
  </si>
  <si>
    <t>Ingresos de años anteriores (por arrastre)-270109001 | Prod: Salud-270109 | Sector: Mujer-2701 | Industria: MUJER-27</t>
  </si>
  <si>
    <t>270109001ingresos_de_años_anteriores_(por_arrastre)</t>
  </si>
  <si>
    <t>INSERT INTO categoria VALUES (270109001,'Ingresos de años anteriores (por arrastre)','Ingresos de años anteriores (por arrastre)-270109001','Ingresos de años anteriores (por arrastre)-270109001 | Prod: Salud-270109 | Sector: Mujer-2701 | Industria: MUJER-27',270109);</t>
  </si>
  <si>
    <t>Pre ingresos de Mujeres</t>
  </si>
  <si>
    <t>Pre ingresos de Mujeres-270109002</t>
  </si>
  <si>
    <t>Pre ingresos de Mujeres-270109002 | Prod: Salud-270109 | Sector: Mujer-2701 | Industria: MUJER-27</t>
  </si>
  <si>
    <t>270109002pre_ingresos_de_mujeres</t>
  </si>
  <si>
    <t>INSERT INTO categoria VALUES (270109002,'Pre ingresos de Mujeres','Pre ingresos de Mujeres-270109002','Pre ingresos de Mujeres-270109002 | Prod: Salud-270109 | Sector: Mujer-2701 | Industria: MUJER-27',270109);</t>
  </si>
  <si>
    <t>Ingresos efectivos de Mujeres</t>
  </si>
  <si>
    <t>Ingresos efectivos de Mujeres-270109003</t>
  </si>
  <si>
    <t>Ingresos efectivos de Mujeres-270109003 | Prod: Salud-270109 | Sector: Mujer-2701 | Industria: MUJER-27</t>
  </si>
  <si>
    <t>270109003ingresos_efectivos_de_mujeres</t>
  </si>
  <si>
    <t>INSERT INTO categoria VALUES (270109003,'Ingresos efectivos de Mujeres','Ingresos efectivos de Mujeres-270109003','Ingresos efectivos de Mujeres-270109003 | Prod: Salud-270109 | Sector: Mujer-2701 | Industria: MUJER-27',270109);</t>
  </si>
  <si>
    <t>Ingresos de niños y niñas</t>
  </si>
  <si>
    <t>Ingresos de niños y niñas-270109004</t>
  </si>
  <si>
    <t>Ingresos de niños y niñas-270109004 | Prod: Salud-270109 | Sector: Mujer-2701 | Industria: MUJER-27</t>
  </si>
  <si>
    <t>270109004ingresos_de_niños_y_niñas</t>
  </si>
  <si>
    <t>INSERT INTO categoria VALUES (270109004,'Ingresos de niños y niñas','Ingresos de niños y niñas-270109004','Ingresos de niños y niñas-270109004 | Prod: Salud-270109 | Sector: Mujer-2701 | Industria: MUJER-27',270109);</t>
  </si>
  <si>
    <t>Egreso</t>
  </si>
  <si>
    <t>Egreso-270109005</t>
  </si>
  <si>
    <t>Egreso-270109005 | Prod: Salud-270109 | Sector: Mujer-2701 | Industria: MUJER-27</t>
  </si>
  <si>
    <t>270109005egreso</t>
  </si>
  <si>
    <t>INSERT INTO categoria VALUES (270109005,'Egreso','Egreso-270109005','Egreso-270109005 | Prod: Salud-270109 | Sector: Mujer-2701 | Industria: MUJER-27',270109);</t>
  </si>
  <si>
    <t>Deserción-270109006</t>
  </si>
  <si>
    <t>Deserción-270109006 | Prod: Salud-270109 | Sector: Mujer-2701 | Industria: MUJER-27</t>
  </si>
  <si>
    <t>270109006desercion</t>
  </si>
  <si>
    <t>INSERT INTO categoria VALUES (270109006,'Deserción','Deserción-270109006','Deserción-270109006 | Prod: Salud-270109 | Sector: Mujer-2701 | Industria: MUJER-27',270109);</t>
  </si>
  <si>
    <t>Traslado-270109007</t>
  </si>
  <si>
    <t>Traslado-270109007 | Prod: Salud-270109 | Sector: Mujer-2701 | Industria: MUJER-27</t>
  </si>
  <si>
    <t>270109007traslado</t>
  </si>
  <si>
    <t>INSERT INTO categoria VALUES (270109007,'Traslado','Traslado-270109007','Traslado-270109007 | Prod: Salud-270109 | Sector: Mujer-2701 | Industria: MUJER-27',270109);</t>
  </si>
  <si>
    <t>Retiro-270109008</t>
  </si>
  <si>
    <t>Retiro-270109008 | Prod: Salud-270109 | Sector: Mujer-2701 | Industria: MUJER-27</t>
  </si>
  <si>
    <t>270109008retiro</t>
  </si>
  <si>
    <t>INSERT INTO categoria VALUES (270109008,'Retiro','Retiro-270109008','Retiro-270109008 | Prod: Salud-270109 | Sector: Mujer-2701 | Industria: MUJER-27',270109);</t>
  </si>
  <si>
    <t xml:space="preserve">Fallecimiento </t>
  </si>
  <si>
    <t>Fallecimiento -270109009</t>
  </si>
  <si>
    <t>Fallecimiento -270109009 | Prod: Salud-270109 | Sector: Mujer-2701 | Industria: MUJER-27</t>
  </si>
  <si>
    <t>270109009fallecimiento_</t>
  </si>
  <si>
    <t>INSERT INTO categoria VALUES (270109009,'Fallecimiento ','Fallecimiento -270109009','Fallecimiento -270109009 | Prod: Salud-270109 | Sector: Mujer-2701 | Industria: MUJER-27',270109);</t>
  </si>
  <si>
    <t>INSERT INTO temporalidad VALUES (1760,'Último día','Día','Diario','9-6-2021','9-6-2021');</t>
  </si>
  <si>
    <t>INSERT INTO temporalidad VALUES (1761,'Última semana','Semana','Semanal','2-6-2021','9-6-2021');</t>
  </si>
  <si>
    <t>INSERT INTO temporalidad VALUES (1762,'Último mes','Mes','Mensual','10-5-2021','9-6-2021');</t>
  </si>
  <si>
    <t>Periodo 2020-2021</t>
  </si>
  <si>
    <t>INSERT INTO temporalidad VALUES (1771,'Periodo 2020-2021','Periodo','Periodo','1-1-2020','31-12-2021');</t>
  </si>
  <si>
    <t>porcentaje</t>
  </si>
  <si>
    <t>centros</t>
  </si>
  <si>
    <t>INSERT INTO  VALUES (75,'centros','centros','Unidad');</t>
  </si>
  <si>
    <t>%</t>
  </si>
  <si>
    <t>Relativo</t>
  </si>
  <si>
    <t>INSERT INTO  VALUES (76,'porcentaje','%','Relativo');</t>
  </si>
  <si>
    <t>tasa por 100 mil habitantes</t>
  </si>
  <si>
    <t>frecuencia/100 mil habitantes</t>
  </si>
  <si>
    <t>INSERT INTO  VALUES (77,'tasa por 100 mil habitantes','frecuencia/100 mil habitantes','Relativo');</t>
  </si>
  <si>
    <t>tasa por 1 millón habitantes</t>
  </si>
  <si>
    <t>frecuencia/1.000.000 habitantes</t>
  </si>
  <si>
    <t>INSERT INTO  VALUES (78,'tasa por 1 millón habitantes','frecuencia/1.000.000 habitantes','Relativo');</t>
  </si>
  <si>
    <t>II 01</t>
  </si>
  <si>
    <t>Violencia Económica</t>
  </si>
  <si>
    <t>Violencia Económica-270103007</t>
  </si>
  <si>
    <t>Violencia Económica-270103007 | Prod: Delitos-270103 | Sector: Mujer-2701 | Industria: MUJER-27</t>
  </si>
  <si>
    <t>270103007violencia_economica</t>
  </si>
  <si>
    <t>INSERT INTO categoria VALUES (270103007,'Violencia Económica','Violencia Económica-270103007','Violencia Económica-270103007 | Prod: Delitos-270103 | Sector: Mujer-2701 | Industria: MUJER-27',270103);</t>
  </si>
  <si>
    <t>Violencia Psicológica</t>
  </si>
  <si>
    <t>Violencia Psicológica-270103008</t>
  </si>
  <si>
    <t>Violencia Psicológica-270103008 | Prod: Delitos-270103 | Sector: Mujer-2701 | Industria: MUJER-27</t>
  </si>
  <si>
    <t>270103008violencia_psicologica</t>
  </si>
  <si>
    <t>INSERT INTO categoria VALUES (270103008,'Violencia Psicológica','Violencia Psicológica-270103008','Violencia Psicológica-270103008 | Prod: Delitos-270103 | Sector: Mujer-2701 | Industria: MUJER-27',270103);</t>
  </si>
  <si>
    <t>Aborto-270105004</t>
  </si>
  <si>
    <t>Aborto-270105004 | Prod: Delitos-270105 | Sector: Mujer-2701 | Industria: MUJER-27</t>
  </si>
  <si>
    <t>270105004aborto</t>
  </si>
  <si>
    <t>INSERT INTO categoria VALUES (270105004,'Aborto','Aborto-270105004','Aborto-270105004 | Prod: Delitos-270105 | Sector: Mujer-2701 | Industria: MUJER-27',270105);</t>
  </si>
  <si>
    <t>Tráfico De Órganos Incluyendo los Provenientes de Aborto-270105005</t>
  </si>
  <si>
    <t>Tráfico De Órganos Incluyendo los Provenientes de Aborto-270105005 | Prod: Delitos-270105 | Sector: Mujer-2701 | Industria: MUJER-27</t>
  </si>
  <si>
    <t>270105005trafico_de_organos_incluyendo_los_provenientes_de_aborto</t>
  </si>
  <si>
    <t>INSERT INTO categoria VALUES (270105005,'Tráfico De Órganos Incluyendo los Provenientes de Aborto','Tráfico De Órganos Incluyendo los Provenientes de Aborto-270105005','Tráfico De Órganos Incluyendo los Provenientes de Aborto-270105005 | Prod: Delitos-270105 | Sector: Mujer-2701 | Industria: MUJER-27',270105);</t>
  </si>
  <si>
    <t>Centros de la Mujer-270108010</t>
  </si>
  <si>
    <t>Centros de la Mujer-270108010 | Prod: Salud-270108 | Sector: Mujer-2701 | Industria: MUJER-27</t>
  </si>
  <si>
    <t>270108010centros_de_la_mujer</t>
  </si>
  <si>
    <t>INSERT INTO categoria VALUES (270108010,'Centros de la Mujer','Centros de la Mujer-270108010','Centros de la Mujer-270108010 | Prod: Salud-270108 | Sector: Mujer-2701 | Industria: MUJER-27',270108);</t>
  </si>
  <si>
    <t>Casas de Acogida-270109010</t>
  </si>
  <si>
    <t>Casas de Acogida-270109010 | Prod: Salud-270109 | Sector: Mujer-2701 | Industria: MUJER-27</t>
  </si>
  <si>
    <t>270109010casas_de_acogida</t>
  </si>
  <si>
    <t>INSERT INTO categoria VALUES (270109010,'Casas de Acogida','Casas de Acogida-270109010','Casas de Acogida-270109010 | Prod: Salud-270109 | Sector: Mujer-2701 | Industria: MUJER-27',270109);</t>
  </si>
  <si>
    <t>FILTRO</t>
  </si>
  <si>
    <t>RP</t>
  </si>
  <si>
    <t>Tramos Etarios</t>
  </si>
  <si>
    <t>Id_Etario</t>
  </si>
  <si>
    <t>Prevalencia violencia economica</t>
  </si>
  <si>
    <t>Id_Prevalencia</t>
  </si>
  <si>
    <t>Código Región</t>
  </si>
  <si>
    <t>Código Comuna</t>
  </si>
  <si>
    <t>id_producto</t>
  </si>
  <si>
    <t>id_categoria</t>
  </si>
  <si>
    <t>2012</t>
  </si>
  <si>
    <t>2017</t>
  </si>
  <si>
    <t>2020</t>
  </si>
  <si>
    <t>15 a 18 años</t>
  </si>
  <si>
    <t>No sufrió violencia económica en los últimos 12 meses</t>
  </si>
  <si>
    <t>Sin Datos</t>
  </si>
  <si>
    <t>Sufrió violencia económica en los últimos 12 meses</t>
  </si>
  <si>
    <t>19 a 25 años</t>
  </si>
  <si>
    <t>26 a 35 años</t>
  </si>
  <si>
    <t>36 a 45 años</t>
  </si>
  <si>
    <t>46 a 55 años</t>
  </si>
  <si>
    <t>56 a 65 años</t>
  </si>
  <si>
    <t>Traiguen</t>
  </si>
  <si>
    <t>Los Álamos</t>
  </si>
  <si>
    <t>Rio Negro</t>
  </si>
  <si>
    <t>San Juan De La Costa</t>
  </si>
  <si>
    <t>Magallanes y Antártica Chilena</t>
  </si>
  <si>
    <t>Calera De Tango</t>
  </si>
  <si>
    <t>Frecuencia Casos de Violencia Económica</t>
  </si>
  <si>
    <t>Prevalencia</t>
  </si>
  <si>
    <t>II 02</t>
  </si>
  <si>
    <t>II 03</t>
  </si>
  <si>
    <t>Comunal</t>
  </si>
  <si>
    <t>Centro de Estúdios y Análisis del Delito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</si>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</sst>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7" fillId="0" borderId="2" xfId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1" fontId="0" fillId="13" borderId="0" xfId="0" applyNumberFormat="1" applyFill="1"/>
    <xf numFmtId="0" fontId="0" fillId="0" borderId="0" xfId="0" applyAlignment="1"/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1" fillId="14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12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center" vertical="top"/>
    </xf>
    <xf numFmtId="0" fontId="14" fillId="0" borderId="8" xfId="0" applyFont="1" applyBorder="1" applyAlignment="1">
      <alignment horizontal="center" vertical="top"/>
    </xf>
    <xf numFmtId="0" fontId="12" fillId="0" borderId="8" xfId="0" applyFont="1" applyBorder="1" applyAlignment="1">
      <alignment horizontal="left" vertical="top" wrapText="1"/>
    </xf>
    <xf numFmtId="0" fontId="15" fillId="5" borderId="7" xfId="0" applyFont="1" applyFill="1" applyBorder="1" applyAlignment="1">
      <alignment vertical="top"/>
    </xf>
    <xf numFmtId="0" fontId="15" fillId="5" borderId="7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0" fontId="12" fillId="16" borderId="8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0" fontId="17" fillId="4" borderId="0" xfId="0" applyFont="1" applyFill="1" applyAlignment="1">
      <alignment horizontal="center" vertical="top"/>
    </xf>
    <xf numFmtId="0" fontId="18" fillId="5" borderId="7" xfId="0" applyFont="1" applyFill="1" applyBorder="1" applyAlignment="1">
      <alignment vertical="top"/>
    </xf>
    <xf numFmtId="0" fontId="17" fillId="4" borderId="0" xfId="0" applyFont="1" applyFill="1" applyAlignment="1">
      <alignment horizontal="left" vertical="top" wrapText="1"/>
    </xf>
    <xf numFmtId="0" fontId="6" fillId="17" borderId="2" xfId="0" applyFont="1" applyFill="1" applyBorder="1" applyAlignment="1">
      <alignment horizontal="center" vertical="top"/>
    </xf>
    <xf numFmtId="0" fontId="1" fillId="15" borderId="2" xfId="0" applyFont="1" applyFill="1" applyBorder="1" applyAlignment="1">
      <alignment horizontal="center" vertical="top"/>
    </xf>
    <xf numFmtId="0" fontId="16" fillId="15" borderId="2" xfId="0" applyFont="1" applyFill="1" applyBorder="1" applyAlignment="1">
      <alignment horizontal="center" vertical="top"/>
    </xf>
    <xf numFmtId="0" fontId="15" fillId="5" borderId="7" xfId="0" applyFont="1" applyFill="1" applyBorder="1" applyAlignment="1">
      <alignment horizontal="center" vertical="top" wrapText="1"/>
    </xf>
    <xf numFmtId="0" fontId="10" fillId="13" borderId="0" xfId="0" applyFont="1" applyFill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7" fillId="0" borderId="0" xfId="1" applyAlignment="1"/>
    <xf numFmtId="0" fontId="0" fillId="0" borderId="9" xfId="0" applyFont="1" applyBorder="1"/>
    <xf numFmtId="0" fontId="0" fillId="0" borderId="0" xfId="0" applyNumberFormat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0" fillId="13" borderId="0" xfId="0" applyFill="1" applyAlignment="1"/>
    <xf numFmtId="0" fontId="6" fillId="0" borderId="2" xfId="0" applyFont="1" applyFill="1" applyBorder="1" applyAlignment="1">
      <alignment horizontal="left" vertical="top" wrapText="1"/>
    </xf>
    <xf numFmtId="0" fontId="19" fillId="0" borderId="2" xfId="0" applyFont="1" applyFill="1" applyBorder="1" applyAlignment="1">
      <alignment horizontal="left" vertical="top"/>
    </xf>
    <xf numFmtId="0" fontId="6" fillId="0" borderId="2" xfId="0" applyFont="1" applyFill="1" applyBorder="1" applyAlignment="1">
      <alignment horizontal="center" vertical="top"/>
    </xf>
    <xf numFmtId="0" fontId="9" fillId="0" borderId="2" xfId="0" applyFont="1" applyFill="1" applyBorder="1" applyAlignment="1">
      <alignment horizontal="center" vertical="top"/>
    </xf>
    <xf numFmtId="14" fontId="6" fillId="0" borderId="2" xfId="0" applyNumberFormat="1" applyFont="1" applyFill="1" applyBorder="1" applyAlignment="1">
      <alignment horizontal="center" vertical="top"/>
    </xf>
    <xf numFmtId="14" fontId="9" fillId="0" borderId="2" xfId="0" applyNumberFormat="1" applyFont="1" applyFill="1" applyBorder="1" applyAlignment="1">
      <alignment horizontal="center" vertical="top"/>
    </xf>
    <xf numFmtId="0" fontId="9" fillId="18" borderId="2" xfId="0" applyFont="1" applyFill="1" applyBorder="1" applyAlignment="1">
      <alignment horizontal="center" vertical="top"/>
    </xf>
    <xf numFmtId="0" fontId="6" fillId="18" borderId="2" xfId="0" applyFont="1" applyFill="1" applyBorder="1" applyAlignment="1">
      <alignment horizontal="center" vertical="top"/>
    </xf>
  </cellXfs>
  <cellStyles count="2">
    <cellStyle name="Hipervínculo" xfId="1" builtinId="8"/>
    <cellStyle name="Normal" xfId="0" builtinId="0"/>
  </cellStyles>
  <dxfs count="327"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EC28D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0066"/>
      <color rgb="FFCCFFCC"/>
      <color rgb="FFA984CA"/>
      <color rgb="FF336699"/>
      <color rgb="FF008000"/>
      <color rgb="FF6666FF"/>
      <color rgb="FFCC6600"/>
      <color rgb="FFCC00CC"/>
      <color rgb="FFCC9900"/>
      <color rgb="FFF2B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microsoft.com/office/2007/relationships/slicerCache" Target="slicerCaches/slicerCache8.xml"/><Relationship Id="rId21" Type="http://schemas.microsoft.com/office/2007/relationships/slicerCache" Target="slicerCaches/slicerCache3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7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microsoft.com/office/2007/relationships/slicerCache" Target="slicerCaches/slicerCache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microsoft.com/office/2007/relationships/slicerCache" Target="slicerCaches/slicerCache10.xml"/><Relationship Id="rId36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microsoft.com/office/2007/relationships/slicerCache" Target="slicerCaches/slicerCache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microsoft.com/office/2007/relationships/slicerCache" Target="slicerCaches/slicerCache1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965835</xdr:colOff>
      <xdr:row>0</xdr:row>
      <xdr:rowOff>53341</xdr:rowOff>
    </xdr:from>
    <xdr:to>
      <xdr:col>4</xdr:col>
      <xdr:colOff>4170045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866775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371475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676275</xdr:colOff>
      <xdr:row>0</xdr:row>
      <xdr:rowOff>1</xdr:rowOff>
    </xdr:from>
    <xdr:to>
      <xdr:col>6</xdr:col>
      <xdr:colOff>203835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249555</xdr:colOff>
      <xdr:row>0</xdr:row>
      <xdr:rowOff>7621</xdr:rowOff>
    </xdr:from>
    <xdr:to>
      <xdr:col>7</xdr:col>
      <xdr:colOff>883920</xdr:colOff>
      <xdr:row>9</xdr:row>
      <xdr:rowOff>22861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8860" y="7621"/>
              <a:ext cx="4000500" cy="166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5715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569595</xdr:colOff>
      <xdr:row>0</xdr:row>
      <xdr:rowOff>15240</xdr:rowOff>
    </xdr:from>
    <xdr:to>
      <xdr:col>4</xdr:col>
      <xdr:colOff>3129915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3</xdr:col>
      <xdr:colOff>219075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1</xdr:col>
      <xdr:colOff>830580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1">
              <a:extLst>
                <a:ext uri="{FF2B5EF4-FFF2-40B4-BE49-F238E27FC236}">
                  <a16:creationId xmlns:a16="http://schemas.microsoft.com/office/drawing/2014/main" id="{F3E6F6DB-BD66-486E-818B-C87A71044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73736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899160</xdr:colOff>
      <xdr:row>0</xdr:row>
      <xdr:rowOff>22861</xdr:rowOff>
    </xdr:from>
    <xdr:to>
      <xdr:col>3</xdr:col>
      <xdr:colOff>601980</xdr:colOff>
      <xdr:row>10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1">
              <a:extLst>
                <a:ext uri="{FF2B5EF4-FFF2-40B4-BE49-F238E27FC236}">
                  <a16:creationId xmlns:a16="http://schemas.microsoft.com/office/drawing/2014/main" id="{822D5257-2974-4FB9-B78C-237F411ED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2861"/>
              <a:ext cx="182880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198120</xdr:colOff>
      <xdr:row>0</xdr:row>
      <xdr:rowOff>22860</xdr:rowOff>
    </xdr:from>
    <xdr:to>
      <xdr:col>5</xdr:col>
      <xdr:colOff>1089660</xdr:colOff>
      <xdr:row>10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 1">
              <a:extLst>
                <a:ext uri="{FF2B5EF4-FFF2-40B4-BE49-F238E27FC236}">
                  <a16:creationId xmlns:a16="http://schemas.microsoft.com/office/drawing/2014/main" id="{977A7EC5-1D9A-45EA-A8D3-417D7F0C0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22860"/>
              <a:ext cx="1828800" cy="195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1280160</xdr:colOff>
      <xdr:row>0</xdr:row>
      <xdr:rowOff>1</xdr:rowOff>
    </xdr:from>
    <xdr:to>
      <xdr:col>9</xdr:col>
      <xdr:colOff>723900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 1">
              <a:extLst>
                <a:ext uri="{FF2B5EF4-FFF2-40B4-BE49-F238E27FC236}">
                  <a16:creationId xmlns:a16="http://schemas.microsoft.com/office/drawing/2014/main" id="{6B3DC34F-A5D3-45D4-9706-152A2B083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1"/>
              <a:ext cx="8343900" cy="193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" refreshedDate="44361.732745254631" createdVersion="7" refreshedVersion="7" minRefreshableVersion="3" recordCount="2623" xr:uid="{BD97898D-CC16-40A4-9073-27076DD0EF4D}">
  <cacheSource type="worksheet">
    <worksheetSource ref="A1:O2624" sheet="BD"/>
  </cacheSource>
  <cacheFields count="15">
    <cacheField name="Región" numFmtId="0">
      <sharedItems/>
    </cacheField>
    <cacheField name="Comuna" numFmtId="0">
      <sharedItems count="260">
        <s v="Antofagasta"/>
        <s v="Calama"/>
        <s v="María Elena"/>
        <s v="Taltal"/>
        <s v="Tocopilla"/>
        <s v="Angol"/>
        <s v="Carahue"/>
        <s v="Collipulli"/>
        <s v="Cunco"/>
        <s v="Curacautín"/>
        <s v="Ercilla"/>
        <s v="Freire"/>
        <s v="Gorbea"/>
        <s v="Lautaro"/>
        <s v="Loncoche"/>
        <s v="Los Sauces"/>
        <s v="Lumaco"/>
        <s v="Nueva Imperial"/>
        <s v="Padre Las Casas"/>
        <s v="Perquenco"/>
        <s v="Pucón"/>
        <s v="Purén"/>
        <s v="Renaico"/>
        <s v="Temuco"/>
        <s v="Teodoro Schmidt"/>
        <s v="Toltén"/>
        <s v="Traiguen"/>
        <s v="Victoria"/>
        <s v="Vilcún"/>
        <s v="Villarrica"/>
        <s v="Arica"/>
        <s v="Putre"/>
        <s v="Caldera"/>
        <s v="Chañaral"/>
        <s v="Copiapó"/>
        <s v="Freirina"/>
        <s v="Huasco"/>
        <s v="Tierra Amarilla"/>
        <s v="Vallenar"/>
        <s v="Aisén"/>
        <s v="Chile Chico"/>
        <s v="Cisnes"/>
        <s v="Cochrane"/>
        <s v="Coyhaique"/>
        <s v="Guaitecas"/>
        <s v="Arauco"/>
        <s v="Cañete"/>
        <s v="Chiguayante"/>
        <s v="Chillán"/>
        <s v="Chillán Viejo"/>
        <s v="Concepción"/>
        <s v="Coronel"/>
        <s v="Curanilahue"/>
        <s v="Hualpén"/>
        <s v="Hualqui"/>
        <s v="Laja"/>
        <s v="Lebu"/>
        <s v="Los Ángeles"/>
        <s v="Los Álamos"/>
        <s v="Lota"/>
        <s v="Mulchén"/>
        <s v="Nacimiento"/>
        <s v="Negrete"/>
        <s v="Penco"/>
        <s v="Quillón"/>
        <s v="San Carlos"/>
        <s v="San Nicolás"/>
        <s v="San Pedro de la Paz"/>
        <s v="Talcahuano"/>
        <s v="Tomé"/>
        <s v="Tucapel"/>
        <s v="Andacollo"/>
        <s v="Canela"/>
        <s v="Combarbalá"/>
        <s v="Coquimbo"/>
        <s v="Illapel"/>
        <s v="La Serena"/>
        <s v="Los Vilos"/>
        <s v="Monte Patria"/>
        <s v="Ovalle"/>
        <s v="Vicuña"/>
        <s v="Ancud"/>
        <s v="Calbuco"/>
        <s v="Castro"/>
        <s v="Chonchi"/>
        <s v="Dalcahue"/>
        <s v="Fresia"/>
        <s v="Frutillar"/>
        <s v="Hualaihué"/>
        <s v="Llanquihue"/>
        <s v="Maullín"/>
        <s v="Osorno"/>
        <s v="Puerto Montt"/>
        <s v="Puerto Octay"/>
        <s v="Puerto Varas"/>
        <s v="Purranque"/>
        <s v="Quellon"/>
        <s v="Quemchi"/>
        <s v="Quinchao"/>
        <s v="Rio Negro"/>
        <s v="San Juan De La Costa"/>
        <s v="San Pablo"/>
        <s v="Futrono"/>
        <s v="La Unión"/>
        <s v="Lago Ranco"/>
        <s v="Lanco"/>
        <s v="Los Lagos"/>
        <s v="Mariquina"/>
        <s v="Máfil"/>
        <s v="Paillaco"/>
        <s v="Panguipulli"/>
        <s v="Río Bueno"/>
        <s v="Valdivia"/>
        <s v="Natales"/>
        <s v="Porvenir"/>
        <s v="Punta Arenas"/>
        <s v="Cauquenes"/>
        <s v="Colbún"/>
        <s v="Constitución"/>
        <s v="Curicó"/>
        <s v="Linares"/>
        <s v="Longaví"/>
        <s v="Maule"/>
        <s v="Molina"/>
        <s v="Parral"/>
        <s v="Retiro"/>
        <s v="Romeral"/>
        <s v="San Clemente"/>
        <s v="San Javier"/>
        <s v="Talca"/>
        <s v="Teno"/>
        <s v="Vichuquén"/>
        <s v="Buin"/>
        <s v="Calera De Tango"/>
        <s v="Cerrillos"/>
        <s v="Cerro Navia"/>
        <s v="Colina"/>
        <s v="Conchalí"/>
        <s v="El Bosque"/>
        <s v="El Monte"/>
        <s v="Estación Central"/>
        <s v="Huechuraba"/>
        <s v="Independencia"/>
        <s v="Isla de Maipo"/>
        <s v="La Cisterna"/>
        <s v="La Florida"/>
        <s v="La Granja"/>
        <s v="La Pintana"/>
        <s v="La Reina"/>
        <s v="Lampa"/>
        <s v="Las Condes"/>
        <s v="Lo Barnechea"/>
        <s v="Lo Espejo"/>
        <s v="Lo Prado"/>
        <s v="Macul"/>
        <s v="Maipú"/>
        <s v="Melipilla"/>
        <s v="Padre Hurtado"/>
        <s v="Paine"/>
        <s v="Pedro Aguirre Cerda"/>
        <s v="Peñaflor"/>
        <s v="Peñalolén"/>
        <s v="Pirque"/>
        <s v="Providencia"/>
        <s v="Pudahuel"/>
        <s v="Puente Alto"/>
        <s v="Quilicura"/>
        <s v="Quinta Normal"/>
        <s v="Recoleta"/>
        <s v="Renca"/>
        <s v="San Bernardo"/>
        <s v="San Joaquín"/>
        <s v="San José de Maipo"/>
        <s v="San Miguel"/>
        <s v="San Ramón"/>
        <s v="Santiago"/>
        <s v="Talagante"/>
        <s v="Tiltil"/>
        <s v="Vitacura"/>
        <s v="Ñuñoa"/>
        <s v="Chimbarongo"/>
        <s v="Chépica"/>
        <s v="Codegua"/>
        <s v="Coinco"/>
        <s v="Coltauco"/>
        <s v="Doñihue"/>
        <s v="Graneros"/>
        <s v="Las Cabras"/>
        <s v="Litueche"/>
        <s v="Machalí"/>
        <s v="Mostazal"/>
        <s v="Nancagua"/>
        <s v="Navidad"/>
        <s v="Olivar"/>
        <s v="Palmilla"/>
        <s v="Peumo"/>
        <s v="Pichilemu"/>
        <s v="Placilla"/>
        <s v="Rancagua"/>
        <s v="Rengo"/>
        <s v="Requínoa"/>
        <s v="San Fernando"/>
        <s v="San Vicente"/>
        <s v="Santa Cruz"/>
        <s v="Alto Hospicio"/>
        <s v="Iquique"/>
        <s v="Pica"/>
        <s v="Pozo Almonte"/>
        <s v="Algarrobo"/>
        <s v="Cabildo"/>
        <s v="Calera"/>
        <s v="Calle Larga"/>
        <s v="Cartagena"/>
        <s v="Casablanca"/>
        <s v="Concón"/>
        <s v="El Quisco"/>
        <s v="El Tabo"/>
        <s v="La Cruz"/>
        <s v="Limache"/>
        <s v="Llaillay"/>
        <s v="Los Andes"/>
        <s v="Nogales"/>
        <s v="Olmué"/>
        <s v="Papudo"/>
        <s v="Petorca"/>
        <s v="Puchuncaví"/>
        <s v="Quillota"/>
        <s v="Quilpué"/>
        <s v="Quintero"/>
        <s v="San Antonio"/>
        <s v="San Felipe"/>
        <s v="Santa María"/>
        <s v="Santo Domingo"/>
        <s v="Valparaíso"/>
        <s v="Villa Alemana"/>
        <s v="Viña del Mar"/>
        <s v="Zapallar"/>
        <s v="Bulnes"/>
        <s v="Coelemu"/>
        <s v="Coihueco"/>
        <s v="El Carmen"/>
        <s v="Pemuco"/>
        <s v="Pinto"/>
        <s v="San Ignacio"/>
        <s v="Coihaique" u="1"/>
        <s v="Hualpen" u="1"/>
        <s v="Tome" u="1"/>
        <s v="La Calera" u="1"/>
        <s v="Concon" u="1"/>
        <s v="Curacautin" u="1"/>
        <s v="Valparaiso" u="1"/>
        <s v="Constitucion" u="1"/>
        <s v="Quilpue" u="1"/>
        <s v="Rio Bueno" u="1"/>
        <s v="Copiapo" u="1"/>
        <s v="Concepcion" u="1"/>
        <s v="Peñalolen" u="1"/>
        <s v="La Union" u="1"/>
        <s v="Curico" u="1"/>
        <s v="Los Angeles" u="1"/>
      </sharedItems>
    </cacheField>
    <cacheField name="Tramos Etarios" numFmtId="0">
      <sharedItems/>
    </cacheField>
    <cacheField name="Id_Etario" numFmtId="0">
      <sharedItems containsNonDate="0" containsString="0" containsBlank="1"/>
    </cacheField>
    <cacheField name="Prevalencia violencia economica" numFmtId="0">
      <sharedItems count="3">
        <s v="No sufrió violencia económica en los últimos 12 meses"/>
        <s v="Sin Datos"/>
        <s v="Sufrió violencia económica en los últimos 12 meses"/>
      </sharedItems>
    </cacheField>
    <cacheField name="Id_Prevalencia" numFmtId="0">
      <sharedItems containsSemiMixedTypes="0" containsString="0" containsNumber="1" containsInteger="1" minValue="1" maxValue="3" count="3">
        <n v="1"/>
        <n v="2"/>
        <n v="3"/>
      </sharedItems>
    </cacheField>
    <cacheField name="Código Región" numFmtId="0">
      <sharedItems containsSemiMixedTypes="0" containsString="0" containsNumber="1" containsInteger="1" minValue="1" maxValue="16"/>
    </cacheField>
    <cacheField name="Código Comuna" numFmtId="0">
      <sharedItems containsSemiMixedTypes="0" containsString="0" containsNumber="1" containsInteger="1" minValue="1101" maxValue="16305" count="244">
        <n v="2101"/>
        <n v="2201"/>
        <n v="2302"/>
        <n v="2104"/>
        <n v="2301"/>
        <n v="9201"/>
        <n v="9102"/>
        <n v="9202"/>
        <n v="9103"/>
        <n v="9203"/>
        <n v="9204"/>
        <n v="9105"/>
        <n v="9107"/>
        <n v="9108"/>
        <n v="9109"/>
        <n v="9206"/>
        <n v="9207"/>
        <n v="9111"/>
        <n v="9112"/>
        <n v="9113"/>
        <n v="9115"/>
        <n v="9208"/>
        <n v="9209"/>
        <n v="9101"/>
        <n v="9117"/>
        <n v="9118"/>
        <n v="9210"/>
        <n v="9211"/>
        <n v="9119"/>
        <n v="9120"/>
        <n v="15101"/>
        <n v="15201"/>
        <n v="3102"/>
        <n v="3201"/>
        <n v="3101"/>
        <n v="3303"/>
        <n v="3304"/>
        <n v="3103"/>
        <n v="3301"/>
        <n v="11201"/>
        <n v="11401"/>
        <n v="11202"/>
        <n v="11301"/>
        <n v="11101"/>
        <n v="11203"/>
        <n v="8202"/>
        <n v="8203"/>
        <n v="8103"/>
        <n v="16101"/>
        <n v="16103"/>
        <n v="8101"/>
        <n v="8102"/>
        <n v="8205"/>
        <n v="8112"/>
        <n v="8105"/>
        <n v="8304"/>
        <n v="8201"/>
        <n v="8301"/>
        <n v="8206"/>
        <n v="8106"/>
        <n v="8305"/>
        <n v="8306"/>
        <n v="8307"/>
        <n v="8107"/>
        <n v="16107"/>
        <n v="16301"/>
        <n v="16305"/>
        <n v="8108"/>
        <n v="8110"/>
        <n v="8111"/>
        <n v="8312"/>
        <n v="4103"/>
        <n v="4202"/>
        <n v="4302"/>
        <n v="4102"/>
        <n v="4201"/>
        <n v="4101"/>
        <n v="4203"/>
        <n v="4303"/>
        <n v="4301"/>
        <n v="4106"/>
        <n v="10202"/>
        <n v="10102"/>
        <n v="10201"/>
        <n v="10203"/>
        <n v="10205"/>
        <n v="10104"/>
        <n v="10105"/>
        <n v="10403"/>
        <n v="10107"/>
        <n v="10108"/>
        <n v="10301"/>
        <n v="10101"/>
        <n v="10302"/>
        <n v="10109"/>
        <n v="10303"/>
        <n v="10208"/>
        <n v="10209"/>
        <n v="10210"/>
        <n v="10305"/>
        <n v="10306"/>
        <n v="10307"/>
        <n v="14202"/>
        <n v="14201"/>
        <n v="14203"/>
        <n v="14103"/>
        <n v="14104"/>
        <n v="14106"/>
        <n v="14105"/>
        <n v="14107"/>
        <n v="14108"/>
        <n v="14204"/>
        <n v="14101"/>
        <n v="12401"/>
        <n v="12301"/>
        <n v="12101"/>
        <n v="7201"/>
        <n v="7402"/>
        <n v="7102"/>
        <n v="7301"/>
        <n v="7401"/>
        <n v="7403"/>
        <n v="7105"/>
        <n v="7304"/>
        <n v="7404"/>
        <n v="7405"/>
        <n v="7306"/>
        <n v="7109"/>
        <n v="7406"/>
        <n v="7101"/>
        <n v="7308"/>
        <n v="7309"/>
        <n v="13402"/>
        <n v="13403"/>
        <n v="13102"/>
        <n v="13103"/>
        <n v="13301"/>
        <n v="13104"/>
        <n v="13105"/>
        <n v="13602"/>
        <n v="13106"/>
        <n v="13107"/>
        <n v="13108"/>
        <n v="13603"/>
        <n v="13109"/>
        <n v="13110"/>
        <n v="13111"/>
        <n v="13112"/>
        <n v="13113"/>
        <n v="13302"/>
        <n v="13114"/>
        <n v="13115"/>
        <n v="13116"/>
        <n v="13117"/>
        <n v="13118"/>
        <n v="13119"/>
        <n v="13501"/>
        <n v="13604"/>
        <n v="13404"/>
        <n v="13121"/>
        <n v="13605"/>
        <n v="13122"/>
        <n v="13202"/>
        <n v="13123"/>
        <n v="13124"/>
        <n v="13201"/>
        <n v="13125"/>
        <n v="13126"/>
        <n v="13127"/>
        <n v="13128"/>
        <n v="13401"/>
        <n v="13129"/>
        <n v="13203"/>
        <n v="13130"/>
        <n v="13131"/>
        <n v="13101"/>
        <n v="13601"/>
        <n v="13303"/>
        <n v="13132"/>
        <n v="13120"/>
        <n v="6303"/>
        <n v="6302"/>
        <n v="6102"/>
        <n v="6103"/>
        <n v="6104"/>
        <n v="6105"/>
        <n v="6106"/>
        <n v="6107"/>
        <n v="6203"/>
        <n v="6108"/>
        <n v="6110"/>
        <n v="6305"/>
        <n v="6205"/>
        <n v="6111"/>
        <n v="6306"/>
        <n v="6112"/>
        <n v="6201"/>
        <n v="6308"/>
        <n v="6101"/>
        <n v="6115"/>
        <n v="6116"/>
        <n v="6301"/>
        <n v="6117"/>
        <n v="6310"/>
        <n v="1107"/>
        <n v="1101"/>
        <n v="1405"/>
        <n v="1401"/>
        <n v="5602"/>
        <n v="5402"/>
        <n v="5502"/>
        <n v="5302"/>
        <n v="5603"/>
        <n v="5102"/>
        <n v="5103"/>
        <n v="5604"/>
        <n v="5605"/>
        <n v="5504"/>
        <n v="5802"/>
        <n v="5703"/>
        <n v="5301"/>
        <n v="5506"/>
        <n v="5803"/>
        <n v="5403"/>
        <n v="5404"/>
        <n v="5105"/>
        <n v="5501"/>
        <n v="5801"/>
        <n v="5107"/>
        <n v="5601"/>
        <n v="5701"/>
        <n v="5706"/>
        <n v="5606"/>
        <n v="5101"/>
        <n v="5804"/>
        <n v="5109"/>
        <n v="5405"/>
        <n v="16102"/>
        <n v="16203"/>
        <n v="16302"/>
        <n v="16104"/>
        <n v="16105"/>
        <n v="16106"/>
        <n v="16108"/>
      </sharedItems>
    </cacheField>
    <cacheField name="id_producto" numFmtId="0">
      <sharedItems containsSemiMixedTypes="0" containsString="0" containsNumber="1" containsInteger="1" minValue="270103" maxValue="270103" count="1">
        <n v="270103"/>
      </sharedItems>
    </cacheField>
    <cacheField name="Producto" numFmtId="0">
      <sharedItems count="1">
        <s v="Delitos violentos"/>
      </sharedItems>
    </cacheField>
    <cacheField name="id_categoria" numFmtId="0">
      <sharedItems containsSemiMixedTypes="0" containsString="0" containsNumber="1" containsInteger="1" minValue="270103007" maxValue="270103007" count="1">
        <n v="270103007"/>
      </sharedItems>
    </cacheField>
    <cacheField name="Categoría" numFmtId="0">
      <sharedItems count="1">
        <s v="Violencia Económica"/>
      </sharedItems>
    </cacheField>
    <cacheField name="2012" numFmtId="0">
      <sharedItems containsSemiMixedTypes="0" containsString="0" containsNumber="1" containsInteger="1" minValue="0" maxValue="44598"/>
    </cacheField>
    <cacheField name="2017" numFmtId="0">
      <sharedItems containsSemiMixedTypes="0" containsString="0" containsNumber="1" containsInteger="1" minValue="0" maxValue="55414"/>
    </cacheField>
    <cacheField name="2020" numFmtId="0">
      <sharedItems containsSemiMixedTypes="0" containsString="0" containsNumber="1" containsInteger="1" minValue="0" maxValue="493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3">
  <r>
    <s v="Antofagasta"/>
    <x v="0"/>
    <s v="15 a 18 años"/>
    <m/>
    <x v="0"/>
    <x v="0"/>
    <n v="2"/>
    <x v="0"/>
    <x v="0"/>
    <x v="0"/>
    <x v="0"/>
    <x v="0"/>
    <n v="1382"/>
    <n v="2998"/>
    <n v="2579"/>
  </r>
  <r>
    <s v="Antofagasta"/>
    <x v="0"/>
    <s v="15 a 18 años"/>
    <m/>
    <x v="1"/>
    <x v="1"/>
    <n v="2"/>
    <x v="0"/>
    <x v="0"/>
    <x v="0"/>
    <x v="0"/>
    <x v="0"/>
    <n v="4781"/>
    <n v="7996"/>
    <n v="6019"/>
  </r>
  <r>
    <s v="Antofagasta"/>
    <x v="0"/>
    <s v="15 a 18 años"/>
    <m/>
    <x v="2"/>
    <x v="2"/>
    <n v="2"/>
    <x v="0"/>
    <x v="0"/>
    <x v="0"/>
    <x v="0"/>
    <x v="0"/>
    <n v="0"/>
    <n v="0"/>
    <n v="1720"/>
  </r>
  <r>
    <s v="Antofagasta"/>
    <x v="0"/>
    <s v="19 a 25 años"/>
    <m/>
    <x v="0"/>
    <x v="0"/>
    <n v="2"/>
    <x v="0"/>
    <x v="0"/>
    <x v="0"/>
    <x v="0"/>
    <x v="0"/>
    <n v="2834"/>
    <n v="12355"/>
    <n v="15840"/>
  </r>
  <r>
    <s v="Antofagasta"/>
    <x v="0"/>
    <s v="19 a 25 años"/>
    <m/>
    <x v="1"/>
    <x v="1"/>
    <n v="2"/>
    <x v="0"/>
    <x v="0"/>
    <x v="0"/>
    <x v="0"/>
    <x v="0"/>
    <n v="8014"/>
    <n v="8237"/>
    <n v="0"/>
  </r>
  <r>
    <s v="Antofagasta"/>
    <x v="0"/>
    <s v="19 a 25 años"/>
    <m/>
    <x v="2"/>
    <x v="2"/>
    <n v="2"/>
    <x v="0"/>
    <x v="0"/>
    <x v="0"/>
    <x v="0"/>
    <x v="0"/>
    <n v="400"/>
    <n v="0"/>
    <n v="2400"/>
  </r>
  <r>
    <s v="Antofagasta"/>
    <x v="0"/>
    <s v="26 a 35 años"/>
    <m/>
    <x v="0"/>
    <x v="0"/>
    <n v="2"/>
    <x v="0"/>
    <x v="0"/>
    <x v="0"/>
    <x v="0"/>
    <x v="0"/>
    <n v="5550"/>
    <n v="24808"/>
    <n v="17668"/>
  </r>
  <r>
    <s v="Antofagasta"/>
    <x v="0"/>
    <s v="26 a 35 años"/>
    <m/>
    <x v="1"/>
    <x v="1"/>
    <n v="2"/>
    <x v="0"/>
    <x v="0"/>
    <x v="0"/>
    <x v="0"/>
    <x v="0"/>
    <n v="18692"/>
    <n v="0"/>
    <n v="3865"/>
  </r>
  <r>
    <s v="Antofagasta"/>
    <x v="0"/>
    <s v="26 a 35 años"/>
    <m/>
    <x v="2"/>
    <x v="2"/>
    <n v="2"/>
    <x v="0"/>
    <x v="0"/>
    <x v="0"/>
    <x v="0"/>
    <x v="0"/>
    <n v="1631"/>
    <n v="8705"/>
    <n v="7177"/>
  </r>
  <r>
    <s v="Antofagasta"/>
    <x v="0"/>
    <s v="36 a 45 años"/>
    <m/>
    <x v="0"/>
    <x v="0"/>
    <n v="2"/>
    <x v="0"/>
    <x v="0"/>
    <x v="0"/>
    <x v="0"/>
    <x v="0"/>
    <n v="10046"/>
    <n v="25563"/>
    <n v="17278"/>
  </r>
  <r>
    <s v="Antofagasta"/>
    <x v="0"/>
    <s v="36 a 45 años"/>
    <m/>
    <x v="1"/>
    <x v="1"/>
    <n v="2"/>
    <x v="0"/>
    <x v="0"/>
    <x v="0"/>
    <x v="0"/>
    <x v="0"/>
    <n v="13463"/>
    <n v="2982"/>
    <n v="5554"/>
  </r>
  <r>
    <s v="Antofagasta"/>
    <x v="0"/>
    <s v="36 a 45 años"/>
    <m/>
    <x v="2"/>
    <x v="2"/>
    <n v="2"/>
    <x v="0"/>
    <x v="0"/>
    <x v="0"/>
    <x v="0"/>
    <x v="0"/>
    <n v="336"/>
    <n v="0"/>
    <n v="3085"/>
  </r>
  <r>
    <s v="Antofagasta"/>
    <x v="0"/>
    <s v="46 a 55 años"/>
    <m/>
    <x v="0"/>
    <x v="0"/>
    <n v="2"/>
    <x v="0"/>
    <x v="0"/>
    <x v="0"/>
    <x v="0"/>
    <x v="0"/>
    <n v="3284"/>
    <n v="17794"/>
    <n v="18659"/>
  </r>
  <r>
    <s v="Antofagasta"/>
    <x v="0"/>
    <s v="46 a 55 años"/>
    <m/>
    <x v="1"/>
    <x v="1"/>
    <n v="2"/>
    <x v="0"/>
    <x v="0"/>
    <x v="0"/>
    <x v="0"/>
    <x v="0"/>
    <n v="15147"/>
    <n v="0"/>
    <n v="5183"/>
  </r>
  <r>
    <s v="Antofagasta"/>
    <x v="0"/>
    <s v="46 a 55 años"/>
    <m/>
    <x v="2"/>
    <x v="2"/>
    <n v="2"/>
    <x v="0"/>
    <x v="0"/>
    <x v="0"/>
    <x v="0"/>
    <x v="0"/>
    <n v="118"/>
    <n v="8374"/>
    <n v="0"/>
  </r>
  <r>
    <s v="Antofagasta"/>
    <x v="0"/>
    <s v="56 a 65 años"/>
    <m/>
    <x v="0"/>
    <x v="0"/>
    <n v="2"/>
    <x v="0"/>
    <x v="0"/>
    <x v="0"/>
    <x v="0"/>
    <x v="0"/>
    <n v="2517"/>
    <n v="7891"/>
    <n v="14936"/>
  </r>
  <r>
    <s v="Antofagasta"/>
    <x v="0"/>
    <s v="56 a 65 años"/>
    <m/>
    <x v="1"/>
    <x v="1"/>
    <n v="2"/>
    <x v="0"/>
    <x v="0"/>
    <x v="0"/>
    <x v="0"/>
    <x v="0"/>
    <n v="7082"/>
    <n v="5699"/>
    <n v="0"/>
  </r>
  <r>
    <s v="Antofagasta"/>
    <x v="0"/>
    <s v="56 a 65 años"/>
    <m/>
    <x v="2"/>
    <x v="2"/>
    <n v="2"/>
    <x v="0"/>
    <x v="0"/>
    <x v="0"/>
    <x v="0"/>
    <x v="0"/>
    <n v="463"/>
    <n v="7452"/>
    <n v="2431"/>
  </r>
  <r>
    <s v="Antofagasta"/>
    <x v="1"/>
    <s v="15 a 18 años"/>
    <m/>
    <x v="0"/>
    <x v="0"/>
    <n v="2"/>
    <x v="1"/>
    <x v="0"/>
    <x v="0"/>
    <x v="0"/>
    <x v="0"/>
    <n v="1040"/>
    <n v="0"/>
    <n v="860"/>
  </r>
  <r>
    <s v="Antofagasta"/>
    <x v="1"/>
    <s v="15 a 18 años"/>
    <m/>
    <x v="1"/>
    <x v="1"/>
    <n v="2"/>
    <x v="1"/>
    <x v="0"/>
    <x v="0"/>
    <x v="0"/>
    <x v="0"/>
    <n v="3603"/>
    <n v="2998"/>
    <n v="3439"/>
  </r>
  <r>
    <s v="Antofagasta"/>
    <x v="1"/>
    <s v="19 a 25 años"/>
    <m/>
    <x v="0"/>
    <x v="0"/>
    <n v="2"/>
    <x v="1"/>
    <x v="0"/>
    <x v="0"/>
    <x v="0"/>
    <x v="0"/>
    <n v="842"/>
    <n v="3530"/>
    <n v="9600"/>
  </r>
  <r>
    <s v="Antofagasta"/>
    <x v="1"/>
    <s v="19 a 25 años"/>
    <m/>
    <x v="1"/>
    <x v="1"/>
    <n v="2"/>
    <x v="1"/>
    <x v="0"/>
    <x v="0"/>
    <x v="0"/>
    <x v="0"/>
    <n v="5951"/>
    <n v="2942"/>
    <n v="0"/>
  </r>
  <r>
    <s v="Antofagasta"/>
    <x v="1"/>
    <s v="19 a 25 años"/>
    <m/>
    <x v="2"/>
    <x v="2"/>
    <n v="2"/>
    <x v="1"/>
    <x v="0"/>
    <x v="0"/>
    <x v="0"/>
    <x v="0"/>
    <n v="0"/>
    <n v="0"/>
    <n v="2880"/>
  </r>
  <r>
    <s v="Antofagasta"/>
    <x v="1"/>
    <s v="26 a 35 años"/>
    <m/>
    <x v="0"/>
    <x v="0"/>
    <n v="2"/>
    <x v="1"/>
    <x v="0"/>
    <x v="0"/>
    <x v="0"/>
    <x v="0"/>
    <n v="991"/>
    <n v="9140"/>
    <n v="10490"/>
  </r>
  <r>
    <s v="Antofagasta"/>
    <x v="1"/>
    <s v="26 a 35 años"/>
    <m/>
    <x v="1"/>
    <x v="1"/>
    <n v="2"/>
    <x v="1"/>
    <x v="0"/>
    <x v="0"/>
    <x v="0"/>
    <x v="0"/>
    <n v="9618"/>
    <n v="0"/>
    <n v="552"/>
  </r>
  <r>
    <s v="Antofagasta"/>
    <x v="1"/>
    <s v="26 a 35 años"/>
    <m/>
    <x v="2"/>
    <x v="2"/>
    <n v="2"/>
    <x v="1"/>
    <x v="0"/>
    <x v="0"/>
    <x v="0"/>
    <x v="0"/>
    <n v="0"/>
    <n v="1741"/>
    <n v="3313"/>
  </r>
  <r>
    <s v="Antofagasta"/>
    <x v="1"/>
    <s v="36 a 45 años"/>
    <m/>
    <x v="0"/>
    <x v="0"/>
    <n v="2"/>
    <x v="1"/>
    <x v="0"/>
    <x v="0"/>
    <x v="0"/>
    <x v="0"/>
    <n v="1188"/>
    <n v="8521"/>
    <n v="8022"/>
  </r>
  <r>
    <s v="Antofagasta"/>
    <x v="1"/>
    <s v="36 a 45 años"/>
    <m/>
    <x v="1"/>
    <x v="1"/>
    <n v="2"/>
    <x v="1"/>
    <x v="0"/>
    <x v="0"/>
    <x v="0"/>
    <x v="0"/>
    <n v="4344"/>
    <n v="1704"/>
    <n v="1851"/>
  </r>
  <r>
    <s v="Antofagasta"/>
    <x v="1"/>
    <s v="36 a 45 años"/>
    <m/>
    <x v="2"/>
    <x v="2"/>
    <n v="2"/>
    <x v="1"/>
    <x v="0"/>
    <x v="0"/>
    <x v="0"/>
    <x v="0"/>
    <n v="260"/>
    <n v="0"/>
    <n v="617"/>
  </r>
  <r>
    <s v="Antofagasta"/>
    <x v="1"/>
    <s v="46 a 55 años"/>
    <m/>
    <x v="0"/>
    <x v="0"/>
    <n v="2"/>
    <x v="1"/>
    <x v="0"/>
    <x v="0"/>
    <x v="0"/>
    <x v="0"/>
    <n v="1040"/>
    <n v="5757"/>
    <n v="5183"/>
  </r>
  <r>
    <s v="Antofagasta"/>
    <x v="1"/>
    <s v="46 a 55 años"/>
    <m/>
    <x v="1"/>
    <x v="1"/>
    <n v="2"/>
    <x v="1"/>
    <x v="0"/>
    <x v="0"/>
    <x v="0"/>
    <x v="0"/>
    <n v="10743"/>
    <n v="0"/>
    <n v="2591"/>
  </r>
  <r>
    <s v="Antofagasta"/>
    <x v="1"/>
    <s v="46 a 55 años"/>
    <m/>
    <x v="2"/>
    <x v="2"/>
    <n v="2"/>
    <x v="1"/>
    <x v="0"/>
    <x v="0"/>
    <x v="0"/>
    <x v="0"/>
    <n v="302"/>
    <n v="2093"/>
    <n v="0"/>
  </r>
  <r>
    <s v="Antofagasta"/>
    <x v="1"/>
    <s v="56 a 65 años"/>
    <m/>
    <x v="0"/>
    <x v="0"/>
    <n v="2"/>
    <x v="1"/>
    <x v="0"/>
    <x v="0"/>
    <x v="0"/>
    <x v="0"/>
    <n v="303"/>
    <n v="1315"/>
    <n v="5558"/>
  </r>
  <r>
    <s v="Antofagasta"/>
    <x v="1"/>
    <s v="56 a 65 años"/>
    <m/>
    <x v="1"/>
    <x v="1"/>
    <n v="2"/>
    <x v="1"/>
    <x v="0"/>
    <x v="0"/>
    <x v="0"/>
    <x v="0"/>
    <n v="3772"/>
    <n v="438"/>
    <n v="0"/>
  </r>
  <r>
    <s v="Antofagasta"/>
    <x v="1"/>
    <s v="56 a 65 años"/>
    <m/>
    <x v="2"/>
    <x v="2"/>
    <n v="2"/>
    <x v="1"/>
    <x v="0"/>
    <x v="0"/>
    <x v="0"/>
    <x v="0"/>
    <n v="99"/>
    <n v="2630"/>
    <n v="0"/>
  </r>
  <r>
    <s v="Antofagasta"/>
    <x v="2"/>
    <s v="19 a 25 años"/>
    <m/>
    <x v="1"/>
    <x v="1"/>
    <n v="2"/>
    <x v="2"/>
    <x v="0"/>
    <x v="0"/>
    <x v="0"/>
    <x v="0"/>
    <n v="0"/>
    <n v="588"/>
    <n v="0"/>
  </r>
  <r>
    <s v="Antofagasta"/>
    <x v="2"/>
    <s v="36 a 45 años"/>
    <m/>
    <x v="0"/>
    <x v="0"/>
    <n v="2"/>
    <x v="2"/>
    <x v="0"/>
    <x v="0"/>
    <x v="0"/>
    <x v="0"/>
    <n v="0"/>
    <n v="852"/>
    <n v="0"/>
  </r>
  <r>
    <s v="Antofagasta"/>
    <x v="2"/>
    <s v="56 a 65 años"/>
    <m/>
    <x v="1"/>
    <x v="1"/>
    <n v="2"/>
    <x v="2"/>
    <x v="0"/>
    <x v="0"/>
    <x v="0"/>
    <x v="0"/>
    <n v="0"/>
    <n v="438"/>
    <n v="0"/>
  </r>
  <r>
    <s v="Antofagasta"/>
    <x v="3"/>
    <s v="15 a 18 años"/>
    <m/>
    <x v="1"/>
    <x v="1"/>
    <n v="2"/>
    <x v="3"/>
    <x v="0"/>
    <x v="0"/>
    <x v="0"/>
    <x v="0"/>
    <n v="0"/>
    <n v="1999"/>
    <n v="0"/>
  </r>
  <r>
    <s v="Antofagasta"/>
    <x v="3"/>
    <s v="19 a 25 años"/>
    <m/>
    <x v="0"/>
    <x v="0"/>
    <n v="2"/>
    <x v="3"/>
    <x v="0"/>
    <x v="0"/>
    <x v="0"/>
    <x v="0"/>
    <n v="0"/>
    <n v="588"/>
    <n v="0"/>
  </r>
  <r>
    <s v="Antofagasta"/>
    <x v="3"/>
    <s v="19 a 25 años"/>
    <m/>
    <x v="1"/>
    <x v="1"/>
    <n v="2"/>
    <x v="3"/>
    <x v="0"/>
    <x v="0"/>
    <x v="0"/>
    <x v="0"/>
    <n v="0"/>
    <n v="588"/>
    <n v="0"/>
  </r>
  <r>
    <s v="Antofagasta"/>
    <x v="3"/>
    <s v="26 a 35 años"/>
    <m/>
    <x v="0"/>
    <x v="0"/>
    <n v="2"/>
    <x v="3"/>
    <x v="0"/>
    <x v="0"/>
    <x v="0"/>
    <x v="0"/>
    <n v="0"/>
    <n v="1306"/>
    <n v="0"/>
  </r>
  <r>
    <s v="Antofagasta"/>
    <x v="3"/>
    <s v="26 a 35 años"/>
    <m/>
    <x v="2"/>
    <x v="2"/>
    <n v="2"/>
    <x v="3"/>
    <x v="0"/>
    <x v="0"/>
    <x v="0"/>
    <x v="0"/>
    <n v="0"/>
    <n v="435"/>
    <n v="0"/>
  </r>
  <r>
    <s v="Antofagasta"/>
    <x v="3"/>
    <s v="36 a 45 años"/>
    <m/>
    <x v="0"/>
    <x v="0"/>
    <n v="2"/>
    <x v="3"/>
    <x v="0"/>
    <x v="0"/>
    <x v="0"/>
    <x v="0"/>
    <n v="0"/>
    <n v="426"/>
    <n v="0"/>
  </r>
  <r>
    <s v="Antofagasta"/>
    <x v="3"/>
    <s v="46 a 55 años"/>
    <m/>
    <x v="0"/>
    <x v="0"/>
    <n v="2"/>
    <x v="3"/>
    <x v="0"/>
    <x v="0"/>
    <x v="0"/>
    <x v="0"/>
    <n v="0"/>
    <n v="1570"/>
    <n v="0"/>
  </r>
  <r>
    <s v="Antofagasta"/>
    <x v="3"/>
    <s v="46 a 55 años"/>
    <m/>
    <x v="2"/>
    <x v="2"/>
    <n v="2"/>
    <x v="3"/>
    <x v="0"/>
    <x v="0"/>
    <x v="0"/>
    <x v="0"/>
    <n v="0"/>
    <n v="523"/>
    <n v="0"/>
  </r>
  <r>
    <s v="Antofagasta"/>
    <x v="3"/>
    <s v="56 a 65 años"/>
    <m/>
    <x v="2"/>
    <x v="2"/>
    <n v="2"/>
    <x v="3"/>
    <x v="0"/>
    <x v="0"/>
    <x v="0"/>
    <x v="0"/>
    <n v="0"/>
    <n v="1315"/>
    <n v="0"/>
  </r>
  <r>
    <s v="Antofagasta"/>
    <x v="4"/>
    <s v="15 a 18 años"/>
    <m/>
    <x v="1"/>
    <x v="1"/>
    <n v="2"/>
    <x v="4"/>
    <x v="0"/>
    <x v="0"/>
    <x v="0"/>
    <x v="0"/>
    <n v="0"/>
    <n v="999"/>
    <n v="1720"/>
  </r>
  <r>
    <s v="Antofagasta"/>
    <x v="4"/>
    <s v="19 a 25 años"/>
    <m/>
    <x v="0"/>
    <x v="0"/>
    <n v="2"/>
    <x v="4"/>
    <x v="0"/>
    <x v="0"/>
    <x v="0"/>
    <x v="0"/>
    <n v="0"/>
    <n v="2942"/>
    <n v="2400"/>
  </r>
  <r>
    <s v="Antofagasta"/>
    <x v="4"/>
    <s v="19 a 25 años"/>
    <m/>
    <x v="1"/>
    <x v="1"/>
    <n v="2"/>
    <x v="4"/>
    <x v="0"/>
    <x v="0"/>
    <x v="0"/>
    <x v="0"/>
    <n v="0"/>
    <n v="1177"/>
    <n v="0"/>
  </r>
  <r>
    <s v="Antofagasta"/>
    <x v="4"/>
    <s v="26 a 35 años"/>
    <m/>
    <x v="0"/>
    <x v="0"/>
    <n v="2"/>
    <x v="4"/>
    <x v="0"/>
    <x v="0"/>
    <x v="0"/>
    <x v="0"/>
    <n v="0"/>
    <n v="870"/>
    <n v="4417"/>
  </r>
  <r>
    <s v="Antofagasta"/>
    <x v="4"/>
    <s v="26 a 35 años"/>
    <m/>
    <x v="1"/>
    <x v="1"/>
    <n v="2"/>
    <x v="4"/>
    <x v="0"/>
    <x v="0"/>
    <x v="0"/>
    <x v="0"/>
    <n v="0"/>
    <n v="0"/>
    <n v="552"/>
  </r>
  <r>
    <s v="Antofagasta"/>
    <x v="4"/>
    <s v="26 a 35 años"/>
    <m/>
    <x v="2"/>
    <x v="2"/>
    <n v="2"/>
    <x v="4"/>
    <x v="0"/>
    <x v="0"/>
    <x v="0"/>
    <x v="0"/>
    <n v="0"/>
    <n v="435"/>
    <n v="552"/>
  </r>
  <r>
    <s v="Antofagasta"/>
    <x v="4"/>
    <s v="36 a 45 años"/>
    <m/>
    <x v="0"/>
    <x v="0"/>
    <n v="2"/>
    <x v="4"/>
    <x v="0"/>
    <x v="0"/>
    <x v="0"/>
    <x v="0"/>
    <n v="0"/>
    <n v="1704"/>
    <n v="4320"/>
  </r>
  <r>
    <s v="Antofagasta"/>
    <x v="4"/>
    <s v="36 a 45 años"/>
    <m/>
    <x v="1"/>
    <x v="1"/>
    <n v="2"/>
    <x v="4"/>
    <x v="0"/>
    <x v="0"/>
    <x v="0"/>
    <x v="0"/>
    <n v="0"/>
    <n v="426"/>
    <n v="617"/>
  </r>
  <r>
    <s v="Antofagasta"/>
    <x v="4"/>
    <s v="36 a 45 años"/>
    <m/>
    <x v="2"/>
    <x v="2"/>
    <n v="2"/>
    <x v="4"/>
    <x v="0"/>
    <x v="0"/>
    <x v="0"/>
    <x v="0"/>
    <n v="0"/>
    <n v="0"/>
    <n v="617"/>
  </r>
  <r>
    <s v="Antofagasta"/>
    <x v="4"/>
    <s v="46 a 55 años"/>
    <m/>
    <x v="0"/>
    <x v="0"/>
    <n v="2"/>
    <x v="4"/>
    <x v="0"/>
    <x v="0"/>
    <x v="0"/>
    <x v="0"/>
    <n v="0"/>
    <n v="1047"/>
    <n v="3110"/>
  </r>
  <r>
    <s v="Antofagasta"/>
    <x v="4"/>
    <s v="56 a 65 años"/>
    <m/>
    <x v="0"/>
    <x v="0"/>
    <n v="2"/>
    <x v="4"/>
    <x v="0"/>
    <x v="0"/>
    <x v="0"/>
    <x v="0"/>
    <n v="0"/>
    <n v="0"/>
    <n v="2084"/>
  </r>
  <r>
    <s v="Antofagasta"/>
    <x v="4"/>
    <s v="56 a 65 años"/>
    <m/>
    <x v="1"/>
    <x v="1"/>
    <n v="2"/>
    <x v="4"/>
    <x v="0"/>
    <x v="0"/>
    <x v="0"/>
    <x v="0"/>
    <n v="0"/>
    <n v="438"/>
    <n v="0"/>
  </r>
  <r>
    <s v="Antofagasta"/>
    <x v="4"/>
    <s v="56 a 65 años"/>
    <m/>
    <x v="2"/>
    <x v="2"/>
    <n v="2"/>
    <x v="4"/>
    <x v="0"/>
    <x v="0"/>
    <x v="0"/>
    <x v="0"/>
    <n v="0"/>
    <n v="438"/>
    <n v="695"/>
  </r>
  <r>
    <s v="Araucanía"/>
    <x v="5"/>
    <s v="15 a 18 años"/>
    <m/>
    <x v="1"/>
    <x v="1"/>
    <n v="9"/>
    <x v="5"/>
    <x v="0"/>
    <x v="0"/>
    <x v="0"/>
    <x v="0"/>
    <n v="1001"/>
    <n v="0"/>
    <n v="0"/>
  </r>
  <r>
    <s v="Araucanía"/>
    <x v="5"/>
    <s v="19 a 25 años"/>
    <m/>
    <x v="0"/>
    <x v="0"/>
    <n v="9"/>
    <x v="5"/>
    <x v="0"/>
    <x v="0"/>
    <x v="0"/>
    <x v="0"/>
    <n v="1594"/>
    <n v="0"/>
    <n v="0"/>
  </r>
  <r>
    <s v="Araucanía"/>
    <x v="5"/>
    <s v="26 a 35 años"/>
    <m/>
    <x v="0"/>
    <x v="0"/>
    <n v="9"/>
    <x v="5"/>
    <x v="0"/>
    <x v="0"/>
    <x v="0"/>
    <x v="0"/>
    <n v="342"/>
    <n v="1791"/>
    <n v="0"/>
  </r>
  <r>
    <s v="Araucanía"/>
    <x v="5"/>
    <s v="26 a 35 años"/>
    <m/>
    <x v="1"/>
    <x v="1"/>
    <n v="9"/>
    <x v="5"/>
    <x v="0"/>
    <x v="0"/>
    <x v="0"/>
    <x v="0"/>
    <n v="466"/>
    <n v="0"/>
    <n v="0"/>
  </r>
  <r>
    <s v="Araucanía"/>
    <x v="5"/>
    <s v="36 a 45 años"/>
    <m/>
    <x v="0"/>
    <x v="0"/>
    <n v="9"/>
    <x v="5"/>
    <x v="0"/>
    <x v="0"/>
    <x v="0"/>
    <x v="0"/>
    <n v="334"/>
    <n v="3501"/>
    <n v="0"/>
  </r>
  <r>
    <s v="Araucanía"/>
    <x v="5"/>
    <s v="36 a 45 años"/>
    <m/>
    <x v="1"/>
    <x v="1"/>
    <n v="9"/>
    <x v="5"/>
    <x v="0"/>
    <x v="0"/>
    <x v="0"/>
    <x v="0"/>
    <n v="1485"/>
    <n v="0"/>
    <n v="0"/>
  </r>
  <r>
    <s v="Araucanía"/>
    <x v="5"/>
    <s v="46 a 55 años"/>
    <m/>
    <x v="0"/>
    <x v="0"/>
    <n v="9"/>
    <x v="5"/>
    <x v="0"/>
    <x v="0"/>
    <x v="0"/>
    <x v="0"/>
    <n v="1981"/>
    <n v="507"/>
    <n v="0"/>
  </r>
  <r>
    <s v="Araucanía"/>
    <x v="5"/>
    <s v="46 a 55 años"/>
    <m/>
    <x v="1"/>
    <x v="1"/>
    <n v="9"/>
    <x v="5"/>
    <x v="0"/>
    <x v="0"/>
    <x v="0"/>
    <x v="0"/>
    <n v="3326"/>
    <n v="2028"/>
    <n v="0"/>
  </r>
  <r>
    <s v="Araucanía"/>
    <x v="5"/>
    <s v="56 a 65 años"/>
    <m/>
    <x v="0"/>
    <x v="0"/>
    <n v="9"/>
    <x v="5"/>
    <x v="0"/>
    <x v="0"/>
    <x v="0"/>
    <x v="0"/>
    <n v="541"/>
    <n v="1424"/>
    <n v="0"/>
  </r>
  <r>
    <s v="Araucanía"/>
    <x v="5"/>
    <s v="56 a 65 años"/>
    <m/>
    <x v="1"/>
    <x v="1"/>
    <n v="9"/>
    <x v="5"/>
    <x v="0"/>
    <x v="0"/>
    <x v="0"/>
    <x v="0"/>
    <n v="3854"/>
    <n v="1424"/>
    <n v="0"/>
  </r>
  <r>
    <s v="Araucanía"/>
    <x v="5"/>
    <s v="56 a 65 años"/>
    <m/>
    <x v="2"/>
    <x v="2"/>
    <n v="9"/>
    <x v="5"/>
    <x v="0"/>
    <x v="0"/>
    <x v="0"/>
    <x v="0"/>
    <n v="0"/>
    <n v="285"/>
    <n v="0"/>
  </r>
  <r>
    <s v="Araucanía"/>
    <x v="6"/>
    <s v="15 a 18 años"/>
    <m/>
    <x v="1"/>
    <x v="1"/>
    <n v="9"/>
    <x v="6"/>
    <x v="0"/>
    <x v="0"/>
    <x v="0"/>
    <x v="0"/>
    <n v="0"/>
    <n v="2034"/>
    <n v="0"/>
  </r>
  <r>
    <s v="Araucanía"/>
    <x v="6"/>
    <s v="19 a 25 años"/>
    <m/>
    <x v="0"/>
    <x v="0"/>
    <n v="9"/>
    <x v="6"/>
    <x v="0"/>
    <x v="0"/>
    <x v="0"/>
    <x v="0"/>
    <n v="0"/>
    <n v="912"/>
    <n v="0"/>
  </r>
  <r>
    <s v="Araucanía"/>
    <x v="6"/>
    <s v="19 a 25 años"/>
    <m/>
    <x v="1"/>
    <x v="1"/>
    <n v="9"/>
    <x v="6"/>
    <x v="0"/>
    <x v="0"/>
    <x v="0"/>
    <x v="0"/>
    <n v="0"/>
    <n v="912"/>
    <n v="0"/>
  </r>
  <r>
    <s v="Araucanía"/>
    <x v="6"/>
    <s v="26 a 35 años"/>
    <m/>
    <x v="0"/>
    <x v="0"/>
    <n v="9"/>
    <x v="6"/>
    <x v="0"/>
    <x v="0"/>
    <x v="0"/>
    <x v="0"/>
    <n v="0"/>
    <n v="1791"/>
    <n v="0"/>
  </r>
  <r>
    <s v="Araucanía"/>
    <x v="6"/>
    <s v="26 a 35 años"/>
    <m/>
    <x v="1"/>
    <x v="1"/>
    <n v="9"/>
    <x v="6"/>
    <x v="0"/>
    <x v="0"/>
    <x v="0"/>
    <x v="0"/>
    <n v="0"/>
    <n v="1791"/>
    <n v="0"/>
  </r>
  <r>
    <s v="Araucanía"/>
    <x v="6"/>
    <s v="36 a 45 años"/>
    <m/>
    <x v="0"/>
    <x v="0"/>
    <n v="9"/>
    <x v="6"/>
    <x v="0"/>
    <x v="0"/>
    <x v="0"/>
    <x v="0"/>
    <n v="0"/>
    <n v="1751"/>
    <n v="0"/>
  </r>
  <r>
    <s v="Araucanía"/>
    <x v="6"/>
    <s v="46 a 55 años"/>
    <m/>
    <x v="0"/>
    <x v="0"/>
    <n v="9"/>
    <x v="6"/>
    <x v="0"/>
    <x v="0"/>
    <x v="0"/>
    <x v="0"/>
    <n v="0"/>
    <n v="507"/>
    <n v="0"/>
  </r>
  <r>
    <s v="Araucanía"/>
    <x v="6"/>
    <s v="46 a 55 años"/>
    <m/>
    <x v="1"/>
    <x v="1"/>
    <n v="9"/>
    <x v="6"/>
    <x v="0"/>
    <x v="0"/>
    <x v="0"/>
    <x v="0"/>
    <n v="0"/>
    <n v="1521"/>
    <n v="0"/>
  </r>
  <r>
    <s v="Araucanía"/>
    <x v="6"/>
    <s v="56 a 65 años"/>
    <m/>
    <x v="1"/>
    <x v="1"/>
    <n v="9"/>
    <x v="6"/>
    <x v="0"/>
    <x v="0"/>
    <x v="0"/>
    <x v="0"/>
    <n v="0"/>
    <n v="570"/>
    <n v="0"/>
  </r>
  <r>
    <s v="Araucanía"/>
    <x v="7"/>
    <s v="19 a 25 años"/>
    <m/>
    <x v="0"/>
    <x v="0"/>
    <n v="9"/>
    <x v="7"/>
    <x v="0"/>
    <x v="0"/>
    <x v="0"/>
    <x v="0"/>
    <n v="0"/>
    <n v="1825"/>
    <n v="0"/>
  </r>
  <r>
    <s v="Araucanía"/>
    <x v="7"/>
    <s v="19 a 25 años"/>
    <m/>
    <x v="1"/>
    <x v="1"/>
    <n v="9"/>
    <x v="7"/>
    <x v="0"/>
    <x v="0"/>
    <x v="0"/>
    <x v="0"/>
    <n v="0"/>
    <n v="912"/>
    <n v="0"/>
  </r>
  <r>
    <s v="Araucanía"/>
    <x v="7"/>
    <s v="26 a 35 años"/>
    <m/>
    <x v="0"/>
    <x v="0"/>
    <n v="9"/>
    <x v="7"/>
    <x v="0"/>
    <x v="0"/>
    <x v="0"/>
    <x v="0"/>
    <n v="0"/>
    <n v="3583"/>
    <n v="0"/>
  </r>
  <r>
    <s v="Araucanía"/>
    <x v="7"/>
    <s v="36 a 45 años"/>
    <m/>
    <x v="0"/>
    <x v="0"/>
    <n v="9"/>
    <x v="7"/>
    <x v="0"/>
    <x v="0"/>
    <x v="0"/>
    <x v="0"/>
    <n v="0"/>
    <n v="3501"/>
    <n v="0"/>
  </r>
  <r>
    <s v="Araucanía"/>
    <x v="7"/>
    <s v="46 a 55 años"/>
    <m/>
    <x v="0"/>
    <x v="0"/>
    <n v="9"/>
    <x v="7"/>
    <x v="0"/>
    <x v="0"/>
    <x v="0"/>
    <x v="0"/>
    <n v="0"/>
    <n v="507"/>
    <n v="0"/>
  </r>
  <r>
    <s v="Araucanía"/>
    <x v="7"/>
    <s v="46 a 55 años"/>
    <m/>
    <x v="1"/>
    <x v="1"/>
    <n v="9"/>
    <x v="7"/>
    <x v="0"/>
    <x v="0"/>
    <x v="0"/>
    <x v="0"/>
    <n v="0"/>
    <n v="2535"/>
    <n v="0"/>
  </r>
  <r>
    <s v="Araucanía"/>
    <x v="7"/>
    <s v="56 a 65 años"/>
    <m/>
    <x v="0"/>
    <x v="0"/>
    <n v="9"/>
    <x v="7"/>
    <x v="0"/>
    <x v="0"/>
    <x v="0"/>
    <x v="0"/>
    <n v="0"/>
    <n v="570"/>
    <n v="0"/>
  </r>
  <r>
    <s v="Araucanía"/>
    <x v="7"/>
    <s v="56 a 65 años"/>
    <m/>
    <x v="1"/>
    <x v="1"/>
    <n v="9"/>
    <x v="7"/>
    <x v="0"/>
    <x v="0"/>
    <x v="0"/>
    <x v="0"/>
    <n v="0"/>
    <n v="570"/>
    <n v="0"/>
  </r>
  <r>
    <s v="Araucanía"/>
    <x v="7"/>
    <s v="56 a 65 años"/>
    <m/>
    <x v="2"/>
    <x v="2"/>
    <n v="9"/>
    <x v="7"/>
    <x v="0"/>
    <x v="0"/>
    <x v="0"/>
    <x v="0"/>
    <n v="0"/>
    <n v="285"/>
    <n v="0"/>
  </r>
  <r>
    <s v="Araucanía"/>
    <x v="8"/>
    <s v="26 a 35 años"/>
    <m/>
    <x v="2"/>
    <x v="2"/>
    <n v="9"/>
    <x v="8"/>
    <x v="0"/>
    <x v="0"/>
    <x v="0"/>
    <x v="0"/>
    <n v="0"/>
    <n v="896"/>
    <n v="0"/>
  </r>
  <r>
    <s v="Araucanía"/>
    <x v="8"/>
    <s v="36 a 45 años"/>
    <m/>
    <x v="0"/>
    <x v="0"/>
    <n v="9"/>
    <x v="8"/>
    <x v="0"/>
    <x v="0"/>
    <x v="0"/>
    <x v="0"/>
    <n v="0"/>
    <n v="584"/>
    <n v="0"/>
  </r>
  <r>
    <s v="Araucanía"/>
    <x v="8"/>
    <s v="46 a 55 años"/>
    <m/>
    <x v="0"/>
    <x v="0"/>
    <n v="9"/>
    <x v="8"/>
    <x v="0"/>
    <x v="0"/>
    <x v="0"/>
    <x v="0"/>
    <n v="0"/>
    <n v="507"/>
    <n v="0"/>
  </r>
  <r>
    <s v="Araucanía"/>
    <x v="8"/>
    <s v="56 a 65 años"/>
    <m/>
    <x v="0"/>
    <x v="0"/>
    <n v="9"/>
    <x v="8"/>
    <x v="0"/>
    <x v="0"/>
    <x v="0"/>
    <x v="0"/>
    <n v="0"/>
    <n v="285"/>
    <n v="0"/>
  </r>
  <r>
    <s v="Araucanía"/>
    <x v="9"/>
    <s v="19 a 25 años"/>
    <m/>
    <x v="0"/>
    <x v="0"/>
    <n v="9"/>
    <x v="9"/>
    <x v="0"/>
    <x v="0"/>
    <x v="0"/>
    <x v="0"/>
    <n v="0"/>
    <n v="1825"/>
    <n v="0"/>
  </r>
  <r>
    <s v="Araucanía"/>
    <x v="9"/>
    <s v="26 a 35 años"/>
    <m/>
    <x v="0"/>
    <x v="0"/>
    <n v="9"/>
    <x v="9"/>
    <x v="0"/>
    <x v="0"/>
    <x v="0"/>
    <x v="0"/>
    <n v="0"/>
    <n v="896"/>
    <n v="0"/>
  </r>
  <r>
    <s v="Araucanía"/>
    <x v="9"/>
    <s v="26 a 35 años"/>
    <m/>
    <x v="2"/>
    <x v="2"/>
    <n v="9"/>
    <x v="9"/>
    <x v="0"/>
    <x v="0"/>
    <x v="0"/>
    <x v="0"/>
    <n v="0"/>
    <n v="896"/>
    <n v="0"/>
  </r>
  <r>
    <s v="Araucanía"/>
    <x v="9"/>
    <s v="36 a 45 años"/>
    <m/>
    <x v="0"/>
    <x v="0"/>
    <n v="9"/>
    <x v="9"/>
    <x v="0"/>
    <x v="0"/>
    <x v="0"/>
    <x v="0"/>
    <n v="0"/>
    <n v="584"/>
    <n v="0"/>
  </r>
  <r>
    <s v="Araucanía"/>
    <x v="9"/>
    <s v="36 a 45 años"/>
    <m/>
    <x v="2"/>
    <x v="2"/>
    <n v="9"/>
    <x v="9"/>
    <x v="0"/>
    <x v="0"/>
    <x v="0"/>
    <x v="0"/>
    <n v="0"/>
    <n v="584"/>
    <n v="0"/>
  </r>
  <r>
    <s v="Araucanía"/>
    <x v="9"/>
    <s v="46 a 55 años"/>
    <m/>
    <x v="0"/>
    <x v="0"/>
    <n v="9"/>
    <x v="9"/>
    <x v="0"/>
    <x v="0"/>
    <x v="0"/>
    <x v="0"/>
    <n v="0"/>
    <n v="1014"/>
    <n v="0"/>
  </r>
  <r>
    <s v="Araucanía"/>
    <x v="9"/>
    <s v="56 a 65 años"/>
    <m/>
    <x v="0"/>
    <x v="0"/>
    <n v="9"/>
    <x v="9"/>
    <x v="0"/>
    <x v="0"/>
    <x v="0"/>
    <x v="0"/>
    <n v="0"/>
    <n v="570"/>
    <n v="0"/>
  </r>
  <r>
    <s v="Araucanía"/>
    <x v="9"/>
    <s v="56 a 65 años"/>
    <m/>
    <x v="1"/>
    <x v="1"/>
    <n v="9"/>
    <x v="9"/>
    <x v="0"/>
    <x v="0"/>
    <x v="0"/>
    <x v="0"/>
    <n v="0"/>
    <n v="570"/>
    <n v="0"/>
  </r>
  <r>
    <s v="Araucanía"/>
    <x v="9"/>
    <s v="26 a 35 años"/>
    <m/>
    <x v="0"/>
    <x v="0"/>
    <n v="9"/>
    <x v="9"/>
    <x v="0"/>
    <x v="0"/>
    <x v="0"/>
    <x v="0"/>
    <n v="0"/>
    <n v="0"/>
    <n v="752"/>
  </r>
  <r>
    <s v="Araucanía"/>
    <x v="9"/>
    <s v="36 a 45 años"/>
    <m/>
    <x v="1"/>
    <x v="1"/>
    <n v="9"/>
    <x v="9"/>
    <x v="0"/>
    <x v="0"/>
    <x v="0"/>
    <x v="0"/>
    <n v="0"/>
    <n v="0"/>
    <n v="620"/>
  </r>
  <r>
    <s v="Araucanía"/>
    <x v="9"/>
    <s v="36 a 45 años"/>
    <m/>
    <x v="2"/>
    <x v="2"/>
    <n v="9"/>
    <x v="9"/>
    <x v="0"/>
    <x v="0"/>
    <x v="0"/>
    <x v="0"/>
    <n v="0"/>
    <n v="0"/>
    <n v="620"/>
  </r>
  <r>
    <s v="Araucanía"/>
    <x v="9"/>
    <s v="46 a 55 años"/>
    <m/>
    <x v="0"/>
    <x v="0"/>
    <n v="9"/>
    <x v="9"/>
    <x v="0"/>
    <x v="0"/>
    <x v="0"/>
    <x v="0"/>
    <n v="0"/>
    <n v="0"/>
    <n v="619"/>
  </r>
  <r>
    <s v="Araucanía"/>
    <x v="9"/>
    <s v="56 a 65 años"/>
    <m/>
    <x v="0"/>
    <x v="0"/>
    <n v="9"/>
    <x v="9"/>
    <x v="0"/>
    <x v="0"/>
    <x v="0"/>
    <x v="0"/>
    <n v="0"/>
    <n v="0"/>
    <n v="345"/>
  </r>
  <r>
    <s v="Araucanía"/>
    <x v="10"/>
    <s v="26 a 35 años"/>
    <m/>
    <x v="1"/>
    <x v="1"/>
    <n v="9"/>
    <x v="10"/>
    <x v="0"/>
    <x v="0"/>
    <x v="0"/>
    <x v="0"/>
    <n v="0"/>
    <n v="896"/>
    <n v="0"/>
  </r>
  <r>
    <s v="Araucanía"/>
    <x v="10"/>
    <s v="56 a 65 años"/>
    <m/>
    <x v="0"/>
    <x v="0"/>
    <n v="9"/>
    <x v="10"/>
    <x v="0"/>
    <x v="0"/>
    <x v="0"/>
    <x v="0"/>
    <n v="0"/>
    <n v="285"/>
    <n v="0"/>
  </r>
  <r>
    <s v="Araucanía"/>
    <x v="10"/>
    <s v="56 a 65 años"/>
    <m/>
    <x v="1"/>
    <x v="1"/>
    <n v="9"/>
    <x v="10"/>
    <x v="0"/>
    <x v="0"/>
    <x v="0"/>
    <x v="0"/>
    <n v="0"/>
    <n v="570"/>
    <n v="0"/>
  </r>
  <r>
    <s v="Araucanía"/>
    <x v="11"/>
    <s v="19 a 25 años"/>
    <m/>
    <x v="0"/>
    <x v="0"/>
    <n v="9"/>
    <x v="11"/>
    <x v="0"/>
    <x v="0"/>
    <x v="0"/>
    <x v="0"/>
    <n v="0"/>
    <n v="1825"/>
    <n v="1010"/>
  </r>
  <r>
    <s v="Araucanía"/>
    <x v="11"/>
    <s v="26 a 35 años"/>
    <m/>
    <x v="0"/>
    <x v="0"/>
    <n v="9"/>
    <x v="11"/>
    <x v="0"/>
    <x v="0"/>
    <x v="0"/>
    <x v="0"/>
    <n v="0"/>
    <n v="896"/>
    <n v="1505"/>
  </r>
  <r>
    <s v="Araucanía"/>
    <x v="11"/>
    <s v="26 a 35 años"/>
    <m/>
    <x v="1"/>
    <x v="1"/>
    <n v="9"/>
    <x v="11"/>
    <x v="0"/>
    <x v="0"/>
    <x v="0"/>
    <x v="0"/>
    <n v="0"/>
    <n v="0"/>
    <n v="752"/>
  </r>
  <r>
    <s v="Araucanía"/>
    <x v="11"/>
    <s v="36 a 45 años"/>
    <m/>
    <x v="0"/>
    <x v="0"/>
    <n v="9"/>
    <x v="11"/>
    <x v="0"/>
    <x v="0"/>
    <x v="0"/>
    <x v="0"/>
    <n v="0"/>
    <n v="584"/>
    <n v="1860"/>
  </r>
  <r>
    <s v="Araucanía"/>
    <x v="11"/>
    <s v="36 a 45 años"/>
    <m/>
    <x v="2"/>
    <x v="2"/>
    <n v="9"/>
    <x v="11"/>
    <x v="0"/>
    <x v="0"/>
    <x v="0"/>
    <x v="0"/>
    <n v="0"/>
    <n v="0"/>
    <n v="620"/>
  </r>
  <r>
    <s v="Araucanía"/>
    <x v="11"/>
    <s v="46 a 55 años"/>
    <m/>
    <x v="0"/>
    <x v="0"/>
    <n v="9"/>
    <x v="11"/>
    <x v="0"/>
    <x v="0"/>
    <x v="0"/>
    <x v="0"/>
    <n v="0"/>
    <n v="507"/>
    <n v="2475"/>
  </r>
  <r>
    <s v="Araucanía"/>
    <x v="11"/>
    <s v="46 a 55 años"/>
    <m/>
    <x v="2"/>
    <x v="2"/>
    <n v="9"/>
    <x v="11"/>
    <x v="0"/>
    <x v="0"/>
    <x v="0"/>
    <x v="0"/>
    <n v="0"/>
    <n v="0"/>
    <n v="619"/>
  </r>
  <r>
    <s v="Araucanía"/>
    <x v="11"/>
    <s v="56 a 65 años"/>
    <m/>
    <x v="0"/>
    <x v="0"/>
    <n v="9"/>
    <x v="11"/>
    <x v="0"/>
    <x v="0"/>
    <x v="0"/>
    <x v="0"/>
    <n v="0"/>
    <n v="285"/>
    <n v="2073"/>
  </r>
  <r>
    <s v="Araucanía"/>
    <x v="11"/>
    <s v="56 a 65 años"/>
    <m/>
    <x v="1"/>
    <x v="1"/>
    <n v="9"/>
    <x v="11"/>
    <x v="0"/>
    <x v="0"/>
    <x v="0"/>
    <x v="0"/>
    <n v="0"/>
    <n v="570"/>
    <n v="0"/>
  </r>
  <r>
    <s v="Araucanía"/>
    <x v="12"/>
    <s v="26 a 35 años"/>
    <m/>
    <x v="0"/>
    <x v="0"/>
    <n v="9"/>
    <x v="12"/>
    <x v="0"/>
    <x v="0"/>
    <x v="0"/>
    <x v="0"/>
    <n v="0"/>
    <n v="0"/>
    <n v="4514"/>
  </r>
  <r>
    <s v="Araucanía"/>
    <x v="12"/>
    <s v="36 a 45 años"/>
    <m/>
    <x v="0"/>
    <x v="0"/>
    <n v="9"/>
    <x v="12"/>
    <x v="0"/>
    <x v="0"/>
    <x v="0"/>
    <x v="0"/>
    <n v="0"/>
    <n v="0"/>
    <n v="1860"/>
  </r>
  <r>
    <s v="Araucanía"/>
    <x v="12"/>
    <s v="36 a 45 años"/>
    <m/>
    <x v="1"/>
    <x v="1"/>
    <n v="9"/>
    <x v="12"/>
    <x v="0"/>
    <x v="0"/>
    <x v="0"/>
    <x v="0"/>
    <n v="0"/>
    <n v="0"/>
    <n v="620"/>
  </r>
  <r>
    <s v="Araucanía"/>
    <x v="12"/>
    <s v="46 a 55 años"/>
    <m/>
    <x v="0"/>
    <x v="0"/>
    <n v="9"/>
    <x v="12"/>
    <x v="0"/>
    <x v="0"/>
    <x v="0"/>
    <x v="0"/>
    <n v="0"/>
    <n v="0"/>
    <n v="1238"/>
  </r>
  <r>
    <s v="Araucanía"/>
    <x v="12"/>
    <s v="56 a 65 años"/>
    <m/>
    <x v="0"/>
    <x v="0"/>
    <n v="9"/>
    <x v="12"/>
    <x v="0"/>
    <x v="0"/>
    <x v="0"/>
    <x v="0"/>
    <n v="0"/>
    <n v="0"/>
    <n v="345"/>
  </r>
  <r>
    <s v="Araucanía"/>
    <x v="12"/>
    <s v="56 a 65 años"/>
    <m/>
    <x v="1"/>
    <x v="1"/>
    <n v="9"/>
    <x v="12"/>
    <x v="0"/>
    <x v="0"/>
    <x v="0"/>
    <x v="0"/>
    <n v="0"/>
    <n v="0"/>
    <n v="691"/>
  </r>
  <r>
    <s v="Araucanía"/>
    <x v="13"/>
    <s v="15 a 18 años"/>
    <m/>
    <x v="1"/>
    <x v="1"/>
    <n v="9"/>
    <x v="13"/>
    <x v="0"/>
    <x v="0"/>
    <x v="0"/>
    <x v="0"/>
    <n v="0"/>
    <n v="0"/>
    <n v="1144"/>
  </r>
  <r>
    <s v="Araucanía"/>
    <x v="13"/>
    <s v="19 a 25 años"/>
    <m/>
    <x v="0"/>
    <x v="0"/>
    <n v="9"/>
    <x v="13"/>
    <x v="0"/>
    <x v="0"/>
    <x v="0"/>
    <x v="0"/>
    <n v="0"/>
    <n v="1825"/>
    <n v="3031"/>
  </r>
  <r>
    <s v="Araucanía"/>
    <x v="13"/>
    <s v="26 a 35 años"/>
    <m/>
    <x v="0"/>
    <x v="0"/>
    <n v="9"/>
    <x v="13"/>
    <x v="0"/>
    <x v="0"/>
    <x v="0"/>
    <x v="0"/>
    <n v="0"/>
    <n v="896"/>
    <n v="1505"/>
  </r>
  <r>
    <s v="Araucanía"/>
    <x v="13"/>
    <s v="26 a 35 años"/>
    <m/>
    <x v="2"/>
    <x v="2"/>
    <n v="9"/>
    <x v="13"/>
    <x v="0"/>
    <x v="0"/>
    <x v="0"/>
    <x v="0"/>
    <n v="0"/>
    <n v="896"/>
    <n v="0"/>
  </r>
  <r>
    <s v="Araucanía"/>
    <x v="13"/>
    <s v="36 a 45 años"/>
    <m/>
    <x v="0"/>
    <x v="0"/>
    <n v="9"/>
    <x v="13"/>
    <x v="0"/>
    <x v="0"/>
    <x v="0"/>
    <x v="0"/>
    <n v="0"/>
    <n v="2918"/>
    <n v="1860"/>
  </r>
  <r>
    <s v="Araucanía"/>
    <x v="13"/>
    <s v="36 a 45 años"/>
    <m/>
    <x v="2"/>
    <x v="2"/>
    <n v="9"/>
    <x v="13"/>
    <x v="0"/>
    <x v="0"/>
    <x v="0"/>
    <x v="0"/>
    <n v="0"/>
    <n v="0"/>
    <n v="1860"/>
  </r>
  <r>
    <s v="Araucanía"/>
    <x v="13"/>
    <s v="46 a 55 años"/>
    <m/>
    <x v="0"/>
    <x v="0"/>
    <n v="9"/>
    <x v="13"/>
    <x v="0"/>
    <x v="0"/>
    <x v="0"/>
    <x v="0"/>
    <n v="0"/>
    <n v="2535"/>
    <n v="1857"/>
  </r>
  <r>
    <s v="Araucanía"/>
    <x v="13"/>
    <s v="46 a 55 años"/>
    <m/>
    <x v="1"/>
    <x v="1"/>
    <n v="9"/>
    <x v="13"/>
    <x v="0"/>
    <x v="0"/>
    <x v="0"/>
    <x v="0"/>
    <n v="0"/>
    <n v="507"/>
    <n v="619"/>
  </r>
  <r>
    <s v="Araucanía"/>
    <x v="13"/>
    <s v="56 a 65 años"/>
    <m/>
    <x v="0"/>
    <x v="0"/>
    <n v="9"/>
    <x v="13"/>
    <x v="0"/>
    <x v="0"/>
    <x v="0"/>
    <x v="0"/>
    <n v="0"/>
    <n v="1140"/>
    <n v="1036"/>
  </r>
  <r>
    <s v="Araucanía"/>
    <x v="13"/>
    <s v="56 a 65 años"/>
    <m/>
    <x v="1"/>
    <x v="1"/>
    <n v="9"/>
    <x v="13"/>
    <x v="0"/>
    <x v="0"/>
    <x v="0"/>
    <x v="0"/>
    <n v="0"/>
    <n v="285"/>
    <n v="345"/>
  </r>
  <r>
    <s v="Araucanía"/>
    <x v="14"/>
    <s v="15 a 18 años"/>
    <m/>
    <x v="1"/>
    <x v="1"/>
    <n v="9"/>
    <x v="14"/>
    <x v="0"/>
    <x v="0"/>
    <x v="0"/>
    <x v="0"/>
    <n v="0"/>
    <n v="0"/>
    <n v="3433"/>
  </r>
  <r>
    <s v="Araucanía"/>
    <x v="14"/>
    <s v="19 a 25 años"/>
    <m/>
    <x v="0"/>
    <x v="0"/>
    <n v="9"/>
    <x v="14"/>
    <x v="0"/>
    <x v="0"/>
    <x v="0"/>
    <x v="0"/>
    <n v="0"/>
    <n v="0"/>
    <n v="2021"/>
  </r>
  <r>
    <s v="Araucanía"/>
    <x v="14"/>
    <s v="26 a 35 años"/>
    <m/>
    <x v="0"/>
    <x v="0"/>
    <n v="9"/>
    <x v="14"/>
    <x v="0"/>
    <x v="0"/>
    <x v="0"/>
    <x v="0"/>
    <n v="0"/>
    <n v="0"/>
    <n v="3010"/>
  </r>
  <r>
    <s v="Araucanía"/>
    <x v="14"/>
    <s v="26 a 35 años"/>
    <m/>
    <x v="1"/>
    <x v="1"/>
    <n v="9"/>
    <x v="14"/>
    <x v="0"/>
    <x v="0"/>
    <x v="0"/>
    <x v="0"/>
    <n v="0"/>
    <n v="0"/>
    <n v="1505"/>
  </r>
  <r>
    <s v="Araucanía"/>
    <x v="14"/>
    <s v="36 a 45 años"/>
    <m/>
    <x v="0"/>
    <x v="0"/>
    <n v="9"/>
    <x v="14"/>
    <x v="0"/>
    <x v="0"/>
    <x v="0"/>
    <x v="0"/>
    <n v="0"/>
    <n v="584"/>
    <n v="1240"/>
  </r>
  <r>
    <s v="Araucanía"/>
    <x v="14"/>
    <s v="36 a 45 años"/>
    <m/>
    <x v="2"/>
    <x v="2"/>
    <n v="9"/>
    <x v="14"/>
    <x v="0"/>
    <x v="0"/>
    <x v="0"/>
    <x v="0"/>
    <n v="0"/>
    <n v="0"/>
    <n v="620"/>
  </r>
  <r>
    <s v="Araucanía"/>
    <x v="14"/>
    <s v="46 a 55 años"/>
    <m/>
    <x v="0"/>
    <x v="0"/>
    <n v="9"/>
    <x v="14"/>
    <x v="0"/>
    <x v="0"/>
    <x v="0"/>
    <x v="0"/>
    <n v="0"/>
    <n v="507"/>
    <n v="1857"/>
  </r>
  <r>
    <s v="Araucanía"/>
    <x v="14"/>
    <s v="46 a 55 años"/>
    <m/>
    <x v="1"/>
    <x v="1"/>
    <n v="9"/>
    <x v="14"/>
    <x v="0"/>
    <x v="0"/>
    <x v="0"/>
    <x v="0"/>
    <n v="0"/>
    <n v="1014"/>
    <n v="1857"/>
  </r>
  <r>
    <s v="Araucanía"/>
    <x v="14"/>
    <s v="56 a 65 años"/>
    <m/>
    <x v="0"/>
    <x v="0"/>
    <n v="9"/>
    <x v="14"/>
    <x v="0"/>
    <x v="0"/>
    <x v="0"/>
    <x v="0"/>
    <n v="0"/>
    <n v="285"/>
    <n v="2418"/>
  </r>
  <r>
    <s v="Araucanía"/>
    <x v="14"/>
    <s v="56 a 65 años"/>
    <m/>
    <x v="1"/>
    <x v="1"/>
    <n v="9"/>
    <x v="14"/>
    <x v="0"/>
    <x v="0"/>
    <x v="0"/>
    <x v="0"/>
    <n v="0"/>
    <n v="855"/>
    <n v="1036"/>
  </r>
  <r>
    <s v="Araucanía"/>
    <x v="15"/>
    <s v="19 a 25 años"/>
    <m/>
    <x v="0"/>
    <x v="0"/>
    <n v="9"/>
    <x v="15"/>
    <x v="0"/>
    <x v="0"/>
    <x v="0"/>
    <x v="0"/>
    <n v="0"/>
    <n v="912"/>
    <n v="0"/>
  </r>
  <r>
    <s v="Araucanía"/>
    <x v="15"/>
    <s v="26 a 35 años"/>
    <m/>
    <x v="1"/>
    <x v="1"/>
    <n v="9"/>
    <x v="15"/>
    <x v="0"/>
    <x v="0"/>
    <x v="0"/>
    <x v="0"/>
    <n v="0"/>
    <n v="896"/>
    <n v="0"/>
  </r>
  <r>
    <s v="Araucanía"/>
    <x v="15"/>
    <s v="36 a 45 años"/>
    <m/>
    <x v="0"/>
    <x v="0"/>
    <n v="9"/>
    <x v="15"/>
    <x v="0"/>
    <x v="0"/>
    <x v="0"/>
    <x v="0"/>
    <n v="0"/>
    <n v="584"/>
    <n v="0"/>
  </r>
  <r>
    <s v="Araucanía"/>
    <x v="15"/>
    <s v="46 a 55 años"/>
    <m/>
    <x v="1"/>
    <x v="1"/>
    <n v="9"/>
    <x v="15"/>
    <x v="0"/>
    <x v="0"/>
    <x v="0"/>
    <x v="0"/>
    <n v="0"/>
    <n v="507"/>
    <n v="0"/>
  </r>
  <r>
    <s v="Araucanía"/>
    <x v="16"/>
    <s v="26 a 35 años"/>
    <m/>
    <x v="2"/>
    <x v="2"/>
    <n v="9"/>
    <x v="16"/>
    <x v="0"/>
    <x v="0"/>
    <x v="0"/>
    <x v="0"/>
    <n v="0"/>
    <n v="896"/>
    <n v="0"/>
  </r>
  <r>
    <s v="Araucanía"/>
    <x v="16"/>
    <s v="46 a 55 años"/>
    <m/>
    <x v="1"/>
    <x v="1"/>
    <n v="9"/>
    <x v="16"/>
    <x v="0"/>
    <x v="0"/>
    <x v="0"/>
    <x v="0"/>
    <n v="0"/>
    <n v="1014"/>
    <n v="0"/>
  </r>
  <r>
    <s v="Araucanía"/>
    <x v="16"/>
    <s v="56 a 65 años"/>
    <m/>
    <x v="2"/>
    <x v="2"/>
    <n v="9"/>
    <x v="16"/>
    <x v="0"/>
    <x v="0"/>
    <x v="0"/>
    <x v="0"/>
    <n v="0"/>
    <n v="285"/>
    <n v="0"/>
  </r>
  <r>
    <s v="Araucanía"/>
    <x v="17"/>
    <s v="15 a 18 años"/>
    <m/>
    <x v="0"/>
    <x v="0"/>
    <n v="9"/>
    <x v="17"/>
    <x v="0"/>
    <x v="0"/>
    <x v="0"/>
    <x v="0"/>
    <n v="818"/>
    <n v="0"/>
    <n v="0"/>
  </r>
  <r>
    <s v="Araucanía"/>
    <x v="17"/>
    <s v="15 a 18 años"/>
    <m/>
    <x v="1"/>
    <x v="1"/>
    <n v="9"/>
    <x v="17"/>
    <x v="0"/>
    <x v="0"/>
    <x v="0"/>
    <x v="0"/>
    <n v="307"/>
    <n v="0"/>
    <n v="0"/>
  </r>
  <r>
    <s v="Araucanía"/>
    <x v="17"/>
    <s v="19 a 25 años"/>
    <m/>
    <x v="0"/>
    <x v="0"/>
    <n v="9"/>
    <x v="17"/>
    <x v="0"/>
    <x v="0"/>
    <x v="0"/>
    <x v="0"/>
    <n v="686"/>
    <n v="0"/>
    <n v="3031"/>
  </r>
  <r>
    <s v="Araucanía"/>
    <x v="17"/>
    <s v="19 a 25 años"/>
    <m/>
    <x v="1"/>
    <x v="1"/>
    <n v="9"/>
    <x v="17"/>
    <x v="0"/>
    <x v="0"/>
    <x v="0"/>
    <x v="0"/>
    <n v="504"/>
    <n v="0"/>
    <n v="0"/>
  </r>
  <r>
    <s v="Araucanía"/>
    <x v="17"/>
    <s v="26 a 35 años"/>
    <m/>
    <x v="0"/>
    <x v="0"/>
    <n v="9"/>
    <x v="17"/>
    <x v="0"/>
    <x v="0"/>
    <x v="0"/>
    <x v="0"/>
    <n v="240"/>
    <n v="0"/>
    <n v="2257"/>
  </r>
  <r>
    <s v="Araucanía"/>
    <x v="17"/>
    <s v="26 a 35 años"/>
    <m/>
    <x v="1"/>
    <x v="1"/>
    <n v="9"/>
    <x v="17"/>
    <x v="0"/>
    <x v="0"/>
    <x v="0"/>
    <x v="0"/>
    <n v="192"/>
    <n v="0"/>
    <n v="0"/>
  </r>
  <r>
    <s v="Araucanía"/>
    <x v="17"/>
    <s v="26 a 35 años"/>
    <m/>
    <x v="2"/>
    <x v="2"/>
    <n v="9"/>
    <x v="17"/>
    <x v="0"/>
    <x v="0"/>
    <x v="0"/>
    <x v="0"/>
    <n v="96"/>
    <n v="0"/>
    <n v="0"/>
  </r>
  <r>
    <s v="Araucanía"/>
    <x v="17"/>
    <s v="36 a 45 años"/>
    <m/>
    <x v="0"/>
    <x v="0"/>
    <n v="9"/>
    <x v="17"/>
    <x v="0"/>
    <x v="0"/>
    <x v="0"/>
    <x v="0"/>
    <n v="396"/>
    <n v="0"/>
    <n v="1240"/>
  </r>
  <r>
    <s v="Araucanía"/>
    <x v="17"/>
    <s v="36 a 45 años"/>
    <m/>
    <x v="1"/>
    <x v="1"/>
    <n v="9"/>
    <x v="17"/>
    <x v="0"/>
    <x v="0"/>
    <x v="0"/>
    <x v="0"/>
    <n v="738"/>
    <n v="0"/>
    <n v="620"/>
  </r>
  <r>
    <s v="Araucanía"/>
    <x v="17"/>
    <s v="36 a 45 años"/>
    <m/>
    <x v="2"/>
    <x v="2"/>
    <n v="9"/>
    <x v="17"/>
    <x v="0"/>
    <x v="0"/>
    <x v="0"/>
    <x v="0"/>
    <n v="0"/>
    <n v="0"/>
    <n v="620"/>
  </r>
  <r>
    <s v="Araucanía"/>
    <x v="17"/>
    <s v="46 a 55 años"/>
    <m/>
    <x v="0"/>
    <x v="0"/>
    <n v="9"/>
    <x v="17"/>
    <x v="0"/>
    <x v="0"/>
    <x v="0"/>
    <x v="0"/>
    <n v="1166"/>
    <n v="0"/>
    <n v="1238"/>
  </r>
  <r>
    <s v="Araucanía"/>
    <x v="17"/>
    <s v="46 a 55 años"/>
    <m/>
    <x v="1"/>
    <x v="1"/>
    <n v="9"/>
    <x v="17"/>
    <x v="0"/>
    <x v="0"/>
    <x v="0"/>
    <x v="0"/>
    <n v="439"/>
    <n v="0"/>
    <n v="0"/>
  </r>
  <r>
    <s v="Araucanía"/>
    <x v="17"/>
    <s v="56 a 65 años"/>
    <m/>
    <x v="0"/>
    <x v="0"/>
    <n v="9"/>
    <x v="17"/>
    <x v="0"/>
    <x v="0"/>
    <x v="0"/>
    <x v="0"/>
    <n v="138"/>
    <n v="0"/>
    <n v="1036"/>
  </r>
  <r>
    <s v="Araucanía"/>
    <x v="17"/>
    <s v="56 a 65 años"/>
    <m/>
    <x v="1"/>
    <x v="1"/>
    <n v="9"/>
    <x v="17"/>
    <x v="0"/>
    <x v="0"/>
    <x v="0"/>
    <x v="0"/>
    <n v="336"/>
    <n v="0"/>
    <n v="0"/>
  </r>
  <r>
    <s v="Araucanía"/>
    <x v="18"/>
    <s v="15 a 18 años"/>
    <m/>
    <x v="0"/>
    <x v="0"/>
    <n v="9"/>
    <x v="18"/>
    <x v="0"/>
    <x v="0"/>
    <x v="0"/>
    <x v="0"/>
    <n v="136"/>
    <n v="2034"/>
    <n v="0"/>
  </r>
  <r>
    <s v="Araucanía"/>
    <x v="18"/>
    <s v="15 a 18 años"/>
    <m/>
    <x v="1"/>
    <x v="1"/>
    <n v="9"/>
    <x v="18"/>
    <x v="0"/>
    <x v="0"/>
    <x v="0"/>
    <x v="0"/>
    <n v="2577"/>
    <n v="0"/>
    <n v="1144"/>
  </r>
  <r>
    <s v="Araucanía"/>
    <x v="18"/>
    <s v="19 a 25 años"/>
    <m/>
    <x v="0"/>
    <x v="0"/>
    <n v="9"/>
    <x v="18"/>
    <x v="0"/>
    <x v="0"/>
    <x v="0"/>
    <x v="0"/>
    <n v="0"/>
    <n v="912"/>
    <n v="2021"/>
  </r>
  <r>
    <s v="Araucanía"/>
    <x v="18"/>
    <s v="19 a 25 años"/>
    <m/>
    <x v="1"/>
    <x v="1"/>
    <n v="9"/>
    <x v="18"/>
    <x v="0"/>
    <x v="0"/>
    <x v="0"/>
    <x v="0"/>
    <n v="573"/>
    <n v="0"/>
    <n v="1010"/>
  </r>
  <r>
    <s v="Araucanía"/>
    <x v="18"/>
    <s v="26 a 35 años"/>
    <m/>
    <x v="0"/>
    <x v="0"/>
    <n v="9"/>
    <x v="18"/>
    <x v="0"/>
    <x v="0"/>
    <x v="0"/>
    <x v="0"/>
    <n v="794"/>
    <n v="1791"/>
    <n v="3010"/>
  </r>
  <r>
    <s v="Araucanía"/>
    <x v="18"/>
    <s v="26 a 35 años"/>
    <m/>
    <x v="1"/>
    <x v="1"/>
    <n v="9"/>
    <x v="18"/>
    <x v="0"/>
    <x v="0"/>
    <x v="0"/>
    <x v="0"/>
    <n v="1589"/>
    <n v="0"/>
    <n v="752"/>
  </r>
  <r>
    <s v="Araucanía"/>
    <x v="18"/>
    <s v="26 a 35 años"/>
    <m/>
    <x v="2"/>
    <x v="2"/>
    <n v="9"/>
    <x v="18"/>
    <x v="0"/>
    <x v="0"/>
    <x v="0"/>
    <x v="0"/>
    <n v="0"/>
    <n v="896"/>
    <n v="0"/>
  </r>
  <r>
    <s v="Araucanía"/>
    <x v="18"/>
    <s v="36 a 45 años"/>
    <m/>
    <x v="0"/>
    <x v="0"/>
    <n v="9"/>
    <x v="18"/>
    <x v="0"/>
    <x v="0"/>
    <x v="0"/>
    <x v="0"/>
    <n v="173"/>
    <n v="584"/>
    <n v="3099"/>
  </r>
  <r>
    <s v="Araucanía"/>
    <x v="18"/>
    <s v="36 a 45 años"/>
    <m/>
    <x v="1"/>
    <x v="1"/>
    <n v="9"/>
    <x v="18"/>
    <x v="0"/>
    <x v="0"/>
    <x v="0"/>
    <x v="0"/>
    <n v="1673"/>
    <n v="0"/>
    <n v="1240"/>
  </r>
  <r>
    <s v="Araucanía"/>
    <x v="18"/>
    <s v="36 a 45 años"/>
    <m/>
    <x v="2"/>
    <x v="2"/>
    <n v="9"/>
    <x v="18"/>
    <x v="0"/>
    <x v="0"/>
    <x v="0"/>
    <x v="0"/>
    <n v="0"/>
    <n v="0"/>
    <n v="3719"/>
  </r>
  <r>
    <s v="Araucanía"/>
    <x v="18"/>
    <s v="46 a 55 años"/>
    <m/>
    <x v="0"/>
    <x v="0"/>
    <n v="9"/>
    <x v="18"/>
    <x v="0"/>
    <x v="0"/>
    <x v="0"/>
    <x v="0"/>
    <n v="656"/>
    <n v="507"/>
    <n v="1857"/>
  </r>
  <r>
    <s v="Araucanía"/>
    <x v="18"/>
    <s v="46 a 55 años"/>
    <m/>
    <x v="1"/>
    <x v="1"/>
    <n v="9"/>
    <x v="18"/>
    <x v="0"/>
    <x v="0"/>
    <x v="0"/>
    <x v="0"/>
    <n v="3187"/>
    <n v="1014"/>
    <n v="0"/>
  </r>
  <r>
    <s v="Araucanía"/>
    <x v="18"/>
    <s v="46 a 55 años"/>
    <m/>
    <x v="2"/>
    <x v="2"/>
    <n v="9"/>
    <x v="18"/>
    <x v="0"/>
    <x v="0"/>
    <x v="0"/>
    <x v="0"/>
    <n v="0"/>
    <n v="0"/>
    <n v="619"/>
  </r>
  <r>
    <s v="Araucanía"/>
    <x v="18"/>
    <s v="56 a 65 años"/>
    <m/>
    <x v="0"/>
    <x v="0"/>
    <n v="9"/>
    <x v="18"/>
    <x v="0"/>
    <x v="0"/>
    <x v="0"/>
    <x v="0"/>
    <n v="40"/>
    <n v="285"/>
    <n v="1036"/>
  </r>
  <r>
    <s v="Araucanía"/>
    <x v="18"/>
    <s v="56 a 65 años"/>
    <m/>
    <x v="1"/>
    <x v="1"/>
    <n v="9"/>
    <x v="18"/>
    <x v="0"/>
    <x v="0"/>
    <x v="0"/>
    <x v="0"/>
    <n v="477"/>
    <n v="570"/>
    <n v="1727"/>
  </r>
  <r>
    <s v="Araucanía"/>
    <x v="19"/>
    <s v="26 a 35 años"/>
    <m/>
    <x v="0"/>
    <x v="0"/>
    <n v="9"/>
    <x v="19"/>
    <x v="0"/>
    <x v="0"/>
    <x v="0"/>
    <x v="0"/>
    <n v="0"/>
    <n v="0"/>
    <n v="1505"/>
  </r>
  <r>
    <s v="Araucanía"/>
    <x v="19"/>
    <s v="36 a 45 años"/>
    <m/>
    <x v="0"/>
    <x v="0"/>
    <n v="9"/>
    <x v="19"/>
    <x v="0"/>
    <x v="0"/>
    <x v="0"/>
    <x v="0"/>
    <n v="0"/>
    <n v="0"/>
    <n v="1240"/>
  </r>
  <r>
    <s v="Araucanía"/>
    <x v="19"/>
    <s v="56 a 65 años"/>
    <m/>
    <x v="0"/>
    <x v="0"/>
    <n v="9"/>
    <x v="19"/>
    <x v="0"/>
    <x v="0"/>
    <x v="0"/>
    <x v="0"/>
    <n v="0"/>
    <n v="0"/>
    <n v="345"/>
  </r>
  <r>
    <s v="Araucanía"/>
    <x v="20"/>
    <s v="15 a 18 años"/>
    <m/>
    <x v="0"/>
    <x v="0"/>
    <n v="9"/>
    <x v="20"/>
    <x v="0"/>
    <x v="0"/>
    <x v="0"/>
    <x v="0"/>
    <n v="0"/>
    <n v="2034"/>
    <n v="1144"/>
  </r>
  <r>
    <s v="Araucanía"/>
    <x v="20"/>
    <s v="15 a 18 años"/>
    <m/>
    <x v="1"/>
    <x v="1"/>
    <n v="9"/>
    <x v="20"/>
    <x v="0"/>
    <x v="0"/>
    <x v="0"/>
    <x v="0"/>
    <n v="0"/>
    <n v="2034"/>
    <n v="1144"/>
  </r>
  <r>
    <s v="Araucanía"/>
    <x v="20"/>
    <s v="19 a 25 años"/>
    <m/>
    <x v="0"/>
    <x v="0"/>
    <n v="9"/>
    <x v="20"/>
    <x v="0"/>
    <x v="0"/>
    <x v="0"/>
    <x v="0"/>
    <n v="0"/>
    <n v="1825"/>
    <n v="1010"/>
  </r>
  <r>
    <s v="Araucanía"/>
    <x v="20"/>
    <s v="19 a 25 años"/>
    <m/>
    <x v="1"/>
    <x v="1"/>
    <n v="9"/>
    <x v="20"/>
    <x v="0"/>
    <x v="0"/>
    <x v="0"/>
    <x v="0"/>
    <n v="0"/>
    <n v="912"/>
    <n v="0"/>
  </r>
  <r>
    <s v="Araucanía"/>
    <x v="20"/>
    <s v="26 a 35 años"/>
    <m/>
    <x v="0"/>
    <x v="0"/>
    <n v="9"/>
    <x v="20"/>
    <x v="0"/>
    <x v="0"/>
    <x v="0"/>
    <x v="0"/>
    <n v="0"/>
    <n v="4478"/>
    <n v="2257"/>
  </r>
  <r>
    <s v="Araucanía"/>
    <x v="20"/>
    <s v="26 a 35 años"/>
    <m/>
    <x v="1"/>
    <x v="1"/>
    <n v="9"/>
    <x v="20"/>
    <x v="0"/>
    <x v="0"/>
    <x v="0"/>
    <x v="0"/>
    <n v="0"/>
    <n v="0"/>
    <n v="2257"/>
  </r>
  <r>
    <s v="Araucanía"/>
    <x v="20"/>
    <s v="26 a 35 años"/>
    <m/>
    <x v="2"/>
    <x v="2"/>
    <n v="9"/>
    <x v="20"/>
    <x v="0"/>
    <x v="0"/>
    <x v="0"/>
    <x v="0"/>
    <n v="0"/>
    <n v="896"/>
    <n v="0"/>
  </r>
  <r>
    <s v="Araucanía"/>
    <x v="20"/>
    <s v="36 a 45 años"/>
    <m/>
    <x v="0"/>
    <x v="0"/>
    <n v="9"/>
    <x v="20"/>
    <x v="0"/>
    <x v="0"/>
    <x v="0"/>
    <x v="0"/>
    <n v="0"/>
    <n v="1751"/>
    <n v="0"/>
  </r>
  <r>
    <s v="Araucanía"/>
    <x v="20"/>
    <s v="36 a 45 años"/>
    <m/>
    <x v="1"/>
    <x v="1"/>
    <n v="9"/>
    <x v="20"/>
    <x v="0"/>
    <x v="0"/>
    <x v="0"/>
    <x v="0"/>
    <n v="0"/>
    <n v="0"/>
    <n v="1240"/>
  </r>
  <r>
    <s v="Araucanía"/>
    <x v="20"/>
    <s v="36 a 45 años"/>
    <m/>
    <x v="2"/>
    <x v="2"/>
    <n v="9"/>
    <x v="20"/>
    <x v="0"/>
    <x v="0"/>
    <x v="0"/>
    <x v="0"/>
    <n v="0"/>
    <n v="0"/>
    <n v="620"/>
  </r>
  <r>
    <s v="Araucanía"/>
    <x v="20"/>
    <s v="46 a 55 años"/>
    <m/>
    <x v="0"/>
    <x v="0"/>
    <n v="9"/>
    <x v="20"/>
    <x v="0"/>
    <x v="0"/>
    <x v="0"/>
    <x v="0"/>
    <n v="0"/>
    <n v="0"/>
    <n v="619"/>
  </r>
  <r>
    <s v="Araucanía"/>
    <x v="20"/>
    <s v="46 a 55 años"/>
    <m/>
    <x v="1"/>
    <x v="1"/>
    <n v="9"/>
    <x v="20"/>
    <x v="0"/>
    <x v="0"/>
    <x v="0"/>
    <x v="0"/>
    <n v="0"/>
    <n v="507"/>
    <n v="0"/>
  </r>
  <r>
    <s v="Araucanía"/>
    <x v="20"/>
    <s v="56 a 65 años"/>
    <m/>
    <x v="0"/>
    <x v="0"/>
    <n v="9"/>
    <x v="20"/>
    <x v="0"/>
    <x v="0"/>
    <x v="0"/>
    <x v="0"/>
    <n v="0"/>
    <n v="570"/>
    <n v="0"/>
  </r>
  <r>
    <s v="Araucanía"/>
    <x v="20"/>
    <s v="56 a 65 años"/>
    <m/>
    <x v="1"/>
    <x v="1"/>
    <n v="9"/>
    <x v="20"/>
    <x v="0"/>
    <x v="0"/>
    <x v="0"/>
    <x v="0"/>
    <n v="0"/>
    <n v="855"/>
    <n v="691"/>
  </r>
  <r>
    <s v="Araucanía"/>
    <x v="21"/>
    <s v="19 a 25 años"/>
    <m/>
    <x v="0"/>
    <x v="0"/>
    <n v="9"/>
    <x v="21"/>
    <x v="0"/>
    <x v="0"/>
    <x v="0"/>
    <x v="0"/>
    <n v="0"/>
    <n v="912"/>
    <n v="0"/>
  </r>
  <r>
    <s v="Araucanía"/>
    <x v="21"/>
    <s v="26 a 35 años"/>
    <m/>
    <x v="0"/>
    <x v="0"/>
    <n v="9"/>
    <x v="21"/>
    <x v="0"/>
    <x v="0"/>
    <x v="0"/>
    <x v="0"/>
    <n v="0"/>
    <n v="1791"/>
    <n v="0"/>
  </r>
  <r>
    <s v="Araucanía"/>
    <x v="21"/>
    <s v="26 a 35 años"/>
    <m/>
    <x v="1"/>
    <x v="1"/>
    <n v="9"/>
    <x v="21"/>
    <x v="0"/>
    <x v="0"/>
    <x v="0"/>
    <x v="0"/>
    <n v="0"/>
    <n v="896"/>
    <n v="0"/>
  </r>
  <r>
    <s v="Araucanía"/>
    <x v="21"/>
    <s v="36 a 45 años"/>
    <m/>
    <x v="0"/>
    <x v="0"/>
    <n v="9"/>
    <x v="21"/>
    <x v="0"/>
    <x v="0"/>
    <x v="0"/>
    <x v="0"/>
    <n v="0"/>
    <n v="1751"/>
    <n v="0"/>
  </r>
  <r>
    <s v="Araucanía"/>
    <x v="21"/>
    <s v="46 a 55 años"/>
    <m/>
    <x v="0"/>
    <x v="0"/>
    <n v="9"/>
    <x v="21"/>
    <x v="0"/>
    <x v="0"/>
    <x v="0"/>
    <x v="0"/>
    <n v="0"/>
    <n v="507"/>
    <n v="0"/>
  </r>
  <r>
    <s v="Araucanía"/>
    <x v="21"/>
    <s v="46 a 55 años"/>
    <m/>
    <x v="1"/>
    <x v="1"/>
    <n v="9"/>
    <x v="21"/>
    <x v="0"/>
    <x v="0"/>
    <x v="0"/>
    <x v="0"/>
    <n v="0"/>
    <n v="1014"/>
    <n v="0"/>
  </r>
  <r>
    <s v="Araucanía"/>
    <x v="21"/>
    <s v="56 a 65 años"/>
    <m/>
    <x v="0"/>
    <x v="0"/>
    <n v="9"/>
    <x v="21"/>
    <x v="0"/>
    <x v="0"/>
    <x v="0"/>
    <x v="0"/>
    <n v="0"/>
    <n v="285"/>
    <n v="0"/>
  </r>
  <r>
    <s v="Araucanía"/>
    <x v="21"/>
    <s v="56 a 65 años"/>
    <m/>
    <x v="1"/>
    <x v="1"/>
    <n v="9"/>
    <x v="21"/>
    <x v="0"/>
    <x v="0"/>
    <x v="0"/>
    <x v="0"/>
    <n v="0"/>
    <n v="285"/>
    <n v="0"/>
  </r>
  <r>
    <s v="Araucanía"/>
    <x v="22"/>
    <s v="19 a 25 años"/>
    <m/>
    <x v="0"/>
    <x v="0"/>
    <n v="9"/>
    <x v="22"/>
    <x v="0"/>
    <x v="0"/>
    <x v="0"/>
    <x v="0"/>
    <n v="0"/>
    <n v="1825"/>
    <n v="0"/>
  </r>
  <r>
    <s v="Araucanía"/>
    <x v="22"/>
    <s v="26 a 35 años"/>
    <m/>
    <x v="0"/>
    <x v="0"/>
    <n v="9"/>
    <x v="22"/>
    <x v="0"/>
    <x v="0"/>
    <x v="0"/>
    <x v="0"/>
    <n v="0"/>
    <n v="896"/>
    <n v="0"/>
  </r>
  <r>
    <s v="Araucanía"/>
    <x v="22"/>
    <s v="36 a 45 años"/>
    <m/>
    <x v="0"/>
    <x v="0"/>
    <n v="9"/>
    <x v="22"/>
    <x v="0"/>
    <x v="0"/>
    <x v="0"/>
    <x v="0"/>
    <n v="0"/>
    <n v="584"/>
    <n v="0"/>
  </r>
  <r>
    <s v="Araucanía"/>
    <x v="22"/>
    <s v="46 a 55 años"/>
    <m/>
    <x v="0"/>
    <x v="0"/>
    <n v="9"/>
    <x v="22"/>
    <x v="0"/>
    <x v="0"/>
    <x v="0"/>
    <x v="0"/>
    <n v="0"/>
    <n v="1014"/>
    <n v="0"/>
  </r>
  <r>
    <s v="Araucanía"/>
    <x v="22"/>
    <s v="46 a 55 años"/>
    <m/>
    <x v="1"/>
    <x v="1"/>
    <n v="9"/>
    <x v="22"/>
    <x v="0"/>
    <x v="0"/>
    <x v="0"/>
    <x v="0"/>
    <n v="0"/>
    <n v="1521"/>
    <n v="0"/>
  </r>
  <r>
    <s v="Araucanía"/>
    <x v="22"/>
    <s v="56 a 65 años"/>
    <m/>
    <x v="0"/>
    <x v="0"/>
    <n v="9"/>
    <x v="22"/>
    <x v="0"/>
    <x v="0"/>
    <x v="0"/>
    <x v="0"/>
    <n v="0"/>
    <n v="855"/>
    <n v="0"/>
  </r>
  <r>
    <s v="Araucanía"/>
    <x v="23"/>
    <s v="15 a 18 años"/>
    <m/>
    <x v="0"/>
    <x v="0"/>
    <n v="9"/>
    <x v="23"/>
    <x v="0"/>
    <x v="0"/>
    <x v="0"/>
    <x v="0"/>
    <n v="1051"/>
    <n v="2034"/>
    <n v="3433"/>
  </r>
  <r>
    <s v="Araucanía"/>
    <x v="23"/>
    <s v="15 a 18 años"/>
    <m/>
    <x v="1"/>
    <x v="1"/>
    <n v="9"/>
    <x v="23"/>
    <x v="0"/>
    <x v="0"/>
    <x v="0"/>
    <x v="0"/>
    <n v="9060"/>
    <n v="4067"/>
    <n v="5721"/>
  </r>
  <r>
    <s v="Araucanía"/>
    <x v="23"/>
    <s v="19 a 25 años"/>
    <m/>
    <x v="0"/>
    <x v="0"/>
    <n v="9"/>
    <x v="23"/>
    <x v="0"/>
    <x v="0"/>
    <x v="0"/>
    <x v="0"/>
    <n v="3660"/>
    <n v="10947"/>
    <n v="20206"/>
  </r>
  <r>
    <s v="Araucanía"/>
    <x v="23"/>
    <s v="19 a 25 años"/>
    <m/>
    <x v="1"/>
    <x v="1"/>
    <n v="9"/>
    <x v="23"/>
    <x v="0"/>
    <x v="0"/>
    <x v="0"/>
    <x v="0"/>
    <n v="10274"/>
    <n v="5474"/>
    <n v="3031"/>
  </r>
  <r>
    <s v="Araucanía"/>
    <x v="23"/>
    <s v="26 a 35 años"/>
    <m/>
    <x v="0"/>
    <x v="0"/>
    <n v="9"/>
    <x v="23"/>
    <x v="0"/>
    <x v="0"/>
    <x v="0"/>
    <x v="0"/>
    <n v="3809"/>
    <n v="11644"/>
    <n v="19562"/>
  </r>
  <r>
    <s v="Araucanía"/>
    <x v="23"/>
    <s v="26 a 35 años"/>
    <m/>
    <x v="1"/>
    <x v="1"/>
    <n v="9"/>
    <x v="23"/>
    <x v="0"/>
    <x v="0"/>
    <x v="0"/>
    <x v="0"/>
    <n v="8141"/>
    <n v="1791"/>
    <n v="4514"/>
  </r>
  <r>
    <s v="Araucanía"/>
    <x v="23"/>
    <s v="26 a 35 años"/>
    <m/>
    <x v="2"/>
    <x v="2"/>
    <n v="9"/>
    <x v="23"/>
    <x v="0"/>
    <x v="0"/>
    <x v="0"/>
    <x v="0"/>
    <n v="477"/>
    <n v="1791"/>
    <n v="0"/>
  </r>
  <r>
    <s v="Araucanía"/>
    <x v="23"/>
    <s v="36 a 45 años"/>
    <m/>
    <x v="0"/>
    <x v="0"/>
    <n v="9"/>
    <x v="23"/>
    <x v="0"/>
    <x v="0"/>
    <x v="0"/>
    <x v="0"/>
    <n v="2715"/>
    <n v="17506"/>
    <n v="6819"/>
  </r>
  <r>
    <s v="Araucanía"/>
    <x v="23"/>
    <s v="36 a 45 años"/>
    <m/>
    <x v="1"/>
    <x v="1"/>
    <n v="9"/>
    <x v="23"/>
    <x v="0"/>
    <x v="0"/>
    <x v="0"/>
    <x v="0"/>
    <n v="11070"/>
    <n v="0"/>
    <n v="3099"/>
  </r>
  <r>
    <s v="Araucanía"/>
    <x v="23"/>
    <s v="36 a 45 años"/>
    <m/>
    <x v="2"/>
    <x v="2"/>
    <n v="9"/>
    <x v="23"/>
    <x v="0"/>
    <x v="0"/>
    <x v="0"/>
    <x v="0"/>
    <n v="260"/>
    <n v="2334"/>
    <n v="7438"/>
  </r>
  <r>
    <s v="Araucanía"/>
    <x v="23"/>
    <s v="46 a 55 años"/>
    <m/>
    <x v="0"/>
    <x v="0"/>
    <n v="9"/>
    <x v="23"/>
    <x v="0"/>
    <x v="0"/>
    <x v="0"/>
    <x v="0"/>
    <n v="2787"/>
    <n v="9125"/>
    <n v="22279"/>
  </r>
  <r>
    <s v="Araucanía"/>
    <x v="23"/>
    <s v="46 a 55 años"/>
    <m/>
    <x v="1"/>
    <x v="1"/>
    <n v="9"/>
    <x v="23"/>
    <x v="0"/>
    <x v="0"/>
    <x v="0"/>
    <x v="0"/>
    <n v="11808"/>
    <n v="11659"/>
    <n v="1857"/>
  </r>
  <r>
    <s v="Araucanía"/>
    <x v="23"/>
    <s v="46 a 55 años"/>
    <m/>
    <x v="2"/>
    <x v="2"/>
    <n v="9"/>
    <x v="23"/>
    <x v="0"/>
    <x v="0"/>
    <x v="0"/>
    <x v="0"/>
    <n v="325"/>
    <n v="0"/>
    <n v="1238"/>
  </r>
  <r>
    <s v="Araucanía"/>
    <x v="23"/>
    <s v="56 a 65 años"/>
    <m/>
    <x v="0"/>
    <x v="0"/>
    <n v="9"/>
    <x v="23"/>
    <x v="0"/>
    <x v="0"/>
    <x v="0"/>
    <x v="0"/>
    <n v="2303"/>
    <n v="5982"/>
    <n v="8290"/>
  </r>
  <r>
    <s v="Araucanía"/>
    <x v="23"/>
    <s v="56 a 65 años"/>
    <m/>
    <x v="1"/>
    <x v="1"/>
    <n v="9"/>
    <x v="23"/>
    <x v="0"/>
    <x v="0"/>
    <x v="0"/>
    <x v="0"/>
    <n v="15487"/>
    <n v="6552"/>
    <n v="8635"/>
  </r>
  <r>
    <s v="Araucanía"/>
    <x v="23"/>
    <s v="56 a 65 años"/>
    <m/>
    <x v="2"/>
    <x v="2"/>
    <n v="9"/>
    <x v="23"/>
    <x v="0"/>
    <x v="0"/>
    <x v="0"/>
    <x v="0"/>
    <n v="748"/>
    <n v="855"/>
    <n v="0"/>
  </r>
  <r>
    <s v="Araucanía"/>
    <x v="24"/>
    <s v="26 a 35 años"/>
    <m/>
    <x v="0"/>
    <x v="0"/>
    <n v="9"/>
    <x v="24"/>
    <x v="0"/>
    <x v="0"/>
    <x v="0"/>
    <x v="0"/>
    <n v="0"/>
    <n v="896"/>
    <n v="0"/>
  </r>
  <r>
    <s v="Araucanía"/>
    <x v="24"/>
    <s v="26 a 35 años"/>
    <m/>
    <x v="2"/>
    <x v="2"/>
    <n v="9"/>
    <x v="24"/>
    <x v="0"/>
    <x v="0"/>
    <x v="0"/>
    <x v="0"/>
    <n v="0"/>
    <n v="896"/>
    <n v="0"/>
  </r>
  <r>
    <s v="Araucanía"/>
    <x v="24"/>
    <s v="36 a 45 años"/>
    <m/>
    <x v="0"/>
    <x v="0"/>
    <n v="9"/>
    <x v="24"/>
    <x v="0"/>
    <x v="0"/>
    <x v="0"/>
    <x v="0"/>
    <n v="0"/>
    <n v="2334"/>
    <n v="0"/>
  </r>
  <r>
    <s v="Araucanía"/>
    <x v="24"/>
    <s v="46 a 55 años"/>
    <m/>
    <x v="0"/>
    <x v="0"/>
    <n v="9"/>
    <x v="24"/>
    <x v="0"/>
    <x v="0"/>
    <x v="0"/>
    <x v="0"/>
    <n v="0"/>
    <n v="507"/>
    <n v="0"/>
  </r>
  <r>
    <s v="Araucanía"/>
    <x v="24"/>
    <s v="46 a 55 años"/>
    <m/>
    <x v="1"/>
    <x v="1"/>
    <n v="9"/>
    <x v="24"/>
    <x v="0"/>
    <x v="0"/>
    <x v="0"/>
    <x v="0"/>
    <n v="0"/>
    <n v="1014"/>
    <n v="0"/>
  </r>
  <r>
    <s v="Araucanía"/>
    <x v="24"/>
    <s v="56 a 65 años"/>
    <m/>
    <x v="0"/>
    <x v="0"/>
    <n v="9"/>
    <x v="24"/>
    <x v="0"/>
    <x v="0"/>
    <x v="0"/>
    <x v="0"/>
    <n v="0"/>
    <n v="1140"/>
    <n v="0"/>
  </r>
  <r>
    <s v="Araucanía"/>
    <x v="24"/>
    <s v="56 a 65 años"/>
    <m/>
    <x v="1"/>
    <x v="1"/>
    <n v="9"/>
    <x v="24"/>
    <x v="0"/>
    <x v="0"/>
    <x v="0"/>
    <x v="0"/>
    <n v="0"/>
    <n v="855"/>
    <n v="0"/>
  </r>
  <r>
    <s v="Araucanía"/>
    <x v="25"/>
    <s v="15 a 18 años"/>
    <m/>
    <x v="0"/>
    <x v="0"/>
    <n v="9"/>
    <x v="25"/>
    <x v="0"/>
    <x v="0"/>
    <x v="0"/>
    <x v="0"/>
    <n v="0"/>
    <n v="2034"/>
    <n v="0"/>
  </r>
  <r>
    <s v="Araucanía"/>
    <x v="25"/>
    <s v="26 a 35 años"/>
    <m/>
    <x v="1"/>
    <x v="1"/>
    <n v="9"/>
    <x v="25"/>
    <x v="0"/>
    <x v="0"/>
    <x v="0"/>
    <x v="0"/>
    <n v="0"/>
    <n v="896"/>
    <n v="0"/>
  </r>
  <r>
    <s v="Araucanía"/>
    <x v="25"/>
    <s v="36 a 45 años"/>
    <m/>
    <x v="2"/>
    <x v="2"/>
    <n v="9"/>
    <x v="25"/>
    <x v="0"/>
    <x v="0"/>
    <x v="0"/>
    <x v="0"/>
    <n v="0"/>
    <n v="584"/>
    <n v="0"/>
  </r>
  <r>
    <s v="Araucanía"/>
    <x v="25"/>
    <s v="46 a 55 años"/>
    <m/>
    <x v="1"/>
    <x v="1"/>
    <n v="9"/>
    <x v="25"/>
    <x v="0"/>
    <x v="0"/>
    <x v="0"/>
    <x v="0"/>
    <n v="0"/>
    <n v="507"/>
    <n v="0"/>
  </r>
  <r>
    <s v="Araucanía"/>
    <x v="26"/>
    <s v="36 a 45 años"/>
    <m/>
    <x v="0"/>
    <x v="0"/>
    <n v="9"/>
    <x v="26"/>
    <x v="0"/>
    <x v="0"/>
    <x v="0"/>
    <x v="0"/>
    <n v="0"/>
    <n v="1167"/>
    <n v="0"/>
  </r>
  <r>
    <s v="Araucanía"/>
    <x v="26"/>
    <s v="36 a 45 años"/>
    <m/>
    <x v="2"/>
    <x v="2"/>
    <n v="9"/>
    <x v="26"/>
    <x v="0"/>
    <x v="0"/>
    <x v="0"/>
    <x v="0"/>
    <n v="0"/>
    <n v="584"/>
    <n v="0"/>
  </r>
  <r>
    <s v="Araucanía"/>
    <x v="26"/>
    <s v="56 a 65 años"/>
    <m/>
    <x v="1"/>
    <x v="1"/>
    <n v="9"/>
    <x v="26"/>
    <x v="0"/>
    <x v="0"/>
    <x v="0"/>
    <x v="0"/>
    <n v="0"/>
    <n v="285"/>
    <n v="0"/>
  </r>
  <r>
    <s v="Araucanía"/>
    <x v="27"/>
    <s v="15 a 18 años"/>
    <m/>
    <x v="0"/>
    <x v="0"/>
    <n v="9"/>
    <x v="27"/>
    <x v="0"/>
    <x v="0"/>
    <x v="0"/>
    <x v="0"/>
    <n v="0"/>
    <n v="2034"/>
    <n v="0"/>
  </r>
  <r>
    <s v="Araucanía"/>
    <x v="27"/>
    <s v="15 a 18 años"/>
    <m/>
    <x v="1"/>
    <x v="1"/>
    <n v="9"/>
    <x v="27"/>
    <x v="0"/>
    <x v="0"/>
    <x v="0"/>
    <x v="0"/>
    <n v="1940"/>
    <n v="0"/>
    <n v="0"/>
  </r>
  <r>
    <s v="Araucanía"/>
    <x v="27"/>
    <s v="19 a 25 años"/>
    <m/>
    <x v="0"/>
    <x v="0"/>
    <n v="9"/>
    <x v="27"/>
    <x v="0"/>
    <x v="0"/>
    <x v="0"/>
    <x v="0"/>
    <n v="132"/>
    <n v="1825"/>
    <n v="0"/>
  </r>
  <r>
    <s v="Araucanía"/>
    <x v="27"/>
    <s v="19 a 25 años"/>
    <m/>
    <x v="1"/>
    <x v="1"/>
    <n v="9"/>
    <x v="27"/>
    <x v="0"/>
    <x v="0"/>
    <x v="0"/>
    <x v="0"/>
    <n v="1029"/>
    <n v="0"/>
    <n v="0"/>
  </r>
  <r>
    <s v="Araucanía"/>
    <x v="27"/>
    <s v="26 a 35 años"/>
    <m/>
    <x v="0"/>
    <x v="0"/>
    <n v="9"/>
    <x v="27"/>
    <x v="0"/>
    <x v="0"/>
    <x v="0"/>
    <x v="0"/>
    <n v="682"/>
    <n v="1791"/>
    <n v="0"/>
  </r>
  <r>
    <s v="Araucanía"/>
    <x v="27"/>
    <s v="26 a 35 años"/>
    <m/>
    <x v="1"/>
    <x v="1"/>
    <n v="9"/>
    <x v="27"/>
    <x v="0"/>
    <x v="0"/>
    <x v="0"/>
    <x v="0"/>
    <n v="119"/>
    <n v="896"/>
    <n v="0"/>
  </r>
  <r>
    <s v="Araucanía"/>
    <x v="27"/>
    <s v="26 a 35 años"/>
    <m/>
    <x v="2"/>
    <x v="2"/>
    <n v="9"/>
    <x v="27"/>
    <x v="0"/>
    <x v="0"/>
    <x v="0"/>
    <x v="0"/>
    <n v="0"/>
    <n v="896"/>
    <n v="0"/>
  </r>
  <r>
    <s v="Araucanía"/>
    <x v="27"/>
    <s v="36 a 45 años"/>
    <m/>
    <x v="0"/>
    <x v="0"/>
    <n v="9"/>
    <x v="27"/>
    <x v="0"/>
    <x v="0"/>
    <x v="0"/>
    <x v="0"/>
    <n v="139"/>
    <n v="1751"/>
    <n v="0"/>
  </r>
  <r>
    <s v="Araucanía"/>
    <x v="27"/>
    <s v="36 a 45 años"/>
    <m/>
    <x v="1"/>
    <x v="1"/>
    <n v="9"/>
    <x v="27"/>
    <x v="0"/>
    <x v="0"/>
    <x v="0"/>
    <x v="0"/>
    <n v="841"/>
    <n v="0"/>
    <n v="0"/>
  </r>
  <r>
    <s v="Araucanía"/>
    <x v="27"/>
    <s v="46 a 55 años"/>
    <m/>
    <x v="0"/>
    <x v="0"/>
    <n v="9"/>
    <x v="27"/>
    <x v="0"/>
    <x v="0"/>
    <x v="0"/>
    <x v="0"/>
    <n v="119"/>
    <n v="507"/>
    <n v="0"/>
  </r>
  <r>
    <s v="Araucanía"/>
    <x v="27"/>
    <s v="46 a 55 años"/>
    <m/>
    <x v="1"/>
    <x v="1"/>
    <n v="9"/>
    <x v="27"/>
    <x v="0"/>
    <x v="0"/>
    <x v="0"/>
    <x v="0"/>
    <n v="757"/>
    <n v="1014"/>
    <n v="0"/>
  </r>
  <r>
    <s v="Araucanía"/>
    <x v="27"/>
    <s v="56 a 65 años"/>
    <m/>
    <x v="0"/>
    <x v="0"/>
    <n v="9"/>
    <x v="27"/>
    <x v="0"/>
    <x v="0"/>
    <x v="0"/>
    <x v="0"/>
    <n v="564"/>
    <n v="855"/>
    <n v="0"/>
  </r>
  <r>
    <s v="Araucanía"/>
    <x v="27"/>
    <s v="56 a 65 años"/>
    <m/>
    <x v="1"/>
    <x v="1"/>
    <n v="9"/>
    <x v="27"/>
    <x v="0"/>
    <x v="0"/>
    <x v="0"/>
    <x v="0"/>
    <n v="1672"/>
    <n v="1140"/>
    <n v="0"/>
  </r>
  <r>
    <s v="Araucanía"/>
    <x v="27"/>
    <s v="56 a 65 años"/>
    <m/>
    <x v="2"/>
    <x v="2"/>
    <n v="9"/>
    <x v="27"/>
    <x v="0"/>
    <x v="0"/>
    <x v="0"/>
    <x v="0"/>
    <n v="132"/>
    <n v="0"/>
    <n v="0"/>
  </r>
  <r>
    <s v="Araucanía"/>
    <x v="28"/>
    <s v="15 a 18 años"/>
    <m/>
    <x v="1"/>
    <x v="1"/>
    <n v="9"/>
    <x v="28"/>
    <x v="0"/>
    <x v="0"/>
    <x v="0"/>
    <x v="0"/>
    <n v="0"/>
    <n v="0"/>
    <n v="1144"/>
  </r>
  <r>
    <s v="Araucanía"/>
    <x v="28"/>
    <s v="19 a 25 años"/>
    <m/>
    <x v="0"/>
    <x v="0"/>
    <n v="9"/>
    <x v="28"/>
    <x v="0"/>
    <x v="0"/>
    <x v="0"/>
    <x v="0"/>
    <n v="0"/>
    <n v="912"/>
    <n v="1010"/>
  </r>
  <r>
    <s v="Araucanía"/>
    <x v="28"/>
    <s v="26 a 35 años"/>
    <m/>
    <x v="0"/>
    <x v="0"/>
    <n v="9"/>
    <x v="28"/>
    <x v="0"/>
    <x v="0"/>
    <x v="0"/>
    <x v="0"/>
    <n v="0"/>
    <n v="0"/>
    <n v="752"/>
  </r>
  <r>
    <s v="Araucanía"/>
    <x v="28"/>
    <s v="36 a 45 años"/>
    <m/>
    <x v="0"/>
    <x v="0"/>
    <n v="9"/>
    <x v="28"/>
    <x v="0"/>
    <x v="0"/>
    <x v="0"/>
    <x v="0"/>
    <n v="0"/>
    <n v="584"/>
    <n v="620"/>
  </r>
  <r>
    <s v="Araucanía"/>
    <x v="28"/>
    <s v="46 a 55 años"/>
    <m/>
    <x v="0"/>
    <x v="0"/>
    <n v="9"/>
    <x v="28"/>
    <x v="0"/>
    <x v="0"/>
    <x v="0"/>
    <x v="0"/>
    <n v="0"/>
    <n v="507"/>
    <n v="0"/>
  </r>
  <r>
    <s v="Araucanía"/>
    <x v="28"/>
    <s v="46 a 55 años"/>
    <m/>
    <x v="1"/>
    <x v="1"/>
    <n v="9"/>
    <x v="28"/>
    <x v="0"/>
    <x v="0"/>
    <x v="0"/>
    <x v="0"/>
    <n v="0"/>
    <n v="0"/>
    <n v="619"/>
  </r>
  <r>
    <s v="Araucanía"/>
    <x v="28"/>
    <s v="46 a 55 años"/>
    <m/>
    <x v="2"/>
    <x v="2"/>
    <n v="9"/>
    <x v="28"/>
    <x v="0"/>
    <x v="0"/>
    <x v="0"/>
    <x v="0"/>
    <n v="0"/>
    <n v="0"/>
    <n v="619"/>
  </r>
  <r>
    <s v="Araucanía"/>
    <x v="28"/>
    <s v="56 a 65 años"/>
    <m/>
    <x v="0"/>
    <x v="0"/>
    <n v="9"/>
    <x v="28"/>
    <x v="0"/>
    <x v="0"/>
    <x v="0"/>
    <x v="0"/>
    <n v="0"/>
    <n v="0"/>
    <n v="691"/>
  </r>
  <r>
    <s v="Araucanía"/>
    <x v="28"/>
    <s v="56 a 65 años"/>
    <m/>
    <x v="1"/>
    <x v="1"/>
    <n v="9"/>
    <x v="28"/>
    <x v="0"/>
    <x v="0"/>
    <x v="0"/>
    <x v="0"/>
    <n v="0"/>
    <n v="285"/>
    <n v="691"/>
  </r>
  <r>
    <s v="Araucanía"/>
    <x v="29"/>
    <s v="15 a 18 años"/>
    <m/>
    <x v="0"/>
    <x v="0"/>
    <n v="9"/>
    <x v="29"/>
    <x v="0"/>
    <x v="0"/>
    <x v="0"/>
    <x v="0"/>
    <n v="0"/>
    <n v="2034"/>
    <n v="0"/>
  </r>
  <r>
    <s v="Araucanía"/>
    <x v="29"/>
    <s v="15 a 18 años"/>
    <m/>
    <x v="1"/>
    <x v="1"/>
    <n v="9"/>
    <x v="29"/>
    <x v="0"/>
    <x v="0"/>
    <x v="0"/>
    <x v="0"/>
    <n v="103"/>
    <n v="0"/>
    <n v="2289"/>
  </r>
  <r>
    <s v="Araucanía"/>
    <x v="29"/>
    <s v="19 a 25 años"/>
    <m/>
    <x v="0"/>
    <x v="0"/>
    <n v="9"/>
    <x v="29"/>
    <x v="0"/>
    <x v="0"/>
    <x v="0"/>
    <x v="0"/>
    <n v="133"/>
    <n v="1825"/>
    <n v="2021"/>
  </r>
  <r>
    <s v="Araucanía"/>
    <x v="29"/>
    <s v="19 a 25 años"/>
    <m/>
    <x v="1"/>
    <x v="1"/>
    <n v="9"/>
    <x v="29"/>
    <x v="0"/>
    <x v="0"/>
    <x v="0"/>
    <x v="0"/>
    <n v="170"/>
    <n v="0"/>
    <n v="1010"/>
  </r>
  <r>
    <s v="Araucanía"/>
    <x v="29"/>
    <s v="26 a 35 años"/>
    <m/>
    <x v="0"/>
    <x v="0"/>
    <n v="9"/>
    <x v="29"/>
    <x v="0"/>
    <x v="0"/>
    <x v="0"/>
    <x v="0"/>
    <n v="970"/>
    <n v="3583"/>
    <n v="2257"/>
  </r>
  <r>
    <s v="Araucanía"/>
    <x v="29"/>
    <s v="26 a 35 años"/>
    <m/>
    <x v="1"/>
    <x v="1"/>
    <n v="9"/>
    <x v="29"/>
    <x v="0"/>
    <x v="0"/>
    <x v="0"/>
    <x v="0"/>
    <n v="1649"/>
    <n v="896"/>
    <n v="752"/>
  </r>
  <r>
    <s v="Araucanía"/>
    <x v="29"/>
    <s v="26 a 35 años"/>
    <m/>
    <x v="2"/>
    <x v="2"/>
    <n v="9"/>
    <x v="29"/>
    <x v="0"/>
    <x v="0"/>
    <x v="0"/>
    <x v="0"/>
    <n v="103"/>
    <n v="896"/>
    <n v="0"/>
  </r>
  <r>
    <s v="Araucanía"/>
    <x v="29"/>
    <s v="36 a 45 años"/>
    <m/>
    <x v="0"/>
    <x v="0"/>
    <n v="9"/>
    <x v="29"/>
    <x v="0"/>
    <x v="0"/>
    <x v="0"/>
    <x v="0"/>
    <n v="364"/>
    <n v="0"/>
    <n v="3099"/>
  </r>
  <r>
    <s v="Araucanía"/>
    <x v="29"/>
    <s v="36 a 45 años"/>
    <m/>
    <x v="1"/>
    <x v="1"/>
    <n v="9"/>
    <x v="29"/>
    <x v="0"/>
    <x v="0"/>
    <x v="0"/>
    <x v="0"/>
    <n v="2985"/>
    <n v="0"/>
    <n v="0"/>
  </r>
  <r>
    <s v="Araucanía"/>
    <x v="29"/>
    <s v="36 a 45 años"/>
    <m/>
    <x v="2"/>
    <x v="2"/>
    <n v="9"/>
    <x v="29"/>
    <x v="0"/>
    <x v="0"/>
    <x v="0"/>
    <x v="0"/>
    <n v="0"/>
    <n v="584"/>
    <n v="1240"/>
  </r>
  <r>
    <s v="Araucanía"/>
    <x v="29"/>
    <s v="46 a 55 años"/>
    <m/>
    <x v="0"/>
    <x v="0"/>
    <n v="9"/>
    <x v="29"/>
    <x v="0"/>
    <x v="0"/>
    <x v="0"/>
    <x v="0"/>
    <n v="910"/>
    <n v="1014"/>
    <n v="4951"/>
  </r>
  <r>
    <s v="Araucanía"/>
    <x v="29"/>
    <s v="46 a 55 años"/>
    <m/>
    <x v="1"/>
    <x v="1"/>
    <n v="9"/>
    <x v="29"/>
    <x v="0"/>
    <x v="0"/>
    <x v="0"/>
    <x v="0"/>
    <n v="1930"/>
    <n v="1014"/>
    <n v="0"/>
  </r>
  <r>
    <s v="Araucanía"/>
    <x v="29"/>
    <s v="46 a 55 años"/>
    <m/>
    <x v="2"/>
    <x v="2"/>
    <n v="9"/>
    <x v="29"/>
    <x v="0"/>
    <x v="0"/>
    <x v="0"/>
    <x v="0"/>
    <n v="206"/>
    <n v="0"/>
    <n v="0"/>
  </r>
  <r>
    <s v="Araucanía"/>
    <x v="29"/>
    <s v="56 a 65 años"/>
    <m/>
    <x v="0"/>
    <x v="0"/>
    <n v="9"/>
    <x v="29"/>
    <x v="0"/>
    <x v="0"/>
    <x v="0"/>
    <x v="0"/>
    <n v="0"/>
    <n v="1140"/>
    <n v="3109"/>
  </r>
  <r>
    <s v="Araucanía"/>
    <x v="29"/>
    <s v="56 a 65 años"/>
    <m/>
    <x v="1"/>
    <x v="1"/>
    <n v="9"/>
    <x v="29"/>
    <x v="0"/>
    <x v="0"/>
    <x v="0"/>
    <x v="0"/>
    <n v="776"/>
    <n v="1709"/>
    <n v="1036"/>
  </r>
  <r>
    <s v="Arica y Parinacota"/>
    <x v="30"/>
    <s v="15 a 18 años"/>
    <m/>
    <x v="0"/>
    <x v="0"/>
    <n v="15"/>
    <x v="30"/>
    <x v="0"/>
    <x v="0"/>
    <x v="0"/>
    <x v="0"/>
    <n v="1039"/>
    <n v="0"/>
    <n v="3910"/>
  </r>
  <r>
    <s v="Arica y Parinacota"/>
    <x v="30"/>
    <s v="15 a 18 años"/>
    <m/>
    <x v="1"/>
    <x v="1"/>
    <n v="15"/>
    <x v="30"/>
    <x v="0"/>
    <x v="0"/>
    <x v="0"/>
    <x v="0"/>
    <n v="4069"/>
    <n v="6683"/>
    <n v="2132"/>
  </r>
  <r>
    <s v="Arica y Parinacota"/>
    <x v="30"/>
    <s v="15 a 18 años"/>
    <m/>
    <x v="2"/>
    <x v="2"/>
    <n v="15"/>
    <x v="30"/>
    <x v="0"/>
    <x v="0"/>
    <x v="0"/>
    <x v="0"/>
    <n v="37"/>
    <n v="0"/>
    <n v="0"/>
  </r>
  <r>
    <s v="Arica y Parinacota"/>
    <x v="30"/>
    <s v="19 a 25 años"/>
    <m/>
    <x v="0"/>
    <x v="0"/>
    <n v="15"/>
    <x v="30"/>
    <x v="0"/>
    <x v="0"/>
    <x v="0"/>
    <x v="0"/>
    <n v="3854"/>
    <n v="6007"/>
    <n v="3843"/>
  </r>
  <r>
    <s v="Arica y Parinacota"/>
    <x v="30"/>
    <s v="19 a 25 años"/>
    <m/>
    <x v="1"/>
    <x v="1"/>
    <n v="15"/>
    <x v="30"/>
    <x v="0"/>
    <x v="0"/>
    <x v="0"/>
    <x v="0"/>
    <n v="6781"/>
    <n v="6281"/>
    <n v="0"/>
  </r>
  <r>
    <s v="Arica y Parinacota"/>
    <x v="30"/>
    <s v="19 a 25 años"/>
    <m/>
    <x v="2"/>
    <x v="2"/>
    <n v="15"/>
    <x v="30"/>
    <x v="0"/>
    <x v="0"/>
    <x v="0"/>
    <x v="0"/>
    <n v="1394"/>
    <n v="0"/>
    <n v="7431"/>
  </r>
  <r>
    <s v="Arica y Parinacota"/>
    <x v="30"/>
    <s v="26 a 35 años"/>
    <m/>
    <x v="0"/>
    <x v="0"/>
    <n v="15"/>
    <x v="30"/>
    <x v="0"/>
    <x v="0"/>
    <x v="0"/>
    <x v="0"/>
    <n v="2655"/>
    <n v="11204"/>
    <n v="12290"/>
  </r>
  <r>
    <s v="Arica y Parinacota"/>
    <x v="30"/>
    <s v="26 a 35 años"/>
    <m/>
    <x v="1"/>
    <x v="1"/>
    <n v="15"/>
    <x v="30"/>
    <x v="0"/>
    <x v="0"/>
    <x v="0"/>
    <x v="0"/>
    <n v="6290"/>
    <n v="2972"/>
    <n v="2083"/>
  </r>
  <r>
    <s v="Arica y Parinacota"/>
    <x v="30"/>
    <s v="26 a 35 años"/>
    <m/>
    <x v="2"/>
    <x v="2"/>
    <n v="15"/>
    <x v="30"/>
    <x v="0"/>
    <x v="0"/>
    <x v="0"/>
    <x v="0"/>
    <n v="525"/>
    <n v="3430"/>
    <n v="1458"/>
  </r>
  <r>
    <s v="Arica y Parinacota"/>
    <x v="30"/>
    <s v="36 a 45 años"/>
    <m/>
    <x v="0"/>
    <x v="0"/>
    <n v="15"/>
    <x v="30"/>
    <x v="0"/>
    <x v="0"/>
    <x v="0"/>
    <x v="0"/>
    <n v="2281"/>
    <n v="11792"/>
    <n v="9829"/>
  </r>
  <r>
    <s v="Arica y Parinacota"/>
    <x v="30"/>
    <s v="36 a 45 años"/>
    <m/>
    <x v="1"/>
    <x v="1"/>
    <n v="15"/>
    <x v="30"/>
    <x v="0"/>
    <x v="0"/>
    <x v="0"/>
    <x v="0"/>
    <n v="5823"/>
    <n v="1376"/>
    <n v="1573"/>
  </r>
  <r>
    <s v="Arica y Parinacota"/>
    <x v="30"/>
    <s v="36 a 45 años"/>
    <m/>
    <x v="2"/>
    <x v="2"/>
    <n v="15"/>
    <x v="30"/>
    <x v="0"/>
    <x v="0"/>
    <x v="0"/>
    <x v="0"/>
    <n v="1203"/>
    <n v="1965"/>
    <n v="2949"/>
  </r>
  <r>
    <s v="Arica y Parinacota"/>
    <x v="30"/>
    <s v="46 a 55 años"/>
    <m/>
    <x v="0"/>
    <x v="0"/>
    <n v="15"/>
    <x v="30"/>
    <x v="0"/>
    <x v="0"/>
    <x v="0"/>
    <x v="0"/>
    <n v="3805"/>
    <n v="8739"/>
    <n v="7649"/>
  </r>
  <r>
    <s v="Arica y Parinacota"/>
    <x v="30"/>
    <s v="46 a 55 años"/>
    <m/>
    <x v="1"/>
    <x v="1"/>
    <n v="15"/>
    <x v="30"/>
    <x v="0"/>
    <x v="0"/>
    <x v="0"/>
    <x v="0"/>
    <n v="9466"/>
    <n v="4295"/>
    <n v="1275"/>
  </r>
  <r>
    <s v="Arica y Parinacota"/>
    <x v="30"/>
    <s v="46 a 55 años"/>
    <m/>
    <x v="2"/>
    <x v="2"/>
    <n v="15"/>
    <x v="30"/>
    <x v="0"/>
    <x v="0"/>
    <x v="0"/>
    <x v="0"/>
    <n v="194"/>
    <n v="1481"/>
    <n v="4533"/>
  </r>
  <r>
    <s v="Arica y Parinacota"/>
    <x v="30"/>
    <s v="56 a 65 años"/>
    <m/>
    <x v="0"/>
    <x v="0"/>
    <n v="15"/>
    <x v="30"/>
    <x v="0"/>
    <x v="0"/>
    <x v="0"/>
    <x v="0"/>
    <n v="2049"/>
    <n v="6772"/>
    <n v="2235"/>
  </r>
  <r>
    <s v="Arica y Parinacota"/>
    <x v="30"/>
    <s v="56 a 65 años"/>
    <m/>
    <x v="1"/>
    <x v="1"/>
    <n v="15"/>
    <x v="30"/>
    <x v="0"/>
    <x v="0"/>
    <x v="0"/>
    <x v="0"/>
    <n v="8865"/>
    <n v="2472"/>
    <n v="5521"/>
  </r>
  <r>
    <s v="Arica y Parinacota"/>
    <x v="30"/>
    <s v="56 a 65 años"/>
    <m/>
    <x v="2"/>
    <x v="2"/>
    <n v="15"/>
    <x v="30"/>
    <x v="0"/>
    <x v="0"/>
    <x v="0"/>
    <x v="0"/>
    <n v="384"/>
    <n v="1612"/>
    <n v="2760"/>
  </r>
  <r>
    <s v="Arica y Parinacota"/>
    <x v="31"/>
    <s v="26 a 35 años"/>
    <m/>
    <x v="0"/>
    <x v="0"/>
    <n v="15"/>
    <x v="31"/>
    <x v="0"/>
    <x v="0"/>
    <x v="0"/>
    <x v="0"/>
    <n v="0"/>
    <n v="457"/>
    <n v="0"/>
  </r>
  <r>
    <s v="Arica y Parinacota"/>
    <x v="31"/>
    <s v="36 a 45 años"/>
    <m/>
    <x v="0"/>
    <x v="0"/>
    <n v="15"/>
    <x v="31"/>
    <x v="0"/>
    <x v="0"/>
    <x v="0"/>
    <x v="0"/>
    <n v="0"/>
    <n v="197"/>
    <n v="0"/>
  </r>
  <r>
    <s v="Arica y Parinacota"/>
    <x v="31"/>
    <s v="56 a 65 años"/>
    <m/>
    <x v="0"/>
    <x v="0"/>
    <n v="15"/>
    <x v="31"/>
    <x v="0"/>
    <x v="0"/>
    <x v="0"/>
    <x v="0"/>
    <n v="0"/>
    <n v="107"/>
    <n v="0"/>
  </r>
  <r>
    <s v="Atacama"/>
    <x v="32"/>
    <s v="15 a 18 años"/>
    <m/>
    <x v="0"/>
    <x v="0"/>
    <n v="3"/>
    <x v="32"/>
    <x v="0"/>
    <x v="0"/>
    <x v="0"/>
    <x v="0"/>
    <n v="0"/>
    <n v="0"/>
    <n v="433"/>
  </r>
  <r>
    <s v="Atacama"/>
    <x v="32"/>
    <s v="15 a 18 años"/>
    <m/>
    <x v="1"/>
    <x v="1"/>
    <n v="3"/>
    <x v="32"/>
    <x v="0"/>
    <x v="0"/>
    <x v="0"/>
    <x v="0"/>
    <n v="0"/>
    <n v="747"/>
    <n v="0"/>
  </r>
  <r>
    <s v="Atacama"/>
    <x v="32"/>
    <s v="19 a 25 años"/>
    <m/>
    <x v="0"/>
    <x v="0"/>
    <n v="3"/>
    <x v="32"/>
    <x v="0"/>
    <x v="0"/>
    <x v="0"/>
    <x v="0"/>
    <n v="0"/>
    <n v="1232"/>
    <n v="0"/>
  </r>
  <r>
    <s v="Atacama"/>
    <x v="32"/>
    <s v="19 a 25 años"/>
    <m/>
    <x v="2"/>
    <x v="2"/>
    <n v="3"/>
    <x v="32"/>
    <x v="0"/>
    <x v="0"/>
    <x v="0"/>
    <x v="0"/>
    <n v="0"/>
    <n v="0"/>
    <n v="364"/>
  </r>
  <r>
    <s v="Atacama"/>
    <x v="32"/>
    <s v="26 a 35 años"/>
    <m/>
    <x v="0"/>
    <x v="0"/>
    <n v="3"/>
    <x v="32"/>
    <x v="0"/>
    <x v="0"/>
    <x v="0"/>
    <x v="0"/>
    <n v="0"/>
    <n v="1384"/>
    <n v="1213"/>
  </r>
  <r>
    <s v="Atacama"/>
    <x v="32"/>
    <s v="26 a 35 años"/>
    <m/>
    <x v="2"/>
    <x v="2"/>
    <n v="3"/>
    <x v="32"/>
    <x v="0"/>
    <x v="0"/>
    <x v="0"/>
    <x v="0"/>
    <n v="0"/>
    <n v="554"/>
    <n v="243"/>
  </r>
  <r>
    <s v="Atacama"/>
    <x v="32"/>
    <s v="36 a 45 años"/>
    <m/>
    <x v="0"/>
    <x v="0"/>
    <n v="3"/>
    <x v="32"/>
    <x v="0"/>
    <x v="0"/>
    <x v="0"/>
    <x v="0"/>
    <n v="0"/>
    <n v="1877"/>
    <n v="1218"/>
  </r>
  <r>
    <s v="Atacama"/>
    <x v="32"/>
    <s v="36 a 45 años"/>
    <m/>
    <x v="1"/>
    <x v="1"/>
    <n v="3"/>
    <x v="32"/>
    <x v="0"/>
    <x v="0"/>
    <x v="0"/>
    <x v="0"/>
    <n v="0"/>
    <n v="0"/>
    <n v="304"/>
  </r>
  <r>
    <s v="Atacama"/>
    <x v="32"/>
    <s v="46 a 55 años"/>
    <m/>
    <x v="0"/>
    <x v="0"/>
    <n v="3"/>
    <x v="32"/>
    <x v="0"/>
    <x v="0"/>
    <x v="0"/>
    <x v="0"/>
    <n v="0"/>
    <n v="1721"/>
    <n v="550"/>
  </r>
  <r>
    <s v="Atacama"/>
    <x v="32"/>
    <s v="46 a 55 años"/>
    <m/>
    <x v="1"/>
    <x v="1"/>
    <n v="3"/>
    <x v="32"/>
    <x v="0"/>
    <x v="0"/>
    <x v="0"/>
    <x v="0"/>
    <n v="0"/>
    <n v="430"/>
    <n v="0"/>
  </r>
  <r>
    <s v="Atacama"/>
    <x v="32"/>
    <s v="46 a 55 años"/>
    <m/>
    <x v="2"/>
    <x v="2"/>
    <n v="3"/>
    <x v="32"/>
    <x v="0"/>
    <x v="0"/>
    <x v="0"/>
    <x v="0"/>
    <n v="0"/>
    <n v="0"/>
    <n v="917"/>
  </r>
  <r>
    <s v="Atacama"/>
    <x v="32"/>
    <s v="56 a 65 años"/>
    <m/>
    <x v="0"/>
    <x v="0"/>
    <n v="3"/>
    <x v="32"/>
    <x v="0"/>
    <x v="0"/>
    <x v="0"/>
    <x v="0"/>
    <n v="0"/>
    <n v="2277"/>
    <n v="527"/>
  </r>
  <r>
    <s v="Atacama"/>
    <x v="32"/>
    <s v="56 a 65 años"/>
    <m/>
    <x v="1"/>
    <x v="1"/>
    <n v="3"/>
    <x v="32"/>
    <x v="0"/>
    <x v="0"/>
    <x v="0"/>
    <x v="0"/>
    <n v="0"/>
    <n v="142"/>
    <n v="0"/>
  </r>
  <r>
    <s v="Atacama"/>
    <x v="33"/>
    <s v="15 a 18 años"/>
    <m/>
    <x v="1"/>
    <x v="1"/>
    <n v="3"/>
    <x v="33"/>
    <x v="0"/>
    <x v="0"/>
    <x v="0"/>
    <x v="0"/>
    <n v="0"/>
    <n v="1120"/>
    <n v="433"/>
  </r>
  <r>
    <s v="Atacama"/>
    <x v="33"/>
    <s v="19 a 25 años"/>
    <m/>
    <x v="0"/>
    <x v="0"/>
    <n v="3"/>
    <x v="33"/>
    <x v="0"/>
    <x v="0"/>
    <x v="0"/>
    <x v="0"/>
    <n v="0"/>
    <n v="308"/>
    <n v="0"/>
  </r>
  <r>
    <s v="Atacama"/>
    <x v="33"/>
    <s v="19 a 25 años"/>
    <m/>
    <x v="1"/>
    <x v="1"/>
    <n v="3"/>
    <x v="33"/>
    <x v="0"/>
    <x v="0"/>
    <x v="0"/>
    <x v="0"/>
    <n v="0"/>
    <n v="308"/>
    <n v="728"/>
  </r>
  <r>
    <s v="Atacama"/>
    <x v="33"/>
    <s v="19 a 25 años"/>
    <m/>
    <x v="2"/>
    <x v="2"/>
    <n v="3"/>
    <x v="33"/>
    <x v="0"/>
    <x v="0"/>
    <x v="0"/>
    <x v="0"/>
    <n v="0"/>
    <n v="0"/>
    <n v="364"/>
  </r>
  <r>
    <s v="Atacama"/>
    <x v="33"/>
    <s v="26 a 35 años"/>
    <m/>
    <x v="0"/>
    <x v="0"/>
    <n v="3"/>
    <x v="33"/>
    <x v="0"/>
    <x v="0"/>
    <x v="0"/>
    <x v="0"/>
    <n v="0"/>
    <n v="554"/>
    <n v="728"/>
  </r>
  <r>
    <s v="Atacama"/>
    <x v="33"/>
    <s v="26 a 35 años"/>
    <m/>
    <x v="2"/>
    <x v="2"/>
    <n v="3"/>
    <x v="33"/>
    <x v="0"/>
    <x v="0"/>
    <x v="0"/>
    <x v="0"/>
    <n v="0"/>
    <n v="554"/>
    <n v="485"/>
  </r>
  <r>
    <s v="Atacama"/>
    <x v="33"/>
    <s v="36 a 45 años"/>
    <m/>
    <x v="0"/>
    <x v="0"/>
    <n v="3"/>
    <x v="33"/>
    <x v="0"/>
    <x v="0"/>
    <x v="0"/>
    <x v="0"/>
    <n v="0"/>
    <n v="704"/>
    <n v="609"/>
  </r>
  <r>
    <s v="Atacama"/>
    <x v="33"/>
    <s v="36 a 45 años"/>
    <m/>
    <x v="1"/>
    <x v="1"/>
    <n v="3"/>
    <x v="33"/>
    <x v="0"/>
    <x v="0"/>
    <x v="0"/>
    <x v="0"/>
    <n v="0"/>
    <n v="0"/>
    <n v="609"/>
  </r>
  <r>
    <s v="Atacama"/>
    <x v="33"/>
    <s v="46 a 55 años"/>
    <m/>
    <x v="0"/>
    <x v="0"/>
    <n v="3"/>
    <x v="33"/>
    <x v="0"/>
    <x v="0"/>
    <x v="0"/>
    <x v="0"/>
    <n v="0"/>
    <n v="215"/>
    <n v="1100"/>
  </r>
  <r>
    <s v="Atacama"/>
    <x v="33"/>
    <s v="46 a 55 años"/>
    <m/>
    <x v="1"/>
    <x v="1"/>
    <n v="3"/>
    <x v="33"/>
    <x v="0"/>
    <x v="0"/>
    <x v="0"/>
    <x v="0"/>
    <n v="0"/>
    <n v="215"/>
    <n v="734"/>
  </r>
  <r>
    <s v="Atacama"/>
    <x v="33"/>
    <s v="46 a 55 años"/>
    <m/>
    <x v="2"/>
    <x v="2"/>
    <n v="3"/>
    <x v="33"/>
    <x v="0"/>
    <x v="0"/>
    <x v="0"/>
    <x v="0"/>
    <n v="0"/>
    <n v="0"/>
    <n v="550"/>
  </r>
  <r>
    <s v="Atacama"/>
    <x v="33"/>
    <s v="56 a 65 años"/>
    <m/>
    <x v="0"/>
    <x v="0"/>
    <n v="3"/>
    <x v="33"/>
    <x v="0"/>
    <x v="0"/>
    <x v="0"/>
    <x v="0"/>
    <n v="0"/>
    <n v="285"/>
    <n v="264"/>
  </r>
  <r>
    <s v="Atacama"/>
    <x v="33"/>
    <s v="56 a 65 años"/>
    <m/>
    <x v="1"/>
    <x v="1"/>
    <n v="3"/>
    <x v="33"/>
    <x v="0"/>
    <x v="0"/>
    <x v="0"/>
    <x v="0"/>
    <n v="0"/>
    <n v="0"/>
    <n v="264"/>
  </r>
  <r>
    <s v="Atacama"/>
    <x v="34"/>
    <s v="15 a 18 años"/>
    <m/>
    <x v="1"/>
    <x v="1"/>
    <n v="3"/>
    <x v="34"/>
    <x v="0"/>
    <x v="0"/>
    <x v="0"/>
    <x v="0"/>
    <n v="0"/>
    <n v="4108"/>
    <n v="0"/>
  </r>
  <r>
    <s v="Atacama"/>
    <x v="34"/>
    <s v="19 a 25 años"/>
    <m/>
    <x v="0"/>
    <x v="0"/>
    <n v="3"/>
    <x v="34"/>
    <x v="0"/>
    <x v="0"/>
    <x v="0"/>
    <x v="0"/>
    <n v="0"/>
    <n v="7394"/>
    <n v="0"/>
  </r>
  <r>
    <s v="Atacama"/>
    <x v="34"/>
    <s v="19 a 25 años"/>
    <m/>
    <x v="1"/>
    <x v="1"/>
    <n v="3"/>
    <x v="34"/>
    <x v="0"/>
    <x v="0"/>
    <x v="0"/>
    <x v="0"/>
    <n v="0"/>
    <n v="3081"/>
    <n v="0"/>
  </r>
  <r>
    <s v="Atacama"/>
    <x v="34"/>
    <s v="26 a 35 años"/>
    <m/>
    <x v="0"/>
    <x v="0"/>
    <n v="3"/>
    <x v="34"/>
    <x v="0"/>
    <x v="0"/>
    <x v="0"/>
    <x v="0"/>
    <n v="0"/>
    <n v="9964"/>
    <n v="0"/>
  </r>
  <r>
    <s v="Atacama"/>
    <x v="34"/>
    <s v="26 a 35 años"/>
    <m/>
    <x v="2"/>
    <x v="2"/>
    <n v="3"/>
    <x v="34"/>
    <x v="0"/>
    <x v="0"/>
    <x v="0"/>
    <x v="0"/>
    <n v="0"/>
    <n v="3875"/>
    <n v="0"/>
  </r>
  <r>
    <s v="Atacama"/>
    <x v="34"/>
    <s v="36 a 45 años"/>
    <m/>
    <x v="0"/>
    <x v="0"/>
    <n v="3"/>
    <x v="34"/>
    <x v="0"/>
    <x v="0"/>
    <x v="0"/>
    <x v="0"/>
    <n v="0"/>
    <n v="11264"/>
    <n v="0"/>
  </r>
  <r>
    <s v="Atacama"/>
    <x v="34"/>
    <s v="36 a 45 años"/>
    <m/>
    <x v="2"/>
    <x v="2"/>
    <n v="3"/>
    <x v="34"/>
    <x v="0"/>
    <x v="0"/>
    <x v="0"/>
    <x v="0"/>
    <n v="0"/>
    <n v="469"/>
    <n v="0"/>
  </r>
  <r>
    <s v="Atacama"/>
    <x v="34"/>
    <s v="46 a 55 años"/>
    <m/>
    <x v="0"/>
    <x v="0"/>
    <n v="3"/>
    <x v="34"/>
    <x v="0"/>
    <x v="0"/>
    <x v="0"/>
    <x v="0"/>
    <n v="0"/>
    <n v="8821"/>
    <n v="0"/>
  </r>
  <r>
    <s v="Atacama"/>
    <x v="34"/>
    <s v="46 a 55 años"/>
    <m/>
    <x v="1"/>
    <x v="1"/>
    <n v="3"/>
    <x v="34"/>
    <x v="0"/>
    <x v="0"/>
    <x v="0"/>
    <x v="0"/>
    <n v="0"/>
    <n v="1936"/>
    <n v="0"/>
  </r>
  <r>
    <s v="Atacama"/>
    <x v="34"/>
    <s v="56 a 65 años"/>
    <m/>
    <x v="0"/>
    <x v="0"/>
    <n v="3"/>
    <x v="34"/>
    <x v="0"/>
    <x v="0"/>
    <x v="0"/>
    <x v="0"/>
    <n v="0"/>
    <n v="7400"/>
    <n v="0"/>
  </r>
  <r>
    <s v="Atacama"/>
    <x v="34"/>
    <s v="56 a 65 años"/>
    <m/>
    <x v="1"/>
    <x v="1"/>
    <n v="3"/>
    <x v="34"/>
    <x v="0"/>
    <x v="0"/>
    <x v="0"/>
    <x v="0"/>
    <n v="0"/>
    <n v="712"/>
    <n v="0"/>
  </r>
  <r>
    <s v="Atacama"/>
    <x v="34"/>
    <s v="15 a 18 años"/>
    <m/>
    <x v="0"/>
    <x v="0"/>
    <n v="3"/>
    <x v="34"/>
    <x v="0"/>
    <x v="0"/>
    <x v="0"/>
    <x v="0"/>
    <n v="604"/>
    <n v="0"/>
    <n v="1732"/>
  </r>
  <r>
    <s v="Atacama"/>
    <x v="34"/>
    <s v="15 a 18 años"/>
    <m/>
    <x v="1"/>
    <x v="1"/>
    <n v="3"/>
    <x v="34"/>
    <x v="0"/>
    <x v="0"/>
    <x v="0"/>
    <x v="0"/>
    <n v="3194"/>
    <n v="0"/>
    <n v="2165"/>
  </r>
  <r>
    <s v="Atacama"/>
    <x v="34"/>
    <s v="15 a 18 años"/>
    <m/>
    <x v="2"/>
    <x v="2"/>
    <n v="3"/>
    <x v="34"/>
    <x v="0"/>
    <x v="0"/>
    <x v="0"/>
    <x v="0"/>
    <n v="197"/>
    <n v="0"/>
    <n v="0"/>
  </r>
  <r>
    <s v="Atacama"/>
    <x v="34"/>
    <s v="19 a 25 años"/>
    <m/>
    <x v="0"/>
    <x v="0"/>
    <n v="3"/>
    <x v="34"/>
    <x v="0"/>
    <x v="0"/>
    <x v="0"/>
    <x v="0"/>
    <n v="1356"/>
    <n v="0"/>
    <n v="2185"/>
  </r>
  <r>
    <s v="Atacama"/>
    <x v="34"/>
    <s v="19 a 25 años"/>
    <m/>
    <x v="1"/>
    <x v="1"/>
    <n v="3"/>
    <x v="34"/>
    <x v="0"/>
    <x v="0"/>
    <x v="0"/>
    <x v="0"/>
    <n v="3997"/>
    <n v="0"/>
    <n v="2549"/>
  </r>
  <r>
    <s v="Atacama"/>
    <x v="34"/>
    <s v="19 a 25 años"/>
    <m/>
    <x v="2"/>
    <x v="2"/>
    <n v="3"/>
    <x v="34"/>
    <x v="0"/>
    <x v="0"/>
    <x v="0"/>
    <x v="0"/>
    <n v="312"/>
    <n v="0"/>
    <n v="3642"/>
  </r>
  <r>
    <s v="Atacama"/>
    <x v="34"/>
    <s v="26 a 35 años"/>
    <m/>
    <x v="0"/>
    <x v="0"/>
    <n v="3"/>
    <x v="34"/>
    <x v="0"/>
    <x v="0"/>
    <x v="0"/>
    <x v="0"/>
    <n v="1325"/>
    <n v="0"/>
    <n v="8733"/>
  </r>
  <r>
    <s v="Atacama"/>
    <x v="34"/>
    <s v="26 a 35 años"/>
    <m/>
    <x v="1"/>
    <x v="1"/>
    <n v="3"/>
    <x v="34"/>
    <x v="0"/>
    <x v="0"/>
    <x v="0"/>
    <x v="0"/>
    <n v="6398"/>
    <n v="0"/>
    <n v="0"/>
  </r>
  <r>
    <s v="Atacama"/>
    <x v="34"/>
    <s v="26 a 35 años"/>
    <m/>
    <x v="2"/>
    <x v="2"/>
    <n v="3"/>
    <x v="34"/>
    <x v="0"/>
    <x v="0"/>
    <x v="0"/>
    <x v="0"/>
    <n v="296"/>
    <n v="0"/>
    <n v="3154"/>
  </r>
  <r>
    <s v="Atacama"/>
    <x v="34"/>
    <s v="36 a 45 años"/>
    <m/>
    <x v="0"/>
    <x v="0"/>
    <n v="3"/>
    <x v="34"/>
    <x v="0"/>
    <x v="0"/>
    <x v="0"/>
    <x v="0"/>
    <n v="1207"/>
    <n v="0"/>
    <n v="8525"/>
  </r>
  <r>
    <s v="Atacama"/>
    <x v="34"/>
    <s v="36 a 45 años"/>
    <m/>
    <x v="1"/>
    <x v="1"/>
    <n v="3"/>
    <x v="34"/>
    <x v="0"/>
    <x v="0"/>
    <x v="0"/>
    <x v="0"/>
    <n v="7940"/>
    <n v="0"/>
    <n v="609"/>
  </r>
  <r>
    <s v="Atacama"/>
    <x v="34"/>
    <s v="36 a 45 años"/>
    <m/>
    <x v="2"/>
    <x v="2"/>
    <n v="3"/>
    <x v="34"/>
    <x v="0"/>
    <x v="0"/>
    <x v="0"/>
    <x v="0"/>
    <n v="461"/>
    <n v="0"/>
    <n v="1218"/>
  </r>
  <r>
    <s v="Atacama"/>
    <x v="34"/>
    <s v="46 a 55 años"/>
    <m/>
    <x v="0"/>
    <x v="0"/>
    <n v="3"/>
    <x v="34"/>
    <x v="0"/>
    <x v="0"/>
    <x v="0"/>
    <x v="0"/>
    <n v="1521"/>
    <n v="0"/>
    <n v="4218"/>
  </r>
  <r>
    <s v="Atacama"/>
    <x v="34"/>
    <s v="46 a 55 años"/>
    <m/>
    <x v="1"/>
    <x v="1"/>
    <n v="3"/>
    <x v="34"/>
    <x v="0"/>
    <x v="0"/>
    <x v="0"/>
    <x v="0"/>
    <n v="8023"/>
    <n v="0"/>
    <n v="2384"/>
  </r>
  <r>
    <s v="Atacama"/>
    <x v="34"/>
    <s v="46 a 55 años"/>
    <m/>
    <x v="2"/>
    <x v="2"/>
    <n v="3"/>
    <x v="34"/>
    <x v="0"/>
    <x v="0"/>
    <x v="0"/>
    <x v="0"/>
    <n v="319"/>
    <n v="0"/>
    <n v="1467"/>
  </r>
  <r>
    <s v="Atacama"/>
    <x v="34"/>
    <s v="56 a 65 años"/>
    <m/>
    <x v="0"/>
    <x v="0"/>
    <n v="3"/>
    <x v="34"/>
    <x v="0"/>
    <x v="0"/>
    <x v="0"/>
    <x v="0"/>
    <n v="172"/>
    <n v="0"/>
    <n v="4611"/>
  </r>
  <r>
    <s v="Atacama"/>
    <x v="34"/>
    <s v="56 a 65 años"/>
    <m/>
    <x v="1"/>
    <x v="1"/>
    <n v="3"/>
    <x v="34"/>
    <x v="0"/>
    <x v="0"/>
    <x v="0"/>
    <x v="0"/>
    <n v="4034"/>
    <n v="0"/>
    <n v="1449"/>
  </r>
  <r>
    <s v="Atacama"/>
    <x v="34"/>
    <s v="56 a 65 años"/>
    <m/>
    <x v="2"/>
    <x v="2"/>
    <n v="3"/>
    <x v="34"/>
    <x v="0"/>
    <x v="0"/>
    <x v="0"/>
    <x v="0"/>
    <n v="189"/>
    <n v="0"/>
    <n v="1976"/>
  </r>
  <r>
    <s v="Atacama"/>
    <x v="35"/>
    <s v="15 a 18 años"/>
    <m/>
    <x v="1"/>
    <x v="1"/>
    <n v="3"/>
    <x v="35"/>
    <x v="0"/>
    <x v="0"/>
    <x v="0"/>
    <x v="0"/>
    <n v="0"/>
    <n v="374"/>
    <n v="0"/>
  </r>
  <r>
    <s v="Atacama"/>
    <x v="35"/>
    <s v="19 a 25 años"/>
    <m/>
    <x v="1"/>
    <x v="1"/>
    <n v="3"/>
    <x v="35"/>
    <x v="0"/>
    <x v="0"/>
    <x v="0"/>
    <x v="0"/>
    <n v="0"/>
    <n v="308"/>
    <n v="0"/>
  </r>
  <r>
    <s v="Atacama"/>
    <x v="35"/>
    <s v="36 a 45 años"/>
    <m/>
    <x v="2"/>
    <x v="2"/>
    <n v="3"/>
    <x v="35"/>
    <x v="0"/>
    <x v="0"/>
    <x v="0"/>
    <x v="0"/>
    <n v="0"/>
    <n v="235"/>
    <n v="0"/>
  </r>
  <r>
    <s v="Atacama"/>
    <x v="35"/>
    <s v="46 a 55 años"/>
    <m/>
    <x v="0"/>
    <x v="0"/>
    <n v="3"/>
    <x v="35"/>
    <x v="0"/>
    <x v="0"/>
    <x v="0"/>
    <x v="0"/>
    <n v="0"/>
    <n v="1291"/>
    <n v="0"/>
  </r>
  <r>
    <s v="Atacama"/>
    <x v="35"/>
    <s v="56 a 65 años"/>
    <m/>
    <x v="0"/>
    <x v="0"/>
    <n v="3"/>
    <x v="35"/>
    <x v="0"/>
    <x v="0"/>
    <x v="0"/>
    <x v="0"/>
    <n v="0"/>
    <n v="285"/>
    <n v="0"/>
  </r>
  <r>
    <s v="Atacama"/>
    <x v="35"/>
    <s v="56 a 65 años"/>
    <m/>
    <x v="1"/>
    <x v="1"/>
    <n v="3"/>
    <x v="35"/>
    <x v="0"/>
    <x v="0"/>
    <x v="0"/>
    <x v="0"/>
    <n v="0"/>
    <n v="142"/>
    <n v="0"/>
  </r>
  <r>
    <s v="Atacama"/>
    <x v="36"/>
    <s v="26 a 35 años"/>
    <m/>
    <x v="0"/>
    <x v="0"/>
    <n v="3"/>
    <x v="36"/>
    <x v="0"/>
    <x v="0"/>
    <x v="0"/>
    <x v="0"/>
    <n v="0"/>
    <n v="277"/>
    <n v="0"/>
  </r>
  <r>
    <s v="Atacama"/>
    <x v="36"/>
    <s v="36 a 45 años"/>
    <m/>
    <x v="0"/>
    <x v="0"/>
    <n v="3"/>
    <x v="36"/>
    <x v="0"/>
    <x v="0"/>
    <x v="0"/>
    <x v="0"/>
    <n v="0"/>
    <n v="235"/>
    <n v="0"/>
  </r>
  <r>
    <s v="Atacama"/>
    <x v="36"/>
    <s v="46 a 55 años"/>
    <m/>
    <x v="0"/>
    <x v="0"/>
    <n v="3"/>
    <x v="36"/>
    <x v="0"/>
    <x v="0"/>
    <x v="0"/>
    <x v="0"/>
    <n v="0"/>
    <n v="215"/>
    <n v="0"/>
  </r>
  <r>
    <s v="Atacama"/>
    <x v="36"/>
    <s v="56 a 65 años"/>
    <m/>
    <x v="0"/>
    <x v="0"/>
    <n v="3"/>
    <x v="36"/>
    <x v="0"/>
    <x v="0"/>
    <x v="0"/>
    <x v="0"/>
    <n v="0"/>
    <n v="142"/>
    <n v="0"/>
  </r>
  <r>
    <s v="Atacama"/>
    <x v="37"/>
    <s v="15 a 18 años"/>
    <m/>
    <x v="0"/>
    <x v="0"/>
    <n v="3"/>
    <x v="37"/>
    <x v="0"/>
    <x v="0"/>
    <x v="0"/>
    <x v="0"/>
    <n v="0"/>
    <n v="0"/>
    <n v="433"/>
  </r>
  <r>
    <s v="Atacama"/>
    <x v="37"/>
    <s v="15 a 18 años"/>
    <m/>
    <x v="1"/>
    <x v="1"/>
    <n v="3"/>
    <x v="37"/>
    <x v="0"/>
    <x v="0"/>
    <x v="0"/>
    <x v="0"/>
    <n v="0"/>
    <n v="374"/>
    <n v="866"/>
  </r>
  <r>
    <s v="Atacama"/>
    <x v="37"/>
    <s v="19 a 25 años"/>
    <m/>
    <x v="0"/>
    <x v="0"/>
    <n v="3"/>
    <x v="37"/>
    <x v="0"/>
    <x v="0"/>
    <x v="0"/>
    <x v="0"/>
    <n v="0"/>
    <n v="308"/>
    <n v="728"/>
  </r>
  <r>
    <s v="Atacama"/>
    <x v="37"/>
    <s v="19 a 25 años"/>
    <m/>
    <x v="2"/>
    <x v="2"/>
    <n v="3"/>
    <x v="37"/>
    <x v="0"/>
    <x v="0"/>
    <x v="0"/>
    <x v="0"/>
    <n v="0"/>
    <n v="0"/>
    <n v="364"/>
  </r>
  <r>
    <s v="Atacama"/>
    <x v="37"/>
    <s v="26 a 35 años"/>
    <m/>
    <x v="0"/>
    <x v="0"/>
    <n v="3"/>
    <x v="37"/>
    <x v="0"/>
    <x v="0"/>
    <x v="0"/>
    <x v="0"/>
    <n v="0"/>
    <n v="0"/>
    <n v="1456"/>
  </r>
  <r>
    <s v="Atacama"/>
    <x v="37"/>
    <s v="26 a 35 años"/>
    <m/>
    <x v="2"/>
    <x v="2"/>
    <n v="3"/>
    <x v="37"/>
    <x v="0"/>
    <x v="0"/>
    <x v="0"/>
    <x v="0"/>
    <n v="0"/>
    <n v="0"/>
    <n v="485"/>
  </r>
  <r>
    <s v="Atacama"/>
    <x v="37"/>
    <s v="36 a 45 años"/>
    <m/>
    <x v="0"/>
    <x v="0"/>
    <n v="3"/>
    <x v="37"/>
    <x v="0"/>
    <x v="0"/>
    <x v="0"/>
    <x v="0"/>
    <n v="0"/>
    <n v="235"/>
    <n v="1218"/>
  </r>
  <r>
    <s v="Atacama"/>
    <x v="37"/>
    <s v="46 a 55 años"/>
    <m/>
    <x v="0"/>
    <x v="0"/>
    <n v="3"/>
    <x v="37"/>
    <x v="0"/>
    <x v="0"/>
    <x v="0"/>
    <x v="0"/>
    <n v="0"/>
    <n v="0"/>
    <n v="550"/>
  </r>
  <r>
    <s v="Atacama"/>
    <x v="37"/>
    <s v="46 a 55 años"/>
    <m/>
    <x v="1"/>
    <x v="1"/>
    <n v="3"/>
    <x v="37"/>
    <x v="0"/>
    <x v="0"/>
    <x v="0"/>
    <x v="0"/>
    <n v="0"/>
    <n v="0"/>
    <n v="183"/>
  </r>
  <r>
    <s v="Atacama"/>
    <x v="37"/>
    <s v="46 a 55 años"/>
    <m/>
    <x v="2"/>
    <x v="2"/>
    <n v="3"/>
    <x v="37"/>
    <x v="0"/>
    <x v="0"/>
    <x v="0"/>
    <x v="0"/>
    <n v="0"/>
    <n v="0"/>
    <n v="550"/>
  </r>
  <r>
    <s v="Atacama"/>
    <x v="37"/>
    <s v="56 a 65 años"/>
    <m/>
    <x v="0"/>
    <x v="0"/>
    <n v="3"/>
    <x v="37"/>
    <x v="0"/>
    <x v="0"/>
    <x v="0"/>
    <x v="0"/>
    <n v="0"/>
    <n v="142"/>
    <n v="922"/>
  </r>
  <r>
    <s v="Atacama"/>
    <x v="37"/>
    <s v="56 a 65 años"/>
    <m/>
    <x v="1"/>
    <x v="1"/>
    <n v="3"/>
    <x v="37"/>
    <x v="0"/>
    <x v="0"/>
    <x v="0"/>
    <x v="0"/>
    <n v="0"/>
    <n v="0"/>
    <n v="132"/>
  </r>
  <r>
    <s v="Atacama"/>
    <x v="37"/>
    <s v="56 a 65 años"/>
    <m/>
    <x v="2"/>
    <x v="2"/>
    <n v="3"/>
    <x v="37"/>
    <x v="0"/>
    <x v="0"/>
    <x v="0"/>
    <x v="0"/>
    <n v="0"/>
    <n v="0"/>
    <n v="264"/>
  </r>
  <r>
    <s v="Atacama"/>
    <x v="38"/>
    <s v="15 a 18 años"/>
    <m/>
    <x v="0"/>
    <x v="0"/>
    <n v="3"/>
    <x v="38"/>
    <x v="0"/>
    <x v="0"/>
    <x v="0"/>
    <x v="0"/>
    <n v="796"/>
    <n v="0"/>
    <n v="0"/>
  </r>
  <r>
    <s v="Atacama"/>
    <x v="38"/>
    <s v="15 a 18 años"/>
    <m/>
    <x v="1"/>
    <x v="1"/>
    <n v="3"/>
    <x v="38"/>
    <x v="0"/>
    <x v="0"/>
    <x v="0"/>
    <x v="0"/>
    <n v="1405"/>
    <n v="1494"/>
    <n v="1299"/>
  </r>
  <r>
    <s v="Atacama"/>
    <x v="38"/>
    <s v="19 a 25 años"/>
    <m/>
    <x v="0"/>
    <x v="0"/>
    <n v="3"/>
    <x v="38"/>
    <x v="0"/>
    <x v="0"/>
    <x v="0"/>
    <x v="0"/>
    <n v="786"/>
    <n v="1540"/>
    <n v="0"/>
  </r>
  <r>
    <s v="Atacama"/>
    <x v="38"/>
    <s v="19 a 25 años"/>
    <m/>
    <x v="1"/>
    <x v="1"/>
    <n v="3"/>
    <x v="38"/>
    <x v="0"/>
    <x v="0"/>
    <x v="0"/>
    <x v="0"/>
    <n v="2164"/>
    <n v="924"/>
    <n v="1821"/>
  </r>
  <r>
    <s v="Atacama"/>
    <x v="38"/>
    <s v="19 a 25 años"/>
    <m/>
    <x v="2"/>
    <x v="2"/>
    <n v="3"/>
    <x v="38"/>
    <x v="0"/>
    <x v="0"/>
    <x v="0"/>
    <x v="0"/>
    <n v="0"/>
    <n v="0"/>
    <n v="728"/>
  </r>
  <r>
    <s v="Atacama"/>
    <x v="38"/>
    <s v="26 a 35 años"/>
    <m/>
    <x v="0"/>
    <x v="0"/>
    <n v="3"/>
    <x v="38"/>
    <x v="0"/>
    <x v="0"/>
    <x v="0"/>
    <x v="0"/>
    <n v="277"/>
    <n v="2491"/>
    <n v="3154"/>
  </r>
  <r>
    <s v="Atacama"/>
    <x v="38"/>
    <s v="26 a 35 años"/>
    <m/>
    <x v="1"/>
    <x v="1"/>
    <n v="3"/>
    <x v="38"/>
    <x v="0"/>
    <x v="0"/>
    <x v="0"/>
    <x v="0"/>
    <n v="2479"/>
    <n v="0"/>
    <n v="0"/>
  </r>
  <r>
    <s v="Atacama"/>
    <x v="38"/>
    <s v="26 a 35 años"/>
    <m/>
    <x v="2"/>
    <x v="2"/>
    <n v="3"/>
    <x v="38"/>
    <x v="0"/>
    <x v="0"/>
    <x v="0"/>
    <x v="0"/>
    <n v="242"/>
    <n v="1937"/>
    <n v="728"/>
  </r>
  <r>
    <s v="Atacama"/>
    <x v="38"/>
    <s v="36 a 45 años"/>
    <m/>
    <x v="0"/>
    <x v="0"/>
    <n v="3"/>
    <x v="38"/>
    <x v="0"/>
    <x v="0"/>
    <x v="0"/>
    <x v="0"/>
    <n v="566"/>
    <n v="3285"/>
    <n v="2436"/>
  </r>
  <r>
    <s v="Atacama"/>
    <x v="38"/>
    <s v="36 a 45 años"/>
    <m/>
    <x v="1"/>
    <x v="1"/>
    <n v="3"/>
    <x v="38"/>
    <x v="0"/>
    <x v="0"/>
    <x v="0"/>
    <x v="0"/>
    <n v="1056"/>
    <n v="0"/>
    <n v="304"/>
  </r>
  <r>
    <s v="Atacama"/>
    <x v="38"/>
    <s v="36 a 45 años"/>
    <m/>
    <x v="2"/>
    <x v="2"/>
    <n v="3"/>
    <x v="38"/>
    <x v="0"/>
    <x v="0"/>
    <x v="0"/>
    <x v="0"/>
    <n v="0"/>
    <n v="704"/>
    <n v="0"/>
  </r>
  <r>
    <s v="Atacama"/>
    <x v="38"/>
    <s v="46 a 55 años"/>
    <m/>
    <x v="0"/>
    <x v="0"/>
    <n v="3"/>
    <x v="38"/>
    <x v="0"/>
    <x v="0"/>
    <x v="0"/>
    <x v="0"/>
    <n v="0"/>
    <n v="3873"/>
    <n v="1651"/>
  </r>
  <r>
    <s v="Atacama"/>
    <x v="38"/>
    <s v="46 a 55 años"/>
    <m/>
    <x v="1"/>
    <x v="1"/>
    <n v="3"/>
    <x v="38"/>
    <x v="0"/>
    <x v="0"/>
    <x v="0"/>
    <x v="0"/>
    <n v="1656"/>
    <n v="215"/>
    <n v="1100"/>
  </r>
  <r>
    <s v="Atacama"/>
    <x v="38"/>
    <s v="46 a 55 años"/>
    <m/>
    <x v="2"/>
    <x v="2"/>
    <n v="3"/>
    <x v="38"/>
    <x v="0"/>
    <x v="0"/>
    <x v="0"/>
    <x v="0"/>
    <n v="347"/>
    <n v="0"/>
    <n v="1100"/>
  </r>
  <r>
    <s v="Atacama"/>
    <x v="38"/>
    <s v="56 a 65 años"/>
    <m/>
    <x v="0"/>
    <x v="0"/>
    <n v="3"/>
    <x v="38"/>
    <x v="0"/>
    <x v="0"/>
    <x v="0"/>
    <x v="0"/>
    <n v="163"/>
    <n v="1850"/>
    <n v="922"/>
  </r>
  <r>
    <s v="Atacama"/>
    <x v="38"/>
    <s v="56 a 65 años"/>
    <m/>
    <x v="1"/>
    <x v="1"/>
    <n v="3"/>
    <x v="38"/>
    <x v="0"/>
    <x v="0"/>
    <x v="0"/>
    <x v="0"/>
    <n v="2680"/>
    <n v="427"/>
    <n v="395"/>
  </r>
  <r>
    <s v="Atacama"/>
    <x v="38"/>
    <s v="56 a 65 años"/>
    <m/>
    <x v="2"/>
    <x v="2"/>
    <n v="3"/>
    <x v="38"/>
    <x v="0"/>
    <x v="0"/>
    <x v="0"/>
    <x v="0"/>
    <n v="81"/>
    <n v="0"/>
    <n v="1186"/>
  </r>
  <r>
    <s v="Aysén"/>
    <x v="39"/>
    <s v="15 a 18 años"/>
    <m/>
    <x v="0"/>
    <x v="0"/>
    <n v="11"/>
    <x v="39"/>
    <x v="0"/>
    <x v="0"/>
    <x v="0"/>
    <x v="0"/>
    <n v="0"/>
    <n v="162"/>
    <n v="940"/>
  </r>
  <r>
    <s v="Aysén"/>
    <x v="39"/>
    <s v="15 a 18 años"/>
    <m/>
    <x v="1"/>
    <x v="1"/>
    <n v="11"/>
    <x v="39"/>
    <x v="0"/>
    <x v="0"/>
    <x v="0"/>
    <x v="0"/>
    <n v="0"/>
    <n v="323"/>
    <n v="188"/>
  </r>
  <r>
    <s v="Aysén"/>
    <x v="39"/>
    <s v="19 a 25 años"/>
    <m/>
    <x v="0"/>
    <x v="0"/>
    <n v="11"/>
    <x v="39"/>
    <x v="0"/>
    <x v="0"/>
    <x v="0"/>
    <x v="0"/>
    <n v="0"/>
    <n v="824"/>
    <n v="1639"/>
  </r>
  <r>
    <s v="Aysén"/>
    <x v="39"/>
    <s v="19 a 25 años"/>
    <m/>
    <x v="1"/>
    <x v="1"/>
    <n v="11"/>
    <x v="39"/>
    <x v="0"/>
    <x v="0"/>
    <x v="0"/>
    <x v="0"/>
    <n v="0"/>
    <n v="366"/>
    <n v="0"/>
  </r>
  <r>
    <s v="Aysén"/>
    <x v="39"/>
    <s v="26 a 35 años"/>
    <m/>
    <x v="0"/>
    <x v="0"/>
    <n v="11"/>
    <x v="39"/>
    <x v="0"/>
    <x v="0"/>
    <x v="0"/>
    <x v="0"/>
    <n v="0"/>
    <n v="1417"/>
    <n v="1856"/>
  </r>
  <r>
    <s v="Aysén"/>
    <x v="39"/>
    <s v="26 a 35 años"/>
    <m/>
    <x v="1"/>
    <x v="1"/>
    <n v="11"/>
    <x v="39"/>
    <x v="0"/>
    <x v="0"/>
    <x v="0"/>
    <x v="0"/>
    <n v="0"/>
    <n v="472"/>
    <n v="742"/>
  </r>
  <r>
    <s v="Aysén"/>
    <x v="39"/>
    <s v="26 a 35 años"/>
    <m/>
    <x v="2"/>
    <x v="2"/>
    <n v="11"/>
    <x v="39"/>
    <x v="0"/>
    <x v="0"/>
    <x v="0"/>
    <x v="0"/>
    <n v="0"/>
    <n v="236"/>
    <n v="186"/>
  </r>
  <r>
    <s v="Aysén"/>
    <x v="39"/>
    <s v="36 a 45 años"/>
    <m/>
    <x v="0"/>
    <x v="0"/>
    <n v="11"/>
    <x v="39"/>
    <x v="0"/>
    <x v="0"/>
    <x v="0"/>
    <x v="0"/>
    <n v="0"/>
    <n v="1724"/>
    <n v="472"/>
  </r>
  <r>
    <s v="Aysén"/>
    <x v="39"/>
    <s v="36 a 45 años"/>
    <m/>
    <x v="1"/>
    <x v="1"/>
    <n v="11"/>
    <x v="39"/>
    <x v="0"/>
    <x v="0"/>
    <x v="0"/>
    <x v="0"/>
    <n v="0"/>
    <n v="313"/>
    <n v="472"/>
  </r>
  <r>
    <s v="Aysén"/>
    <x v="39"/>
    <s v="36 a 45 años"/>
    <m/>
    <x v="2"/>
    <x v="2"/>
    <n v="11"/>
    <x v="39"/>
    <x v="0"/>
    <x v="0"/>
    <x v="0"/>
    <x v="0"/>
    <n v="0"/>
    <n v="0"/>
    <n v="236"/>
  </r>
  <r>
    <s v="Aysén"/>
    <x v="39"/>
    <s v="46 a 55 años"/>
    <m/>
    <x v="0"/>
    <x v="0"/>
    <n v="11"/>
    <x v="39"/>
    <x v="0"/>
    <x v="0"/>
    <x v="0"/>
    <x v="0"/>
    <n v="0"/>
    <n v="1687"/>
    <n v="1316"/>
  </r>
  <r>
    <s v="Aysén"/>
    <x v="39"/>
    <s v="46 a 55 años"/>
    <m/>
    <x v="1"/>
    <x v="1"/>
    <n v="11"/>
    <x v="39"/>
    <x v="0"/>
    <x v="0"/>
    <x v="0"/>
    <x v="0"/>
    <n v="0"/>
    <n v="843"/>
    <n v="752"/>
  </r>
  <r>
    <s v="Aysén"/>
    <x v="39"/>
    <s v="46 a 55 años"/>
    <m/>
    <x v="2"/>
    <x v="2"/>
    <n v="11"/>
    <x v="39"/>
    <x v="0"/>
    <x v="0"/>
    <x v="0"/>
    <x v="0"/>
    <n v="0"/>
    <n v="141"/>
    <n v="0"/>
  </r>
  <r>
    <s v="Aysén"/>
    <x v="39"/>
    <s v="56 a 65 años"/>
    <m/>
    <x v="0"/>
    <x v="0"/>
    <n v="11"/>
    <x v="39"/>
    <x v="0"/>
    <x v="0"/>
    <x v="0"/>
    <x v="0"/>
    <n v="0"/>
    <n v="700"/>
    <n v="874"/>
  </r>
  <r>
    <s v="Aysén"/>
    <x v="39"/>
    <s v="56 a 65 años"/>
    <m/>
    <x v="1"/>
    <x v="1"/>
    <n v="11"/>
    <x v="39"/>
    <x v="0"/>
    <x v="0"/>
    <x v="0"/>
    <x v="0"/>
    <n v="0"/>
    <n v="569"/>
    <n v="349"/>
  </r>
  <r>
    <s v="Aysén"/>
    <x v="39"/>
    <s v="56 a 65 años"/>
    <m/>
    <x v="2"/>
    <x v="2"/>
    <n v="11"/>
    <x v="39"/>
    <x v="0"/>
    <x v="0"/>
    <x v="0"/>
    <x v="0"/>
    <n v="0"/>
    <n v="0"/>
    <n v="44"/>
  </r>
  <r>
    <s v="Aysén"/>
    <x v="40"/>
    <s v="19 a 25 años"/>
    <m/>
    <x v="0"/>
    <x v="0"/>
    <n v="11"/>
    <x v="40"/>
    <x v="0"/>
    <x v="0"/>
    <x v="0"/>
    <x v="0"/>
    <n v="0"/>
    <n v="92"/>
    <n v="0"/>
  </r>
  <r>
    <s v="Aysén"/>
    <x v="40"/>
    <s v="19 a 25 años"/>
    <m/>
    <x v="1"/>
    <x v="1"/>
    <n v="11"/>
    <x v="40"/>
    <x v="0"/>
    <x v="0"/>
    <x v="0"/>
    <x v="0"/>
    <n v="0"/>
    <n v="275"/>
    <n v="0"/>
  </r>
  <r>
    <s v="Aysén"/>
    <x v="40"/>
    <s v="26 a 35 años"/>
    <m/>
    <x v="0"/>
    <x v="0"/>
    <n v="11"/>
    <x v="40"/>
    <x v="0"/>
    <x v="0"/>
    <x v="0"/>
    <x v="0"/>
    <n v="0"/>
    <n v="157"/>
    <n v="0"/>
  </r>
  <r>
    <s v="Aysén"/>
    <x v="40"/>
    <s v="36 a 45 años"/>
    <m/>
    <x v="0"/>
    <x v="0"/>
    <n v="11"/>
    <x v="40"/>
    <x v="0"/>
    <x v="0"/>
    <x v="0"/>
    <x v="0"/>
    <n v="0"/>
    <n v="78"/>
    <n v="0"/>
  </r>
  <r>
    <s v="Aysén"/>
    <x v="40"/>
    <s v="46 a 55 años"/>
    <m/>
    <x v="0"/>
    <x v="0"/>
    <n v="11"/>
    <x v="40"/>
    <x v="0"/>
    <x v="0"/>
    <x v="0"/>
    <x v="0"/>
    <n v="0"/>
    <n v="70"/>
    <n v="0"/>
  </r>
  <r>
    <s v="Aysén"/>
    <x v="40"/>
    <s v="46 a 55 años"/>
    <m/>
    <x v="1"/>
    <x v="1"/>
    <n v="11"/>
    <x v="40"/>
    <x v="0"/>
    <x v="0"/>
    <x v="0"/>
    <x v="0"/>
    <n v="0"/>
    <n v="141"/>
    <n v="0"/>
  </r>
  <r>
    <s v="Aysén"/>
    <x v="40"/>
    <s v="56 a 65 años"/>
    <m/>
    <x v="0"/>
    <x v="0"/>
    <n v="11"/>
    <x v="40"/>
    <x v="0"/>
    <x v="0"/>
    <x v="0"/>
    <x v="0"/>
    <n v="0"/>
    <n v="263"/>
    <n v="0"/>
  </r>
  <r>
    <s v="Aysén"/>
    <x v="41"/>
    <s v="19 a 25 años"/>
    <m/>
    <x v="0"/>
    <x v="0"/>
    <n v="11"/>
    <x v="41"/>
    <x v="0"/>
    <x v="0"/>
    <x v="0"/>
    <x v="0"/>
    <n v="0"/>
    <n v="275"/>
    <n v="0"/>
  </r>
  <r>
    <s v="Aysén"/>
    <x v="41"/>
    <s v="19 a 25 años"/>
    <m/>
    <x v="1"/>
    <x v="1"/>
    <n v="11"/>
    <x v="41"/>
    <x v="0"/>
    <x v="0"/>
    <x v="0"/>
    <x v="0"/>
    <n v="0"/>
    <n v="366"/>
    <n v="0"/>
  </r>
  <r>
    <s v="Aysén"/>
    <x v="41"/>
    <s v="26 a 35 años"/>
    <m/>
    <x v="0"/>
    <x v="0"/>
    <n v="11"/>
    <x v="41"/>
    <x v="0"/>
    <x v="0"/>
    <x v="0"/>
    <x v="0"/>
    <n v="0"/>
    <n v="472"/>
    <n v="0"/>
  </r>
  <r>
    <s v="Aysén"/>
    <x v="41"/>
    <s v="26 a 35 años"/>
    <m/>
    <x v="1"/>
    <x v="1"/>
    <n v="11"/>
    <x v="41"/>
    <x v="0"/>
    <x v="0"/>
    <x v="0"/>
    <x v="0"/>
    <n v="0"/>
    <n v="79"/>
    <n v="0"/>
  </r>
  <r>
    <s v="Aysén"/>
    <x v="41"/>
    <s v="26 a 35 años"/>
    <m/>
    <x v="2"/>
    <x v="2"/>
    <n v="11"/>
    <x v="41"/>
    <x v="0"/>
    <x v="0"/>
    <x v="0"/>
    <x v="0"/>
    <n v="0"/>
    <n v="157"/>
    <n v="0"/>
  </r>
  <r>
    <s v="Aysén"/>
    <x v="41"/>
    <s v="36 a 45 años"/>
    <m/>
    <x v="0"/>
    <x v="0"/>
    <n v="11"/>
    <x v="41"/>
    <x v="0"/>
    <x v="0"/>
    <x v="0"/>
    <x v="0"/>
    <n v="0"/>
    <n v="235"/>
    <n v="0"/>
  </r>
  <r>
    <s v="Aysén"/>
    <x v="41"/>
    <s v="36 a 45 años"/>
    <m/>
    <x v="1"/>
    <x v="1"/>
    <n v="11"/>
    <x v="41"/>
    <x v="0"/>
    <x v="0"/>
    <x v="0"/>
    <x v="0"/>
    <n v="0"/>
    <n v="78"/>
    <n v="0"/>
  </r>
  <r>
    <s v="Aysén"/>
    <x v="41"/>
    <s v="46 a 55 años"/>
    <m/>
    <x v="0"/>
    <x v="0"/>
    <n v="11"/>
    <x v="41"/>
    <x v="0"/>
    <x v="0"/>
    <x v="0"/>
    <x v="0"/>
    <n v="0"/>
    <n v="211"/>
    <n v="0"/>
  </r>
  <r>
    <s v="Aysén"/>
    <x v="41"/>
    <s v="56 a 65 años"/>
    <m/>
    <x v="0"/>
    <x v="0"/>
    <n v="11"/>
    <x v="41"/>
    <x v="0"/>
    <x v="0"/>
    <x v="0"/>
    <x v="0"/>
    <n v="0"/>
    <n v="88"/>
    <n v="0"/>
  </r>
  <r>
    <s v="Aysén"/>
    <x v="41"/>
    <s v="56 a 65 años"/>
    <m/>
    <x v="1"/>
    <x v="1"/>
    <n v="11"/>
    <x v="41"/>
    <x v="0"/>
    <x v="0"/>
    <x v="0"/>
    <x v="0"/>
    <n v="0"/>
    <n v="131"/>
    <n v="0"/>
  </r>
  <r>
    <s v="Aysén"/>
    <x v="42"/>
    <s v="19 a 25 años"/>
    <m/>
    <x v="1"/>
    <x v="1"/>
    <n v="11"/>
    <x v="42"/>
    <x v="0"/>
    <x v="0"/>
    <x v="0"/>
    <x v="0"/>
    <n v="0"/>
    <n v="92"/>
    <n v="0"/>
  </r>
  <r>
    <s v="Aysén"/>
    <x v="42"/>
    <s v="26 a 35 años"/>
    <m/>
    <x v="0"/>
    <x v="0"/>
    <n v="11"/>
    <x v="42"/>
    <x v="0"/>
    <x v="0"/>
    <x v="0"/>
    <x v="0"/>
    <n v="0"/>
    <n v="394"/>
    <n v="0"/>
  </r>
  <r>
    <s v="Aysén"/>
    <x v="42"/>
    <s v="36 a 45 años"/>
    <m/>
    <x v="0"/>
    <x v="0"/>
    <n v="11"/>
    <x v="42"/>
    <x v="0"/>
    <x v="0"/>
    <x v="0"/>
    <x v="0"/>
    <n v="0"/>
    <n v="157"/>
    <n v="0"/>
  </r>
  <r>
    <s v="Aysén"/>
    <x v="42"/>
    <s v="46 a 55 años"/>
    <m/>
    <x v="0"/>
    <x v="0"/>
    <n v="11"/>
    <x v="42"/>
    <x v="0"/>
    <x v="0"/>
    <x v="0"/>
    <x v="0"/>
    <n v="0"/>
    <n v="70"/>
    <n v="0"/>
  </r>
  <r>
    <s v="Aysén"/>
    <x v="42"/>
    <s v="56 a 65 años"/>
    <m/>
    <x v="0"/>
    <x v="0"/>
    <n v="11"/>
    <x v="42"/>
    <x v="0"/>
    <x v="0"/>
    <x v="0"/>
    <x v="0"/>
    <n v="0"/>
    <n v="44"/>
    <n v="0"/>
  </r>
  <r>
    <s v="Aysén"/>
    <x v="42"/>
    <s v="56 a 65 años"/>
    <m/>
    <x v="1"/>
    <x v="1"/>
    <n v="11"/>
    <x v="42"/>
    <x v="0"/>
    <x v="0"/>
    <x v="0"/>
    <x v="0"/>
    <n v="0"/>
    <n v="88"/>
    <n v="0"/>
  </r>
  <r>
    <s v="Aysén"/>
    <x v="43"/>
    <s v="15 a 18 años"/>
    <m/>
    <x v="0"/>
    <x v="0"/>
    <n v="11"/>
    <x v="43"/>
    <x v="0"/>
    <x v="0"/>
    <x v="0"/>
    <x v="0"/>
    <n v="0"/>
    <n v="808"/>
    <n v="940"/>
  </r>
  <r>
    <s v="Aysén"/>
    <x v="43"/>
    <s v="15 a 18 años"/>
    <m/>
    <x v="1"/>
    <x v="1"/>
    <n v="11"/>
    <x v="43"/>
    <x v="0"/>
    <x v="0"/>
    <x v="0"/>
    <x v="0"/>
    <n v="0"/>
    <n v="1454"/>
    <n v="376"/>
  </r>
  <r>
    <s v="Aysén"/>
    <x v="43"/>
    <s v="19 a 25 años"/>
    <m/>
    <x v="0"/>
    <x v="0"/>
    <n v="11"/>
    <x v="43"/>
    <x v="0"/>
    <x v="0"/>
    <x v="0"/>
    <x v="0"/>
    <n v="0"/>
    <n v="916"/>
    <n v="1863"/>
  </r>
  <r>
    <s v="Aysén"/>
    <x v="43"/>
    <s v="19 a 25 años"/>
    <m/>
    <x v="1"/>
    <x v="1"/>
    <n v="11"/>
    <x v="43"/>
    <x v="0"/>
    <x v="0"/>
    <x v="0"/>
    <x v="0"/>
    <n v="0"/>
    <n v="1282"/>
    <n v="0"/>
  </r>
  <r>
    <s v="Aysén"/>
    <x v="43"/>
    <s v="26 a 35 años"/>
    <m/>
    <x v="0"/>
    <x v="0"/>
    <n v="11"/>
    <x v="43"/>
    <x v="0"/>
    <x v="0"/>
    <x v="0"/>
    <x v="0"/>
    <n v="0"/>
    <n v="2205"/>
    <n v="2227"/>
  </r>
  <r>
    <s v="Aysén"/>
    <x v="43"/>
    <s v="26 a 35 años"/>
    <m/>
    <x v="1"/>
    <x v="1"/>
    <n v="11"/>
    <x v="43"/>
    <x v="0"/>
    <x v="0"/>
    <x v="0"/>
    <x v="0"/>
    <n v="0"/>
    <n v="1102"/>
    <n v="1299"/>
  </r>
  <r>
    <s v="Aysén"/>
    <x v="43"/>
    <s v="26 a 35 años"/>
    <m/>
    <x v="2"/>
    <x v="2"/>
    <n v="11"/>
    <x v="43"/>
    <x v="0"/>
    <x v="0"/>
    <x v="0"/>
    <x v="0"/>
    <n v="0"/>
    <n v="79"/>
    <n v="650"/>
  </r>
  <r>
    <s v="Aysén"/>
    <x v="43"/>
    <s v="36 a 45 años"/>
    <m/>
    <x v="0"/>
    <x v="0"/>
    <n v="11"/>
    <x v="43"/>
    <x v="0"/>
    <x v="0"/>
    <x v="0"/>
    <x v="0"/>
    <n v="0"/>
    <n v="3447"/>
    <n v="2203"/>
  </r>
  <r>
    <s v="Aysén"/>
    <x v="43"/>
    <s v="36 a 45 años"/>
    <m/>
    <x v="1"/>
    <x v="1"/>
    <n v="11"/>
    <x v="43"/>
    <x v="0"/>
    <x v="0"/>
    <x v="0"/>
    <x v="0"/>
    <n v="0"/>
    <n v="548"/>
    <n v="2361"/>
  </r>
  <r>
    <s v="Aysén"/>
    <x v="43"/>
    <s v="36 a 45 años"/>
    <m/>
    <x v="2"/>
    <x v="2"/>
    <n v="11"/>
    <x v="43"/>
    <x v="0"/>
    <x v="0"/>
    <x v="0"/>
    <x v="0"/>
    <n v="0"/>
    <n v="0"/>
    <n v="393"/>
  </r>
  <r>
    <s v="Aysén"/>
    <x v="43"/>
    <s v="46 a 55 años"/>
    <m/>
    <x v="0"/>
    <x v="0"/>
    <n v="11"/>
    <x v="43"/>
    <x v="0"/>
    <x v="0"/>
    <x v="0"/>
    <x v="0"/>
    <n v="0"/>
    <n v="1546"/>
    <n v="2193"/>
  </r>
  <r>
    <s v="Aysén"/>
    <x v="43"/>
    <s v="46 a 55 años"/>
    <m/>
    <x v="1"/>
    <x v="1"/>
    <n v="11"/>
    <x v="43"/>
    <x v="0"/>
    <x v="0"/>
    <x v="0"/>
    <x v="0"/>
    <n v="0"/>
    <n v="984"/>
    <n v="1003"/>
  </r>
  <r>
    <s v="Aysén"/>
    <x v="43"/>
    <s v="46 a 55 años"/>
    <m/>
    <x v="2"/>
    <x v="2"/>
    <n v="11"/>
    <x v="43"/>
    <x v="0"/>
    <x v="0"/>
    <x v="0"/>
    <x v="0"/>
    <n v="0"/>
    <n v="211"/>
    <n v="0"/>
  </r>
  <r>
    <s v="Aysén"/>
    <x v="43"/>
    <s v="56 a 65 años"/>
    <m/>
    <x v="0"/>
    <x v="0"/>
    <n v="11"/>
    <x v="43"/>
    <x v="0"/>
    <x v="0"/>
    <x v="0"/>
    <x v="0"/>
    <n v="0"/>
    <n v="744"/>
    <n v="1791"/>
  </r>
  <r>
    <s v="Aysén"/>
    <x v="43"/>
    <s v="56 a 65 años"/>
    <m/>
    <x v="1"/>
    <x v="1"/>
    <n v="11"/>
    <x v="43"/>
    <x v="0"/>
    <x v="0"/>
    <x v="0"/>
    <x v="0"/>
    <n v="0"/>
    <n v="1050"/>
    <n v="568"/>
  </r>
  <r>
    <s v="Aysén"/>
    <x v="43"/>
    <s v="56 a 65 años"/>
    <m/>
    <x v="2"/>
    <x v="2"/>
    <n v="11"/>
    <x v="43"/>
    <x v="0"/>
    <x v="0"/>
    <x v="0"/>
    <x v="0"/>
    <n v="0"/>
    <n v="0"/>
    <n v="218"/>
  </r>
  <r>
    <s v="Aysén"/>
    <x v="43"/>
    <s v="15 a 18 años"/>
    <m/>
    <x v="0"/>
    <x v="0"/>
    <n v="11"/>
    <x v="43"/>
    <x v="0"/>
    <x v="0"/>
    <x v="0"/>
    <x v="0"/>
    <n v="135"/>
    <n v="0"/>
    <n v="0"/>
  </r>
  <r>
    <s v="Aysén"/>
    <x v="43"/>
    <s v="15 a 18 años"/>
    <m/>
    <x v="1"/>
    <x v="1"/>
    <n v="11"/>
    <x v="43"/>
    <x v="0"/>
    <x v="0"/>
    <x v="0"/>
    <x v="0"/>
    <n v="375"/>
    <n v="0"/>
    <n v="0"/>
  </r>
  <r>
    <s v="Aysén"/>
    <x v="43"/>
    <s v="19 a 25 años"/>
    <m/>
    <x v="0"/>
    <x v="0"/>
    <n v="11"/>
    <x v="43"/>
    <x v="0"/>
    <x v="0"/>
    <x v="0"/>
    <x v="0"/>
    <n v="307"/>
    <n v="0"/>
    <n v="0"/>
  </r>
  <r>
    <s v="Aysén"/>
    <x v="43"/>
    <s v="19 a 25 años"/>
    <m/>
    <x v="1"/>
    <x v="1"/>
    <n v="11"/>
    <x v="43"/>
    <x v="0"/>
    <x v="0"/>
    <x v="0"/>
    <x v="0"/>
    <n v="1736"/>
    <n v="0"/>
    <n v="0"/>
  </r>
  <r>
    <s v="Aysén"/>
    <x v="43"/>
    <s v="19 a 25 años"/>
    <m/>
    <x v="2"/>
    <x v="2"/>
    <n v="11"/>
    <x v="43"/>
    <x v="0"/>
    <x v="0"/>
    <x v="0"/>
    <x v="0"/>
    <n v="114"/>
    <n v="0"/>
    <n v="0"/>
  </r>
  <r>
    <s v="Aysén"/>
    <x v="43"/>
    <s v="26 a 35 años"/>
    <m/>
    <x v="0"/>
    <x v="0"/>
    <n v="11"/>
    <x v="43"/>
    <x v="0"/>
    <x v="0"/>
    <x v="0"/>
    <x v="0"/>
    <n v="632"/>
    <n v="0"/>
    <n v="0"/>
  </r>
  <r>
    <s v="Aysén"/>
    <x v="43"/>
    <s v="26 a 35 años"/>
    <m/>
    <x v="1"/>
    <x v="1"/>
    <n v="11"/>
    <x v="43"/>
    <x v="0"/>
    <x v="0"/>
    <x v="0"/>
    <x v="0"/>
    <n v="1566"/>
    <n v="0"/>
    <n v="0"/>
  </r>
  <r>
    <s v="Aysén"/>
    <x v="43"/>
    <s v="26 a 35 años"/>
    <m/>
    <x v="2"/>
    <x v="2"/>
    <n v="11"/>
    <x v="43"/>
    <x v="0"/>
    <x v="0"/>
    <x v="0"/>
    <x v="0"/>
    <n v="89"/>
    <n v="0"/>
    <n v="0"/>
  </r>
  <r>
    <s v="Aysén"/>
    <x v="43"/>
    <s v="36 a 45 años"/>
    <m/>
    <x v="0"/>
    <x v="0"/>
    <n v="11"/>
    <x v="43"/>
    <x v="0"/>
    <x v="0"/>
    <x v="0"/>
    <x v="0"/>
    <n v="293"/>
    <n v="0"/>
    <n v="0"/>
  </r>
  <r>
    <s v="Aysén"/>
    <x v="43"/>
    <s v="36 a 45 años"/>
    <m/>
    <x v="1"/>
    <x v="1"/>
    <n v="11"/>
    <x v="43"/>
    <x v="0"/>
    <x v="0"/>
    <x v="0"/>
    <x v="0"/>
    <n v="2444"/>
    <n v="0"/>
    <n v="0"/>
  </r>
  <r>
    <s v="Aysén"/>
    <x v="43"/>
    <s v="36 a 45 años"/>
    <m/>
    <x v="2"/>
    <x v="2"/>
    <n v="11"/>
    <x v="43"/>
    <x v="0"/>
    <x v="0"/>
    <x v="0"/>
    <x v="0"/>
    <n v="92"/>
    <n v="0"/>
    <n v="0"/>
  </r>
  <r>
    <s v="Aysén"/>
    <x v="43"/>
    <s v="46 a 55 años"/>
    <m/>
    <x v="0"/>
    <x v="0"/>
    <n v="11"/>
    <x v="43"/>
    <x v="0"/>
    <x v="0"/>
    <x v="0"/>
    <x v="0"/>
    <n v="685"/>
    <n v="0"/>
    <n v="0"/>
  </r>
  <r>
    <s v="Aysén"/>
    <x v="43"/>
    <s v="46 a 55 años"/>
    <m/>
    <x v="1"/>
    <x v="1"/>
    <n v="11"/>
    <x v="43"/>
    <x v="0"/>
    <x v="0"/>
    <x v="0"/>
    <x v="0"/>
    <n v="3270"/>
    <n v="0"/>
    <n v="0"/>
  </r>
  <r>
    <s v="Aysén"/>
    <x v="43"/>
    <s v="46 a 55 años"/>
    <m/>
    <x v="2"/>
    <x v="2"/>
    <n v="11"/>
    <x v="43"/>
    <x v="0"/>
    <x v="0"/>
    <x v="0"/>
    <x v="0"/>
    <n v="237"/>
    <n v="0"/>
    <n v="0"/>
  </r>
  <r>
    <s v="Aysén"/>
    <x v="43"/>
    <s v="56 a 65 años"/>
    <m/>
    <x v="0"/>
    <x v="0"/>
    <n v="11"/>
    <x v="43"/>
    <x v="0"/>
    <x v="0"/>
    <x v="0"/>
    <x v="0"/>
    <n v="195"/>
    <n v="0"/>
    <n v="0"/>
  </r>
  <r>
    <s v="Aysén"/>
    <x v="43"/>
    <s v="56 a 65 años"/>
    <m/>
    <x v="1"/>
    <x v="1"/>
    <n v="11"/>
    <x v="43"/>
    <x v="0"/>
    <x v="0"/>
    <x v="0"/>
    <x v="0"/>
    <n v="2548"/>
    <n v="0"/>
    <n v="0"/>
  </r>
  <r>
    <s v="Aysén"/>
    <x v="43"/>
    <s v="56 a 65 años"/>
    <m/>
    <x v="2"/>
    <x v="2"/>
    <n v="11"/>
    <x v="43"/>
    <x v="0"/>
    <x v="0"/>
    <x v="0"/>
    <x v="0"/>
    <n v="79"/>
    <n v="0"/>
    <n v="0"/>
  </r>
  <r>
    <s v="Aysén"/>
    <x v="44"/>
    <s v="26 a 35 años"/>
    <m/>
    <x v="1"/>
    <x v="1"/>
    <n v="11"/>
    <x v="44"/>
    <x v="0"/>
    <x v="0"/>
    <x v="0"/>
    <x v="0"/>
    <n v="0"/>
    <n v="79"/>
    <n v="0"/>
  </r>
  <r>
    <s v="Aysén"/>
    <x v="44"/>
    <s v="36 a 45 años"/>
    <m/>
    <x v="0"/>
    <x v="0"/>
    <n v="11"/>
    <x v="44"/>
    <x v="0"/>
    <x v="0"/>
    <x v="0"/>
    <x v="0"/>
    <n v="0"/>
    <n v="313"/>
    <n v="0"/>
  </r>
  <r>
    <s v="Aysén"/>
    <x v="44"/>
    <s v="46 a 55 años"/>
    <m/>
    <x v="1"/>
    <x v="1"/>
    <n v="11"/>
    <x v="44"/>
    <x v="0"/>
    <x v="0"/>
    <x v="0"/>
    <x v="0"/>
    <n v="0"/>
    <n v="70"/>
    <n v="0"/>
  </r>
  <r>
    <s v="Aysén"/>
    <x v="44"/>
    <s v="46 a 55 años"/>
    <m/>
    <x v="2"/>
    <x v="2"/>
    <n v="11"/>
    <x v="44"/>
    <x v="0"/>
    <x v="0"/>
    <x v="0"/>
    <x v="0"/>
    <n v="0"/>
    <n v="70"/>
    <n v="0"/>
  </r>
  <r>
    <s v="Aysén"/>
    <x v="44"/>
    <s v="56 a 65 años"/>
    <m/>
    <x v="0"/>
    <x v="0"/>
    <n v="11"/>
    <x v="44"/>
    <x v="0"/>
    <x v="0"/>
    <x v="0"/>
    <x v="0"/>
    <n v="0"/>
    <n v="131"/>
    <n v="0"/>
  </r>
  <r>
    <s v="Aysén"/>
    <x v="44"/>
    <s v="56 a 65 años"/>
    <m/>
    <x v="1"/>
    <x v="1"/>
    <n v="11"/>
    <x v="44"/>
    <x v="0"/>
    <x v="0"/>
    <x v="0"/>
    <x v="0"/>
    <n v="0"/>
    <n v="88"/>
    <n v="0"/>
  </r>
  <r>
    <s v="Biobío"/>
    <x v="45"/>
    <s v="15 a 18 años"/>
    <m/>
    <x v="1"/>
    <x v="1"/>
    <n v="8"/>
    <x v="45"/>
    <x v="0"/>
    <x v="0"/>
    <x v="0"/>
    <x v="0"/>
    <n v="0"/>
    <n v="3928"/>
    <n v="0"/>
  </r>
  <r>
    <s v="Biobío"/>
    <x v="45"/>
    <s v="19 a 25 años"/>
    <m/>
    <x v="0"/>
    <x v="0"/>
    <n v="8"/>
    <x v="45"/>
    <x v="0"/>
    <x v="0"/>
    <x v="0"/>
    <x v="0"/>
    <n v="956"/>
    <n v="6206"/>
    <n v="0"/>
  </r>
  <r>
    <s v="Biobío"/>
    <x v="45"/>
    <s v="19 a 25 años"/>
    <m/>
    <x v="1"/>
    <x v="1"/>
    <n v="8"/>
    <x v="45"/>
    <x v="0"/>
    <x v="0"/>
    <x v="0"/>
    <x v="0"/>
    <n v="436"/>
    <n v="4138"/>
    <n v="0"/>
  </r>
  <r>
    <s v="Biobío"/>
    <x v="45"/>
    <s v="26 a 35 años"/>
    <m/>
    <x v="0"/>
    <x v="0"/>
    <n v="8"/>
    <x v="45"/>
    <x v="0"/>
    <x v="0"/>
    <x v="0"/>
    <x v="0"/>
    <n v="0"/>
    <n v="3933"/>
    <n v="0"/>
  </r>
  <r>
    <s v="Biobío"/>
    <x v="45"/>
    <s v="26 a 35 años"/>
    <m/>
    <x v="1"/>
    <x v="1"/>
    <n v="8"/>
    <x v="45"/>
    <x v="0"/>
    <x v="0"/>
    <x v="0"/>
    <x v="0"/>
    <n v="1122"/>
    <n v="0"/>
    <n v="0"/>
  </r>
  <r>
    <s v="Biobío"/>
    <x v="45"/>
    <s v="36 a 45 años"/>
    <m/>
    <x v="0"/>
    <x v="0"/>
    <n v="8"/>
    <x v="45"/>
    <x v="0"/>
    <x v="0"/>
    <x v="0"/>
    <x v="0"/>
    <n v="0"/>
    <n v="4835"/>
    <n v="0"/>
  </r>
  <r>
    <s v="Biobío"/>
    <x v="45"/>
    <s v="36 a 45 años"/>
    <m/>
    <x v="1"/>
    <x v="1"/>
    <n v="8"/>
    <x v="45"/>
    <x v="0"/>
    <x v="0"/>
    <x v="0"/>
    <x v="0"/>
    <n v="3117"/>
    <n v="0"/>
    <n v="0"/>
  </r>
  <r>
    <s v="Biobío"/>
    <x v="45"/>
    <s v="46 a 55 años"/>
    <m/>
    <x v="1"/>
    <x v="1"/>
    <n v="8"/>
    <x v="45"/>
    <x v="0"/>
    <x v="0"/>
    <x v="0"/>
    <x v="0"/>
    <n v="1434"/>
    <n v="0"/>
    <n v="0"/>
  </r>
  <r>
    <s v="Biobío"/>
    <x v="45"/>
    <s v="56 a 65 años"/>
    <m/>
    <x v="1"/>
    <x v="1"/>
    <n v="8"/>
    <x v="45"/>
    <x v="0"/>
    <x v="0"/>
    <x v="0"/>
    <x v="0"/>
    <n v="914"/>
    <n v="988"/>
    <n v="0"/>
  </r>
  <r>
    <s v="Biobío"/>
    <x v="46"/>
    <s v="26 a 35 años"/>
    <m/>
    <x v="0"/>
    <x v="0"/>
    <n v="8"/>
    <x v="46"/>
    <x v="0"/>
    <x v="0"/>
    <x v="0"/>
    <x v="0"/>
    <n v="0"/>
    <n v="3933"/>
    <n v="0"/>
  </r>
  <r>
    <s v="Biobío"/>
    <x v="46"/>
    <s v="36 a 45 años"/>
    <m/>
    <x v="0"/>
    <x v="0"/>
    <n v="8"/>
    <x v="46"/>
    <x v="0"/>
    <x v="0"/>
    <x v="0"/>
    <x v="0"/>
    <n v="0"/>
    <n v="3223"/>
    <n v="0"/>
  </r>
  <r>
    <s v="Biobío"/>
    <x v="46"/>
    <s v="46 a 55 años"/>
    <m/>
    <x v="0"/>
    <x v="0"/>
    <n v="8"/>
    <x v="46"/>
    <x v="0"/>
    <x v="0"/>
    <x v="0"/>
    <x v="0"/>
    <n v="0"/>
    <n v="1123"/>
    <n v="0"/>
  </r>
  <r>
    <s v="Biobío"/>
    <x v="46"/>
    <s v="46 a 55 años"/>
    <m/>
    <x v="1"/>
    <x v="1"/>
    <n v="8"/>
    <x v="46"/>
    <x v="0"/>
    <x v="0"/>
    <x v="0"/>
    <x v="0"/>
    <n v="0"/>
    <n v="1123"/>
    <n v="0"/>
  </r>
  <r>
    <s v="Biobío"/>
    <x v="46"/>
    <s v="56 a 65 años"/>
    <m/>
    <x v="1"/>
    <x v="1"/>
    <n v="8"/>
    <x v="46"/>
    <x v="0"/>
    <x v="0"/>
    <x v="0"/>
    <x v="0"/>
    <n v="0"/>
    <n v="1977"/>
    <n v="0"/>
  </r>
  <r>
    <s v="Biobío"/>
    <x v="47"/>
    <s v="15 a 18 años"/>
    <m/>
    <x v="0"/>
    <x v="0"/>
    <n v="8"/>
    <x v="47"/>
    <x v="0"/>
    <x v="0"/>
    <x v="0"/>
    <x v="0"/>
    <n v="2695"/>
    <n v="0"/>
    <n v="0"/>
  </r>
  <r>
    <s v="Biobío"/>
    <x v="47"/>
    <s v="15 a 18 años"/>
    <m/>
    <x v="1"/>
    <x v="1"/>
    <n v="8"/>
    <x v="47"/>
    <x v="0"/>
    <x v="0"/>
    <x v="0"/>
    <x v="0"/>
    <n v="5389"/>
    <n v="0"/>
    <n v="0"/>
  </r>
  <r>
    <s v="Biobío"/>
    <x v="47"/>
    <s v="19 a 25 años"/>
    <m/>
    <x v="0"/>
    <x v="0"/>
    <n v="8"/>
    <x v="47"/>
    <x v="0"/>
    <x v="0"/>
    <x v="0"/>
    <x v="0"/>
    <n v="2036"/>
    <n v="8275"/>
    <n v="3993"/>
  </r>
  <r>
    <s v="Biobío"/>
    <x v="47"/>
    <s v="19 a 25 años"/>
    <m/>
    <x v="1"/>
    <x v="1"/>
    <n v="8"/>
    <x v="47"/>
    <x v="0"/>
    <x v="0"/>
    <x v="0"/>
    <x v="0"/>
    <n v="1168"/>
    <n v="4138"/>
    <n v="0"/>
  </r>
  <r>
    <s v="Biobío"/>
    <x v="47"/>
    <s v="19 a 25 años"/>
    <m/>
    <x v="2"/>
    <x v="2"/>
    <n v="8"/>
    <x v="47"/>
    <x v="0"/>
    <x v="0"/>
    <x v="0"/>
    <x v="0"/>
    <n v="2357"/>
    <n v="0"/>
    <n v="0"/>
  </r>
  <r>
    <s v="Biobío"/>
    <x v="47"/>
    <s v="26 a 35 años"/>
    <m/>
    <x v="0"/>
    <x v="0"/>
    <n v="8"/>
    <x v="47"/>
    <x v="0"/>
    <x v="0"/>
    <x v="0"/>
    <x v="0"/>
    <n v="2784"/>
    <n v="7866"/>
    <n v="3050"/>
  </r>
  <r>
    <s v="Biobío"/>
    <x v="47"/>
    <s v="26 a 35 años"/>
    <m/>
    <x v="1"/>
    <x v="1"/>
    <n v="8"/>
    <x v="47"/>
    <x v="0"/>
    <x v="0"/>
    <x v="0"/>
    <x v="0"/>
    <n v="1647"/>
    <n v="3933"/>
    <n v="0"/>
  </r>
  <r>
    <s v="Biobío"/>
    <x v="47"/>
    <s v="26 a 35 años"/>
    <m/>
    <x v="2"/>
    <x v="2"/>
    <n v="8"/>
    <x v="47"/>
    <x v="0"/>
    <x v="0"/>
    <x v="0"/>
    <x v="0"/>
    <n v="0"/>
    <n v="11799"/>
    <n v="0"/>
  </r>
  <r>
    <s v="Biobío"/>
    <x v="47"/>
    <s v="36 a 45 años"/>
    <m/>
    <x v="0"/>
    <x v="0"/>
    <n v="8"/>
    <x v="47"/>
    <x v="0"/>
    <x v="0"/>
    <x v="0"/>
    <x v="0"/>
    <n v="4467"/>
    <n v="0"/>
    <n v="1312"/>
  </r>
  <r>
    <s v="Biobío"/>
    <x v="47"/>
    <s v="36 a 45 años"/>
    <m/>
    <x v="1"/>
    <x v="1"/>
    <n v="8"/>
    <x v="47"/>
    <x v="0"/>
    <x v="0"/>
    <x v="0"/>
    <x v="0"/>
    <n v="0"/>
    <n v="3223"/>
    <n v="1312"/>
  </r>
  <r>
    <s v="Biobío"/>
    <x v="47"/>
    <s v="36 a 45 años"/>
    <m/>
    <x v="2"/>
    <x v="2"/>
    <n v="8"/>
    <x v="47"/>
    <x v="0"/>
    <x v="0"/>
    <x v="0"/>
    <x v="0"/>
    <n v="494"/>
    <n v="6447"/>
    <n v="0"/>
  </r>
  <r>
    <s v="Biobío"/>
    <x v="47"/>
    <s v="46 a 55 años"/>
    <m/>
    <x v="0"/>
    <x v="0"/>
    <n v="8"/>
    <x v="47"/>
    <x v="0"/>
    <x v="0"/>
    <x v="0"/>
    <x v="0"/>
    <n v="1557"/>
    <n v="5616"/>
    <n v="5857"/>
  </r>
  <r>
    <s v="Biobío"/>
    <x v="47"/>
    <s v="46 a 55 años"/>
    <m/>
    <x v="1"/>
    <x v="1"/>
    <n v="8"/>
    <x v="47"/>
    <x v="0"/>
    <x v="0"/>
    <x v="0"/>
    <x v="0"/>
    <n v="2754"/>
    <n v="2246"/>
    <n v="976"/>
  </r>
  <r>
    <s v="Biobío"/>
    <x v="47"/>
    <s v="56 a 65 años"/>
    <m/>
    <x v="0"/>
    <x v="0"/>
    <n v="8"/>
    <x v="47"/>
    <x v="0"/>
    <x v="0"/>
    <x v="0"/>
    <x v="0"/>
    <n v="389"/>
    <n v="0"/>
    <n v="10644"/>
  </r>
  <r>
    <s v="Biobío"/>
    <x v="47"/>
    <s v="56 a 65 años"/>
    <m/>
    <x v="1"/>
    <x v="1"/>
    <n v="8"/>
    <x v="47"/>
    <x v="0"/>
    <x v="0"/>
    <x v="0"/>
    <x v="0"/>
    <n v="1078"/>
    <n v="3953"/>
    <n v="0"/>
  </r>
  <r>
    <s v="Biobío"/>
    <x v="47"/>
    <s v="56 a 65 años"/>
    <m/>
    <x v="2"/>
    <x v="2"/>
    <n v="8"/>
    <x v="47"/>
    <x v="0"/>
    <x v="0"/>
    <x v="0"/>
    <x v="0"/>
    <n v="0"/>
    <n v="988"/>
    <n v="0"/>
  </r>
  <r>
    <s v="Biobío"/>
    <x v="48"/>
    <s v="15 a 18 años"/>
    <m/>
    <x v="0"/>
    <x v="0"/>
    <n v="8"/>
    <x v="48"/>
    <x v="0"/>
    <x v="0"/>
    <x v="0"/>
    <x v="0"/>
    <n v="4628"/>
    <n v="0"/>
    <n v="0"/>
  </r>
  <r>
    <s v="Biobío"/>
    <x v="48"/>
    <s v="15 a 18 años"/>
    <m/>
    <x v="1"/>
    <x v="1"/>
    <n v="8"/>
    <x v="48"/>
    <x v="0"/>
    <x v="0"/>
    <x v="0"/>
    <x v="0"/>
    <n v="3242"/>
    <n v="7856"/>
    <n v="0"/>
  </r>
  <r>
    <s v="Biobío"/>
    <x v="48"/>
    <s v="19 a 25 años"/>
    <m/>
    <x v="0"/>
    <x v="0"/>
    <n v="8"/>
    <x v="48"/>
    <x v="0"/>
    <x v="0"/>
    <x v="0"/>
    <x v="0"/>
    <n v="0"/>
    <n v="4138"/>
    <n v="0"/>
  </r>
  <r>
    <s v="Biobío"/>
    <x v="48"/>
    <s v="19 a 25 años"/>
    <m/>
    <x v="1"/>
    <x v="1"/>
    <n v="8"/>
    <x v="48"/>
    <x v="0"/>
    <x v="0"/>
    <x v="0"/>
    <x v="0"/>
    <n v="12549"/>
    <n v="6206"/>
    <n v="0"/>
  </r>
  <r>
    <s v="Biobío"/>
    <x v="48"/>
    <s v="19 a 25 años"/>
    <m/>
    <x v="2"/>
    <x v="2"/>
    <n v="8"/>
    <x v="48"/>
    <x v="0"/>
    <x v="0"/>
    <x v="0"/>
    <x v="0"/>
    <n v="1604"/>
    <n v="0"/>
    <n v="0"/>
  </r>
  <r>
    <s v="Biobío"/>
    <x v="48"/>
    <s v="26 a 35 años"/>
    <m/>
    <x v="0"/>
    <x v="0"/>
    <n v="8"/>
    <x v="48"/>
    <x v="0"/>
    <x v="0"/>
    <x v="0"/>
    <x v="0"/>
    <n v="1900"/>
    <n v="9833"/>
    <n v="0"/>
  </r>
  <r>
    <s v="Biobío"/>
    <x v="48"/>
    <s v="26 a 35 años"/>
    <m/>
    <x v="1"/>
    <x v="1"/>
    <n v="8"/>
    <x v="48"/>
    <x v="0"/>
    <x v="0"/>
    <x v="0"/>
    <x v="0"/>
    <n v="3765"/>
    <n v="0"/>
    <n v="0"/>
  </r>
  <r>
    <s v="Biobío"/>
    <x v="48"/>
    <s v="26 a 35 años"/>
    <m/>
    <x v="2"/>
    <x v="2"/>
    <n v="8"/>
    <x v="48"/>
    <x v="0"/>
    <x v="0"/>
    <x v="0"/>
    <x v="0"/>
    <n v="0"/>
    <n v="1967"/>
    <n v="0"/>
  </r>
  <r>
    <s v="Biobío"/>
    <x v="48"/>
    <s v="36 a 45 años"/>
    <m/>
    <x v="0"/>
    <x v="0"/>
    <n v="8"/>
    <x v="48"/>
    <x v="0"/>
    <x v="0"/>
    <x v="0"/>
    <x v="0"/>
    <n v="680"/>
    <n v="9670"/>
    <n v="0"/>
  </r>
  <r>
    <s v="Biobío"/>
    <x v="48"/>
    <s v="36 a 45 años"/>
    <m/>
    <x v="1"/>
    <x v="1"/>
    <n v="8"/>
    <x v="48"/>
    <x v="0"/>
    <x v="0"/>
    <x v="0"/>
    <x v="0"/>
    <n v="2040"/>
    <n v="3223"/>
    <n v="0"/>
  </r>
  <r>
    <s v="Biobío"/>
    <x v="48"/>
    <s v="36 a 45 años"/>
    <m/>
    <x v="2"/>
    <x v="2"/>
    <n v="8"/>
    <x v="48"/>
    <x v="0"/>
    <x v="0"/>
    <x v="0"/>
    <x v="0"/>
    <n v="0"/>
    <n v="1612"/>
    <n v="0"/>
  </r>
  <r>
    <s v="Biobío"/>
    <x v="48"/>
    <s v="46 a 55 años"/>
    <m/>
    <x v="0"/>
    <x v="0"/>
    <n v="8"/>
    <x v="48"/>
    <x v="0"/>
    <x v="0"/>
    <x v="0"/>
    <x v="0"/>
    <n v="2091"/>
    <n v="10109"/>
    <n v="0"/>
  </r>
  <r>
    <s v="Biobío"/>
    <x v="48"/>
    <s v="46 a 55 años"/>
    <m/>
    <x v="1"/>
    <x v="1"/>
    <n v="8"/>
    <x v="48"/>
    <x v="0"/>
    <x v="0"/>
    <x v="0"/>
    <x v="0"/>
    <n v="12732"/>
    <n v="2246"/>
    <n v="0"/>
  </r>
  <r>
    <s v="Biobío"/>
    <x v="48"/>
    <s v="56 a 65 años"/>
    <m/>
    <x v="0"/>
    <x v="0"/>
    <n v="8"/>
    <x v="48"/>
    <x v="0"/>
    <x v="0"/>
    <x v="0"/>
    <x v="0"/>
    <n v="1795"/>
    <n v="1977"/>
    <n v="0"/>
  </r>
  <r>
    <s v="Biobío"/>
    <x v="48"/>
    <s v="56 a 65 años"/>
    <m/>
    <x v="1"/>
    <x v="1"/>
    <n v="8"/>
    <x v="48"/>
    <x v="0"/>
    <x v="0"/>
    <x v="0"/>
    <x v="0"/>
    <n v="6477"/>
    <n v="9883"/>
    <n v="0"/>
  </r>
  <r>
    <s v="Biobío"/>
    <x v="48"/>
    <s v="56 a 65 años"/>
    <m/>
    <x v="2"/>
    <x v="2"/>
    <n v="8"/>
    <x v="48"/>
    <x v="0"/>
    <x v="0"/>
    <x v="0"/>
    <x v="0"/>
    <n v="0"/>
    <n v="2965"/>
    <n v="0"/>
  </r>
  <r>
    <s v="Biobío"/>
    <x v="49"/>
    <s v="26 a 35 años"/>
    <m/>
    <x v="0"/>
    <x v="0"/>
    <n v="8"/>
    <x v="49"/>
    <x v="0"/>
    <x v="0"/>
    <x v="0"/>
    <x v="0"/>
    <n v="0"/>
    <n v="5900"/>
    <n v="0"/>
  </r>
  <r>
    <s v="Biobío"/>
    <x v="49"/>
    <s v="36 a 45 años"/>
    <m/>
    <x v="0"/>
    <x v="0"/>
    <n v="8"/>
    <x v="49"/>
    <x v="0"/>
    <x v="0"/>
    <x v="0"/>
    <x v="0"/>
    <n v="0"/>
    <n v="1612"/>
    <n v="0"/>
  </r>
  <r>
    <s v="Biobío"/>
    <x v="49"/>
    <s v="46 a 55 años"/>
    <m/>
    <x v="1"/>
    <x v="1"/>
    <n v="8"/>
    <x v="49"/>
    <x v="0"/>
    <x v="0"/>
    <x v="0"/>
    <x v="0"/>
    <n v="0"/>
    <n v="1123"/>
    <n v="0"/>
  </r>
  <r>
    <s v="Biobío"/>
    <x v="49"/>
    <s v="56 a 65 años"/>
    <m/>
    <x v="0"/>
    <x v="0"/>
    <n v="8"/>
    <x v="49"/>
    <x v="0"/>
    <x v="0"/>
    <x v="0"/>
    <x v="0"/>
    <n v="0"/>
    <n v="988"/>
    <n v="0"/>
  </r>
  <r>
    <s v="Biobío"/>
    <x v="49"/>
    <s v="56 a 65 años"/>
    <m/>
    <x v="1"/>
    <x v="1"/>
    <n v="8"/>
    <x v="49"/>
    <x v="0"/>
    <x v="0"/>
    <x v="0"/>
    <x v="0"/>
    <n v="0"/>
    <n v="988"/>
    <n v="0"/>
  </r>
  <r>
    <s v="Biobío"/>
    <x v="49"/>
    <s v="56 a 65 años"/>
    <m/>
    <x v="2"/>
    <x v="2"/>
    <n v="8"/>
    <x v="49"/>
    <x v="0"/>
    <x v="0"/>
    <x v="0"/>
    <x v="0"/>
    <n v="0"/>
    <n v="988"/>
    <n v="0"/>
  </r>
  <r>
    <s v="Biobío"/>
    <x v="50"/>
    <s v="15 a 18 años"/>
    <m/>
    <x v="1"/>
    <x v="1"/>
    <n v="8"/>
    <x v="50"/>
    <x v="0"/>
    <x v="0"/>
    <x v="0"/>
    <x v="0"/>
    <n v="0"/>
    <n v="3928"/>
    <n v="0"/>
  </r>
  <r>
    <s v="Biobío"/>
    <x v="50"/>
    <s v="19 a 25 años"/>
    <m/>
    <x v="0"/>
    <x v="0"/>
    <n v="8"/>
    <x v="50"/>
    <x v="0"/>
    <x v="0"/>
    <x v="0"/>
    <x v="0"/>
    <n v="0"/>
    <n v="8275"/>
    <n v="0"/>
  </r>
  <r>
    <s v="Biobío"/>
    <x v="50"/>
    <s v="19 a 25 años"/>
    <m/>
    <x v="1"/>
    <x v="1"/>
    <n v="8"/>
    <x v="50"/>
    <x v="0"/>
    <x v="0"/>
    <x v="0"/>
    <x v="0"/>
    <n v="0"/>
    <n v="10344"/>
    <n v="0"/>
  </r>
  <r>
    <s v="Biobío"/>
    <x v="50"/>
    <s v="26 a 35 años"/>
    <m/>
    <x v="0"/>
    <x v="0"/>
    <n v="8"/>
    <x v="50"/>
    <x v="0"/>
    <x v="0"/>
    <x v="0"/>
    <x v="0"/>
    <n v="0"/>
    <n v="17699"/>
    <n v="0"/>
  </r>
  <r>
    <s v="Biobío"/>
    <x v="50"/>
    <s v="36 a 45 años"/>
    <m/>
    <x v="0"/>
    <x v="0"/>
    <n v="8"/>
    <x v="50"/>
    <x v="0"/>
    <x v="0"/>
    <x v="0"/>
    <x v="0"/>
    <n v="0"/>
    <n v="9670"/>
    <n v="0"/>
  </r>
  <r>
    <s v="Biobío"/>
    <x v="50"/>
    <s v="36 a 45 años"/>
    <m/>
    <x v="1"/>
    <x v="1"/>
    <n v="8"/>
    <x v="50"/>
    <x v="0"/>
    <x v="0"/>
    <x v="0"/>
    <x v="0"/>
    <n v="0"/>
    <n v="1612"/>
    <n v="0"/>
  </r>
  <r>
    <s v="Biobío"/>
    <x v="50"/>
    <s v="46 a 55 años"/>
    <m/>
    <x v="0"/>
    <x v="0"/>
    <n v="8"/>
    <x v="50"/>
    <x v="0"/>
    <x v="0"/>
    <x v="0"/>
    <x v="0"/>
    <n v="0"/>
    <n v="13479"/>
    <n v="0"/>
  </r>
  <r>
    <s v="Biobío"/>
    <x v="50"/>
    <s v="46 a 55 años"/>
    <m/>
    <x v="1"/>
    <x v="1"/>
    <n v="8"/>
    <x v="50"/>
    <x v="0"/>
    <x v="0"/>
    <x v="0"/>
    <x v="0"/>
    <n v="0"/>
    <n v="8986"/>
    <n v="0"/>
  </r>
  <r>
    <s v="Biobío"/>
    <x v="50"/>
    <s v="56 a 65 años"/>
    <m/>
    <x v="0"/>
    <x v="0"/>
    <n v="8"/>
    <x v="50"/>
    <x v="0"/>
    <x v="0"/>
    <x v="0"/>
    <x v="0"/>
    <n v="0"/>
    <n v="6918"/>
    <n v="0"/>
  </r>
  <r>
    <s v="Biobío"/>
    <x v="50"/>
    <s v="56 a 65 años"/>
    <m/>
    <x v="1"/>
    <x v="1"/>
    <n v="8"/>
    <x v="50"/>
    <x v="0"/>
    <x v="0"/>
    <x v="0"/>
    <x v="0"/>
    <n v="0"/>
    <n v="5930"/>
    <n v="0"/>
  </r>
  <r>
    <s v="Biobío"/>
    <x v="50"/>
    <s v="56 a 65 años"/>
    <m/>
    <x v="2"/>
    <x v="2"/>
    <n v="8"/>
    <x v="50"/>
    <x v="0"/>
    <x v="0"/>
    <x v="0"/>
    <x v="0"/>
    <n v="0"/>
    <n v="988"/>
    <n v="0"/>
  </r>
  <r>
    <s v="Biobío"/>
    <x v="50"/>
    <s v="15 a 18 años"/>
    <m/>
    <x v="0"/>
    <x v="0"/>
    <n v="8"/>
    <x v="50"/>
    <x v="0"/>
    <x v="0"/>
    <x v="0"/>
    <x v="0"/>
    <n v="7667"/>
    <n v="0"/>
    <n v="0"/>
  </r>
  <r>
    <s v="Biobío"/>
    <x v="50"/>
    <s v="15 a 18 años"/>
    <m/>
    <x v="1"/>
    <x v="1"/>
    <n v="8"/>
    <x v="50"/>
    <x v="0"/>
    <x v="0"/>
    <x v="0"/>
    <x v="0"/>
    <n v="898"/>
    <n v="0"/>
    <n v="3050"/>
  </r>
  <r>
    <s v="Biobío"/>
    <x v="50"/>
    <s v="19 a 25 años"/>
    <m/>
    <x v="0"/>
    <x v="0"/>
    <n v="8"/>
    <x v="50"/>
    <x v="0"/>
    <x v="0"/>
    <x v="0"/>
    <x v="0"/>
    <n v="6838"/>
    <n v="0"/>
    <n v="9982"/>
  </r>
  <r>
    <s v="Biobío"/>
    <x v="50"/>
    <s v="19 a 25 años"/>
    <m/>
    <x v="1"/>
    <x v="1"/>
    <n v="8"/>
    <x v="50"/>
    <x v="0"/>
    <x v="0"/>
    <x v="0"/>
    <x v="0"/>
    <n v="7794"/>
    <n v="0"/>
    <n v="0"/>
  </r>
  <r>
    <s v="Biobío"/>
    <x v="50"/>
    <s v="19 a 25 años"/>
    <m/>
    <x v="2"/>
    <x v="2"/>
    <n v="8"/>
    <x v="50"/>
    <x v="0"/>
    <x v="0"/>
    <x v="0"/>
    <x v="0"/>
    <n v="3487"/>
    <n v="0"/>
    <n v="0"/>
  </r>
  <r>
    <s v="Biobío"/>
    <x v="50"/>
    <s v="26 a 35 años"/>
    <m/>
    <x v="0"/>
    <x v="0"/>
    <n v="8"/>
    <x v="50"/>
    <x v="0"/>
    <x v="0"/>
    <x v="0"/>
    <x v="0"/>
    <n v="9244"/>
    <n v="0"/>
    <n v="7624"/>
  </r>
  <r>
    <s v="Biobío"/>
    <x v="50"/>
    <s v="26 a 35 años"/>
    <m/>
    <x v="1"/>
    <x v="1"/>
    <n v="8"/>
    <x v="50"/>
    <x v="0"/>
    <x v="0"/>
    <x v="0"/>
    <x v="0"/>
    <n v="7506"/>
    <n v="0"/>
    <n v="0"/>
  </r>
  <r>
    <s v="Biobío"/>
    <x v="50"/>
    <s v="26 a 35 años"/>
    <m/>
    <x v="2"/>
    <x v="2"/>
    <n v="8"/>
    <x v="50"/>
    <x v="0"/>
    <x v="0"/>
    <x v="0"/>
    <x v="0"/>
    <n v="1105"/>
    <n v="0"/>
    <n v="1525"/>
  </r>
  <r>
    <s v="Biobío"/>
    <x v="50"/>
    <s v="36 a 45 años"/>
    <m/>
    <x v="0"/>
    <x v="0"/>
    <n v="8"/>
    <x v="50"/>
    <x v="0"/>
    <x v="0"/>
    <x v="0"/>
    <x v="0"/>
    <n v="3937"/>
    <n v="0"/>
    <n v="11804"/>
  </r>
  <r>
    <s v="Biobío"/>
    <x v="50"/>
    <s v="36 a 45 años"/>
    <m/>
    <x v="1"/>
    <x v="1"/>
    <n v="8"/>
    <x v="50"/>
    <x v="0"/>
    <x v="0"/>
    <x v="0"/>
    <x v="0"/>
    <n v="4052"/>
    <n v="0"/>
    <n v="3935"/>
  </r>
  <r>
    <s v="Biobío"/>
    <x v="50"/>
    <s v="36 a 45 años"/>
    <m/>
    <x v="2"/>
    <x v="2"/>
    <n v="8"/>
    <x v="50"/>
    <x v="0"/>
    <x v="0"/>
    <x v="0"/>
    <x v="0"/>
    <n v="0"/>
    <n v="0"/>
    <n v="1312"/>
  </r>
  <r>
    <s v="Biobío"/>
    <x v="50"/>
    <s v="46 a 55 años"/>
    <m/>
    <x v="0"/>
    <x v="0"/>
    <n v="8"/>
    <x v="50"/>
    <x v="0"/>
    <x v="0"/>
    <x v="0"/>
    <x v="0"/>
    <n v="3499"/>
    <n v="0"/>
    <n v="11715"/>
  </r>
  <r>
    <s v="Biobío"/>
    <x v="50"/>
    <s v="46 a 55 años"/>
    <m/>
    <x v="1"/>
    <x v="1"/>
    <n v="8"/>
    <x v="50"/>
    <x v="0"/>
    <x v="0"/>
    <x v="0"/>
    <x v="0"/>
    <n v="3811"/>
    <n v="0"/>
    <n v="976"/>
  </r>
  <r>
    <s v="Biobío"/>
    <x v="50"/>
    <s v="56 a 65 años"/>
    <m/>
    <x v="0"/>
    <x v="0"/>
    <n v="8"/>
    <x v="50"/>
    <x v="0"/>
    <x v="0"/>
    <x v="0"/>
    <x v="0"/>
    <n v="1680"/>
    <n v="0"/>
    <n v="7983"/>
  </r>
  <r>
    <s v="Biobío"/>
    <x v="50"/>
    <s v="56 a 65 años"/>
    <m/>
    <x v="1"/>
    <x v="1"/>
    <n v="8"/>
    <x v="50"/>
    <x v="0"/>
    <x v="0"/>
    <x v="0"/>
    <x v="0"/>
    <n v="14652"/>
    <n v="0"/>
    <n v="2661"/>
  </r>
  <r>
    <s v="Biobío"/>
    <x v="50"/>
    <s v="56 a 65 años"/>
    <m/>
    <x v="2"/>
    <x v="2"/>
    <n v="8"/>
    <x v="50"/>
    <x v="0"/>
    <x v="0"/>
    <x v="0"/>
    <x v="0"/>
    <n v="690"/>
    <n v="0"/>
    <n v="4435"/>
  </r>
  <r>
    <s v="Biobío"/>
    <x v="51"/>
    <s v="15 a 18 años"/>
    <m/>
    <x v="0"/>
    <x v="0"/>
    <n v="8"/>
    <x v="51"/>
    <x v="0"/>
    <x v="0"/>
    <x v="0"/>
    <x v="0"/>
    <n v="0"/>
    <n v="0"/>
    <n v="3050"/>
  </r>
  <r>
    <s v="Biobío"/>
    <x v="51"/>
    <s v="15 a 18 años"/>
    <m/>
    <x v="1"/>
    <x v="1"/>
    <n v="8"/>
    <x v="51"/>
    <x v="0"/>
    <x v="0"/>
    <x v="0"/>
    <x v="0"/>
    <n v="947"/>
    <n v="3928"/>
    <n v="0"/>
  </r>
  <r>
    <s v="Biobío"/>
    <x v="51"/>
    <s v="19 a 25 años"/>
    <m/>
    <x v="0"/>
    <x v="0"/>
    <n v="8"/>
    <x v="51"/>
    <x v="0"/>
    <x v="0"/>
    <x v="0"/>
    <x v="0"/>
    <n v="4263"/>
    <n v="0"/>
    <n v="7986"/>
  </r>
  <r>
    <s v="Biobío"/>
    <x v="51"/>
    <s v="19 a 25 años"/>
    <m/>
    <x v="1"/>
    <x v="1"/>
    <n v="8"/>
    <x v="51"/>
    <x v="0"/>
    <x v="0"/>
    <x v="0"/>
    <x v="0"/>
    <n v="1026"/>
    <n v="0"/>
    <n v="0"/>
  </r>
  <r>
    <s v="Biobío"/>
    <x v="51"/>
    <s v="19 a 25 años"/>
    <m/>
    <x v="2"/>
    <x v="2"/>
    <n v="8"/>
    <x v="51"/>
    <x v="0"/>
    <x v="0"/>
    <x v="0"/>
    <x v="0"/>
    <n v="0"/>
    <n v="0"/>
    <n v="3993"/>
  </r>
  <r>
    <s v="Biobío"/>
    <x v="51"/>
    <s v="26 a 35 años"/>
    <m/>
    <x v="0"/>
    <x v="0"/>
    <n v="8"/>
    <x v="51"/>
    <x v="0"/>
    <x v="0"/>
    <x v="0"/>
    <x v="0"/>
    <n v="1658"/>
    <n v="1967"/>
    <n v="7624"/>
  </r>
  <r>
    <s v="Biobío"/>
    <x v="51"/>
    <s v="26 a 35 años"/>
    <m/>
    <x v="1"/>
    <x v="1"/>
    <n v="8"/>
    <x v="51"/>
    <x v="0"/>
    <x v="0"/>
    <x v="0"/>
    <x v="0"/>
    <n v="1263"/>
    <n v="0"/>
    <n v="0"/>
  </r>
  <r>
    <s v="Biobío"/>
    <x v="51"/>
    <s v="26 a 35 años"/>
    <m/>
    <x v="2"/>
    <x v="2"/>
    <n v="8"/>
    <x v="51"/>
    <x v="0"/>
    <x v="0"/>
    <x v="0"/>
    <x v="0"/>
    <n v="0"/>
    <n v="0"/>
    <n v="6100"/>
  </r>
  <r>
    <s v="Biobío"/>
    <x v="51"/>
    <s v="36 a 45 años"/>
    <m/>
    <x v="0"/>
    <x v="0"/>
    <n v="8"/>
    <x v="51"/>
    <x v="0"/>
    <x v="0"/>
    <x v="0"/>
    <x v="0"/>
    <n v="8211"/>
    <n v="3223"/>
    <n v="7869"/>
  </r>
  <r>
    <s v="Biobío"/>
    <x v="51"/>
    <s v="36 a 45 años"/>
    <m/>
    <x v="1"/>
    <x v="1"/>
    <n v="8"/>
    <x v="51"/>
    <x v="0"/>
    <x v="0"/>
    <x v="0"/>
    <x v="0"/>
    <n v="3987"/>
    <n v="0"/>
    <n v="3935"/>
  </r>
  <r>
    <s v="Biobío"/>
    <x v="51"/>
    <s v="36 a 45 años"/>
    <m/>
    <x v="2"/>
    <x v="2"/>
    <n v="8"/>
    <x v="51"/>
    <x v="0"/>
    <x v="0"/>
    <x v="0"/>
    <x v="0"/>
    <n v="0"/>
    <n v="0"/>
    <n v="1312"/>
  </r>
  <r>
    <s v="Biobío"/>
    <x v="51"/>
    <s v="46 a 55 años"/>
    <m/>
    <x v="0"/>
    <x v="0"/>
    <n v="8"/>
    <x v="51"/>
    <x v="0"/>
    <x v="0"/>
    <x v="0"/>
    <x v="0"/>
    <n v="632"/>
    <n v="5616"/>
    <n v="7810"/>
  </r>
  <r>
    <s v="Biobío"/>
    <x v="51"/>
    <s v="46 a 55 años"/>
    <m/>
    <x v="1"/>
    <x v="1"/>
    <n v="8"/>
    <x v="51"/>
    <x v="0"/>
    <x v="0"/>
    <x v="0"/>
    <x v="0"/>
    <n v="1737"/>
    <n v="2246"/>
    <n v="0"/>
  </r>
  <r>
    <s v="Biobío"/>
    <x v="51"/>
    <s v="46 a 55 años"/>
    <m/>
    <x v="2"/>
    <x v="2"/>
    <n v="8"/>
    <x v="51"/>
    <x v="0"/>
    <x v="0"/>
    <x v="0"/>
    <x v="0"/>
    <n v="0"/>
    <n v="0"/>
    <n v="1952"/>
  </r>
  <r>
    <s v="Biobío"/>
    <x v="51"/>
    <s v="56 a 65 años"/>
    <m/>
    <x v="0"/>
    <x v="0"/>
    <n v="8"/>
    <x v="51"/>
    <x v="0"/>
    <x v="0"/>
    <x v="0"/>
    <x v="0"/>
    <n v="1540"/>
    <n v="2965"/>
    <n v="6209"/>
  </r>
  <r>
    <s v="Biobío"/>
    <x v="51"/>
    <s v="56 a 65 años"/>
    <m/>
    <x v="1"/>
    <x v="1"/>
    <n v="8"/>
    <x v="51"/>
    <x v="0"/>
    <x v="0"/>
    <x v="0"/>
    <x v="0"/>
    <n v="5370"/>
    <n v="988"/>
    <n v="887"/>
  </r>
  <r>
    <s v="Biobío"/>
    <x v="51"/>
    <s v="56 a 65 años"/>
    <m/>
    <x v="2"/>
    <x v="2"/>
    <n v="8"/>
    <x v="51"/>
    <x v="0"/>
    <x v="0"/>
    <x v="0"/>
    <x v="0"/>
    <n v="842"/>
    <n v="988"/>
    <n v="887"/>
  </r>
  <r>
    <s v="Biobío"/>
    <x v="52"/>
    <s v="19 a 25 años"/>
    <m/>
    <x v="0"/>
    <x v="0"/>
    <n v="8"/>
    <x v="52"/>
    <x v="0"/>
    <x v="0"/>
    <x v="0"/>
    <x v="0"/>
    <n v="0"/>
    <n v="2069"/>
    <n v="0"/>
  </r>
  <r>
    <s v="Biobío"/>
    <x v="52"/>
    <s v="26 a 35 años"/>
    <m/>
    <x v="0"/>
    <x v="0"/>
    <n v="8"/>
    <x v="52"/>
    <x v="0"/>
    <x v="0"/>
    <x v="0"/>
    <x v="0"/>
    <n v="0"/>
    <n v="1967"/>
    <n v="0"/>
  </r>
  <r>
    <s v="Biobío"/>
    <x v="52"/>
    <s v="36 a 45 años"/>
    <m/>
    <x v="0"/>
    <x v="0"/>
    <n v="8"/>
    <x v="52"/>
    <x v="0"/>
    <x v="0"/>
    <x v="0"/>
    <x v="0"/>
    <n v="0"/>
    <n v="1612"/>
    <n v="0"/>
  </r>
  <r>
    <s v="Biobío"/>
    <x v="52"/>
    <s v="46 a 55 años"/>
    <m/>
    <x v="0"/>
    <x v="0"/>
    <n v="8"/>
    <x v="52"/>
    <x v="0"/>
    <x v="0"/>
    <x v="0"/>
    <x v="0"/>
    <n v="0"/>
    <n v="3370"/>
    <n v="0"/>
  </r>
  <r>
    <s v="Biobío"/>
    <x v="52"/>
    <s v="46 a 55 años"/>
    <m/>
    <x v="1"/>
    <x v="1"/>
    <n v="8"/>
    <x v="52"/>
    <x v="0"/>
    <x v="0"/>
    <x v="0"/>
    <x v="0"/>
    <n v="0"/>
    <n v="1123"/>
    <n v="0"/>
  </r>
  <r>
    <s v="Biobío"/>
    <x v="52"/>
    <s v="56 a 65 años"/>
    <m/>
    <x v="0"/>
    <x v="0"/>
    <n v="8"/>
    <x v="52"/>
    <x v="0"/>
    <x v="0"/>
    <x v="0"/>
    <x v="0"/>
    <n v="0"/>
    <n v="988"/>
    <n v="0"/>
  </r>
  <r>
    <s v="Biobío"/>
    <x v="53"/>
    <s v="15 a 18 años"/>
    <m/>
    <x v="1"/>
    <x v="1"/>
    <n v="8"/>
    <x v="53"/>
    <x v="0"/>
    <x v="0"/>
    <x v="0"/>
    <x v="0"/>
    <n v="0"/>
    <n v="3928"/>
    <n v="0"/>
  </r>
  <r>
    <s v="Biobío"/>
    <x v="53"/>
    <s v="19 a 25 años"/>
    <m/>
    <x v="0"/>
    <x v="0"/>
    <n v="8"/>
    <x v="53"/>
    <x v="0"/>
    <x v="0"/>
    <x v="0"/>
    <x v="0"/>
    <n v="0"/>
    <n v="6206"/>
    <n v="0"/>
  </r>
  <r>
    <s v="Biobío"/>
    <x v="53"/>
    <s v="19 a 25 años"/>
    <m/>
    <x v="1"/>
    <x v="1"/>
    <n v="8"/>
    <x v="53"/>
    <x v="0"/>
    <x v="0"/>
    <x v="0"/>
    <x v="0"/>
    <n v="0"/>
    <n v="6206"/>
    <n v="0"/>
  </r>
  <r>
    <s v="Biobío"/>
    <x v="53"/>
    <s v="26 a 35 años"/>
    <m/>
    <x v="0"/>
    <x v="0"/>
    <n v="8"/>
    <x v="53"/>
    <x v="0"/>
    <x v="0"/>
    <x v="0"/>
    <x v="0"/>
    <n v="0"/>
    <n v="11799"/>
    <n v="0"/>
  </r>
  <r>
    <s v="Biobío"/>
    <x v="53"/>
    <s v="36 a 45 años"/>
    <m/>
    <x v="0"/>
    <x v="0"/>
    <n v="8"/>
    <x v="53"/>
    <x v="0"/>
    <x v="0"/>
    <x v="0"/>
    <x v="0"/>
    <n v="0"/>
    <n v="6447"/>
    <n v="0"/>
  </r>
  <r>
    <s v="Biobío"/>
    <x v="53"/>
    <s v="36 a 45 años"/>
    <m/>
    <x v="1"/>
    <x v="1"/>
    <n v="8"/>
    <x v="53"/>
    <x v="0"/>
    <x v="0"/>
    <x v="0"/>
    <x v="0"/>
    <n v="0"/>
    <n v="3223"/>
    <n v="0"/>
  </r>
  <r>
    <s v="Biobío"/>
    <x v="53"/>
    <s v="36 a 45 años"/>
    <m/>
    <x v="2"/>
    <x v="2"/>
    <n v="8"/>
    <x v="53"/>
    <x v="0"/>
    <x v="0"/>
    <x v="0"/>
    <x v="0"/>
    <n v="0"/>
    <n v="3223"/>
    <n v="0"/>
  </r>
  <r>
    <s v="Biobío"/>
    <x v="53"/>
    <s v="46 a 55 años"/>
    <m/>
    <x v="0"/>
    <x v="0"/>
    <n v="8"/>
    <x v="53"/>
    <x v="0"/>
    <x v="0"/>
    <x v="0"/>
    <x v="0"/>
    <n v="0"/>
    <n v="5616"/>
    <n v="0"/>
  </r>
  <r>
    <s v="Biobío"/>
    <x v="53"/>
    <s v="46 a 55 años"/>
    <m/>
    <x v="1"/>
    <x v="1"/>
    <n v="8"/>
    <x v="53"/>
    <x v="0"/>
    <x v="0"/>
    <x v="0"/>
    <x v="0"/>
    <n v="0"/>
    <n v="3370"/>
    <n v="0"/>
  </r>
  <r>
    <s v="Biobío"/>
    <x v="53"/>
    <s v="56 a 65 años"/>
    <m/>
    <x v="0"/>
    <x v="0"/>
    <n v="8"/>
    <x v="53"/>
    <x v="0"/>
    <x v="0"/>
    <x v="0"/>
    <x v="0"/>
    <n v="0"/>
    <n v="3953"/>
    <n v="0"/>
  </r>
  <r>
    <s v="Biobío"/>
    <x v="53"/>
    <s v="56 a 65 años"/>
    <m/>
    <x v="1"/>
    <x v="1"/>
    <n v="8"/>
    <x v="53"/>
    <x v="0"/>
    <x v="0"/>
    <x v="0"/>
    <x v="0"/>
    <n v="0"/>
    <n v="988"/>
    <n v="0"/>
  </r>
  <r>
    <s v="Biobío"/>
    <x v="53"/>
    <s v="56 a 65 años"/>
    <m/>
    <x v="2"/>
    <x v="2"/>
    <n v="8"/>
    <x v="53"/>
    <x v="0"/>
    <x v="0"/>
    <x v="0"/>
    <x v="0"/>
    <n v="0"/>
    <n v="1977"/>
    <n v="0"/>
  </r>
  <r>
    <s v="Biobío"/>
    <x v="53"/>
    <s v="15 a 18 años"/>
    <m/>
    <x v="0"/>
    <x v="0"/>
    <n v="8"/>
    <x v="53"/>
    <x v="0"/>
    <x v="0"/>
    <x v="0"/>
    <x v="0"/>
    <n v="0"/>
    <n v="0"/>
    <n v="3050"/>
  </r>
  <r>
    <s v="Biobío"/>
    <x v="53"/>
    <s v="15 a 18 años"/>
    <m/>
    <x v="1"/>
    <x v="1"/>
    <n v="8"/>
    <x v="53"/>
    <x v="0"/>
    <x v="0"/>
    <x v="0"/>
    <x v="0"/>
    <n v="0"/>
    <n v="0"/>
    <n v="3050"/>
  </r>
  <r>
    <s v="Biobío"/>
    <x v="53"/>
    <s v="19 a 25 años"/>
    <m/>
    <x v="0"/>
    <x v="0"/>
    <n v="8"/>
    <x v="53"/>
    <x v="0"/>
    <x v="0"/>
    <x v="0"/>
    <x v="0"/>
    <n v="0"/>
    <n v="0"/>
    <n v="1996"/>
  </r>
  <r>
    <s v="Biobío"/>
    <x v="53"/>
    <s v="19 a 25 años"/>
    <m/>
    <x v="2"/>
    <x v="2"/>
    <n v="8"/>
    <x v="53"/>
    <x v="0"/>
    <x v="0"/>
    <x v="0"/>
    <x v="0"/>
    <n v="0"/>
    <n v="0"/>
    <n v="1996"/>
  </r>
  <r>
    <s v="Biobío"/>
    <x v="53"/>
    <s v="26 a 35 años"/>
    <m/>
    <x v="0"/>
    <x v="0"/>
    <n v="8"/>
    <x v="53"/>
    <x v="0"/>
    <x v="0"/>
    <x v="0"/>
    <x v="0"/>
    <n v="0"/>
    <n v="0"/>
    <n v="9149"/>
  </r>
  <r>
    <s v="Biobío"/>
    <x v="53"/>
    <s v="26 a 35 años"/>
    <m/>
    <x v="2"/>
    <x v="2"/>
    <n v="8"/>
    <x v="53"/>
    <x v="0"/>
    <x v="0"/>
    <x v="0"/>
    <x v="0"/>
    <n v="0"/>
    <n v="0"/>
    <n v="3050"/>
  </r>
  <r>
    <s v="Biobío"/>
    <x v="53"/>
    <s v="36 a 45 años"/>
    <m/>
    <x v="0"/>
    <x v="0"/>
    <n v="8"/>
    <x v="53"/>
    <x v="0"/>
    <x v="0"/>
    <x v="0"/>
    <x v="0"/>
    <n v="0"/>
    <n v="0"/>
    <n v="3935"/>
  </r>
  <r>
    <s v="Biobío"/>
    <x v="53"/>
    <s v="36 a 45 años"/>
    <m/>
    <x v="2"/>
    <x v="2"/>
    <n v="8"/>
    <x v="53"/>
    <x v="0"/>
    <x v="0"/>
    <x v="0"/>
    <x v="0"/>
    <n v="0"/>
    <n v="0"/>
    <n v="1312"/>
  </r>
  <r>
    <s v="Biobío"/>
    <x v="53"/>
    <s v="46 a 55 años"/>
    <m/>
    <x v="0"/>
    <x v="0"/>
    <n v="8"/>
    <x v="53"/>
    <x v="0"/>
    <x v="0"/>
    <x v="0"/>
    <x v="0"/>
    <n v="0"/>
    <n v="0"/>
    <n v="8786"/>
  </r>
  <r>
    <s v="Biobío"/>
    <x v="53"/>
    <s v="46 a 55 años"/>
    <m/>
    <x v="1"/>
    <x v="1"/>
    <n v="8"/>
    <x v="53"/>
    <x v="0"/>
    <x v="0"/>
    <x v="0"/>
    <x v="0"/>
    <n v="0"/>
    <n v="0"/>
    <n v="976"/>
  </r>
  <r>
    <s v="Biobío"/>
    <x v="53"/>
    <s v="56 a 65 años"/>
    <m/>
    <x v="0"/>
    <x v="0"/>
    <n v="8"/>
    <x v="53"/>
    <x v="0"/>
    <x v="0"/>
    <x v="0"/>
    <x v="0"/>
    <n v="0"/>
    <n v="0"/>
    <n v="4435"/>
  </r>
  <r>
    <s v="Biobío"/>
    <x v="53"/>
    <s v="56 a 65 años"/>
    <m/>
    <x v="1"/>
    <x v="1"/>
    <n v="8"/>
    <x v="53"/>
    <x v="0"/>
    <x v="0"/>
    <x v="0"/>
    <x v="0"/>
    <n v="0"/>
    <n v="0"/>
    <n v="3548"/>
  </r>
  <r>
    <s v="Biobío"/>
    <x v="54"/>
    <s v="19 a 25 años"/>
    <m/>
    <x v="2"/>
    <x v="2"/>
    <n v="8"/>
    <x v="54"/>
    <x v="0"/>
    <x v="0"/>
    <x v="0"/>
    <x v="0"/>
    <n v="0"/>
    <n v="0"/>
    <n v="1996"/>
  </r>
  <r>
    <s v="Biobío"/>
    <x v="54"/>
    <s v="26 a 35 años"/>
    <m/>
    <x v="2"/>
    <x v="2"/>
    <n v="8"/>
    <x v="54"/>
    <x v="0"/>
    <x v="0"/>
    <x v="0"/>
    <x v="0"/>
    <n v="0"/>
    <n v="0"/>
    <n v="1525"/>
  </r>
  <r>
    <s v="Biobío"/>
    <x v="54"/>
    <s v="36 a 45 años"/>
    <m/>
    <x v="0"/>
    <x v="0"/>
    <n v="8"/>
    <x v="54"/>
    <x v="0"/>
    <x v="0"/>
    <x v="0"/>
    <x v="0"/>
    <n v="0"/>
    <n v="3223"/>
    <n v="0"/>
  </r>
  <r>
    <s v="Biobío"/>
    <x v="54"/>
    <s v="46 a 55 años"/>
    <m/>
    <x v="1"/>
    <x v="1"/>
    <n v="8"/>
    <x v="54"/>
    <x v="0"/>
    <x v="0"/>
    <x v="0"/>
    <x v="0"/>
    <n v="0"/>
    <n v="1123"/>
    <n v="0"/>
  </r>
  <r>
    <s v="Biobío"/>
    <x v="54"/>
    <s v="56 a 65 años"/>
    <m/>
    <x v="0"/>
    <x v="0"/>
    <n v="8"/>
    <x v="54"/>
    <x v="0"/>
    <x v="0"/>
    <x v="0"/>
    <x v="0"/>
    <n v="0"/>
    <n v="988"/>
    <n v="2661"/>
  </r>
  <r>
    <s v="Biobío"/>
    <x v="55"/>
    <s v="26 a 35 años"/>
    <m/>
    <x v="0"/>
    <x v="0"/>
    <n v="8"/>
    <x v="55"/>
    <x v="0"/>
    <x v="0"/>
    <x v="0"/>
    <x v="0"/>
    <n v="0"/>
    <n v="3933"/>
    <n v="0"/>
  </r>
  <r>
    <s v="Biobío"/>
    <x v="55"/>
    <s v="46 a 55 años"/>
    <m/>
    <x v="0"/>
    <x v="0"/>
    <n v="8"/>
    <x v="55"/>
    <x v="0"/>
    <x v="0"/>
    <x v="0"/>
    <x v="0"/>
    <n v="0"/>
    <n v="1123"/>
    <n v="0"/>
  </r>
  <r>
    <s v="Biobío"/>
    <x v="55"/>
    <s v="56 a 65 años"/>
    <m/>
    <x v="0"/>
    <x v="0"/>
    <n v="8"/>
    <x v="55"/>
    <x v="0"/>
    <x v="0"/>
    <x v="0"/>
    <x v="0"/>
    <n v="0"/>
    <n v="988"/>
    <n v="0"/>
  </r>
  <r>
    <s v="Biobío"/>
    <x v="56"/>
    <s v="15 a 18 años"/>
    <m/>
    <x v="1"/>
    <x v="1"/>
    <n v="8"/>
    <x v="56"/>
    <x v="0"/>
    <x v="0"/>
    <x v="0"/>
    <x v="0"/>
    <n v="0"/>
    <n v="3928"/>
    <n v="0"/>
  </r>
  <r>
    <s v="Biobío"/>
    <x v="56"/>
    <s v="26 a 35 años"/>
    <m/>
    <x v="0"/>
    <x v="0"/>
    <n v="8"/>
    <x v="56"/>
    <x v="0"/>
    <x v="0"/>
    <x v="0"/>
    <x v="0"/>
    <n v="0"/>
    <n v="1967"/>
    <n v="0"/>
  </r>
  <r>
    <s v="Biobío"/>
    <x v="56"/>
    <s v="46 a 55 años"/>
    <m/>
    <x v="0"/>
    <x v="0"/>
    <n v="8"/>
    <x v="56"/>
    <x v="0"/>
    <x v="0"/>
    <x v="0"/>
    <x v="0"/>
    <n v="0"/>
    <n v="2246"/>
    <n v="0"/>
  </r>
  <r>
    <s v="Biobío"/>
    <x v="56"/>
    <s v="46 a 55 años"/>
    <m/>
    <x v="1"/>
    <x v="1"/>
    <n v="8"/>
    <x v="56"/>
    <x v="0"/>
    <x v="0"/>
    <x v="0"/>
    <x v="0"/>
    <n v="0"/>
    <n v="2246"/>
    <n v="0"/>
  </r>
  <r>
    <s v="Biobío"/>
    <x v="56"/>
    <s v="56 a 65 años"/>
    <m/>
    <x v="1"/>
    <x v="1"/>
    <n v="8"/>
    <x v="56"/>
    <x v="0"/>
    <x v="0"/>
    <x v="0"/>
    <x v="0"/>
    <n v="0"/>
    <n v="988"/>
    <n v="0"/>
  </r>
  <r>
    <s v="Biobío"/>
    <x v="56"/>
    <s v="56 a 65 años"/>
    <m/>
    <x v="2"/>
    <x v="2"/>
    <n v="8"/>
    <x v="56"/>
    <x v="0"/>
    <x v="0"/>
    <x v="0"/>
    <x v="0"/>
    <n v="0"/>
    <n v="988"/>
    <n v="0"/>
  </r>
  <r>
    <s v="Biobío"/>
    <x v="57"/>
    <s v="15 a 18 años"/>
    <m/>
    <x v="0"/>
    <x v="0"/>
    <n v="8"/>
    <x v="57"/>
    <x v="0"/>
    <x v="0"/>
    <x v="0"/>
    <x v="0"/>
    <n v="0"/>
    <n v="0"/>
    <n v="3050"/>
  </r>
  <r>
    <s v="Biobío"/>
    <x v="57"/>
    <s v="15 a 18 años"/>
    <m/>
    <x v="1"/>
    <x v="1"/>
    <n v="8"/>
    <x v="57"/>
    <x v="0"/>
    <x v="0"/>
    <x v="0"/>
    <x v="0"/>
    <n v="0"/>
    <n v="3928"/>
    <n v="3050"/>
  </r>
  <r>
    <s v="Biobío"/>
    <x v="57"/>
    <s v="19 a 25 años"/>
    <m/>
    <x v="0"/>
    <x v="0"/>
    <n v="8"/>
    <x v="57"/>
    <x v="0"/>
    <x v="0"/>
    <x v="0"/>
    <x v="0"/>
    <n v="0"/>
    <n v="6206"/>
    <n v="3993"/>
  </r>
  <r>
    <s v="Biobío"/>
    <x v="57"/>
    <s v="19 a 25 años"/>
    <m/>
    <x v="1"/>
    <x v="1"/>
    <n v="8"/>
    <x v="57"/>
    <x v="0"/>
    <x v="0"/>
    <x v="0"/>
    <x v="0"/>
    <n v="0"/>
    <n v="2069"/>
    <n v="0"/>
  </r>
  <r>
    <s v="Biobío"/>
    <x v="57"/>
    <s v="19 a 25 años"/>
    <m/>
    <x v="2"/>
    <x v="2"/>
    <n v="8"/>
    <x v="57"/>
    <x v="0"/>
    <x v="0"/>
    <x v="0"/>
    <x v="0"/>
    <n v="0"/>
    <n v="0"/>
    <n v="3993"/>
  </r>
  <r>
    <s v="Biobío"/>
    <x v="57"/>
    <s v="26 a 35 años"/>
    <m/>
    <x v="0"/>
    <x v="0"/>
    <n v="8"/>
    <x v="57"/>
    <x v="0"/>
    <x v="0"/>
    <x v="0"/>
    <x v="0"/>
    <n v="0"/>
    <n v="15733"/>
    <n v="9149"/>
  </r>
  <r>
    <s v="Biobío"/>
    <x v="57"/>
    <s v="26 a 35 años"/>
    <m/>
    <x v="1"/>
    <x v="1"/>
    <n v="8"/>
    <x v="57"/>
    <x v="0"/>
    <x v="0"/>
    <x v="0"/>
    <x v="0"/>
    <n v="0"/>
    <n v="1967"/>
    <n v="0"/>
  </r>
  <r>
    <s v="Biobío"/>
    <x v="57"/>
    <s v="26 a 35 años"/>
    <m/>
    <x v="2"/>
    <x v="2"/>
    <n v="8"/>
    <x v="57"/>
    <x v="0"/>
    <x v="0"/>
    <x v="0"/>
    <x v="0"/>
    <n v="0"/>
    <n v="0"/>
    <n v="1525"/>
  </r>
  <r>
    <s v="Biobío"/>
    <x v="57"/>
    <s v="36 a 45 años"/>
    <m/>
    <x v="0"/>
    <x v="0"/>
    <n v="8"/>
    <x v="57"/>
    <x v="0"/>
    <x v="0"/>
    <x v="0"/>
    <x v="0"/>
    <n v="0"/>
    <n v="9670"/>
    <n v="11804"/>
  </r>
  <r>
    <s v="Biobío"/>
    <x v="57"/>
    <s v="36 a 45 años"/>
    <m/>
    <x v="1"/>
    <x v="1"/>
    <n v="8"/>
    <x v="57"/>
    <x v="0"/>
    <x v="0"/>
    <x v="0"/>
    <x v="0"/>
    <n v="0"/>
    <n v="6447"/>
    <n v="3935"/>
  </r>
  <r>
    <s v="Biobío"/>
    <x v="57"/>
    <s v="36 a 45 años"/>
    <m/>
    <x v="2"/>
    <x v="2"/>
    <n v="8"/>
    <x v="57"/>
    <x v="0"/>
    <x v="0"/>
    <x v="0"/>
    <x v="0"/>
    <n v="0"/>
    <n v="1612"/>
    <n v="1312"/>
  </r>
  <r>
    <s v="Biobío"/>
    <x v="57"/>
    <s v="46 a 55 años"/>
    <m/>
    <x v="0"/>
    <x v="0"/>
    <n v="8"/>
    <x v="57"/>
    <x v="0"/>
    <x v="0"/>
    <x v="0"/>
    <x v="0"/>
    <n v="0"/>
    <n v="11232"/>
    <n v="10738"/>
  </r>
  <r>
    <s v="Biobío"/>
    <x v="57"/>
    <s v="46 a 55 años"/>
    <m/>
    <x v="1"/>
    <x v="1"/>
    <n v="8"/>
    <x v="57"/>
    <x v="0"/>
    <x v="0"/>
    <x v="0"/>
    <x v="0"/>
    <n v="0"/>
    <n v="10109"/>
    <n v="2929"/>
  </r>
  <r>
    <s v="Biobío"/>
    <x v="57"/>
    <s v="46 a 55 años"/>
    <m/>
    <x v="2"/>
    <x v="2"/>
    <n v="8"/>
    <x v="57"/>
    <x v="0"/>
    <x v="0"/>
    <x v="0"/>
    <x v="0"/>
    <n v="0"/>
    <n v="0"/>
    <n v="1952"/>
  </r>
  <r>
    <s v="Biobío"/>
    <x v="57"/>
    <s v="56 a 65 años"/>
    <m/>
    <x v="0"/>
    <x v="0"/>
    <n v="8"/>
    <x v="57"/>
    <x v="0"/>
    <x v="0"/>
    <x v="0"/>
    <x v="0"/>
    <n v="0"/>
    <n v="0"/>
    <n v="5322"/>
  </r>
  <r>
    <s v="Biobío"/>
    <x v="57"/>
    <s v="56 a 65 años"/>
    <m/>
    <x v="1"/>
    <x v="1"/>
    <n v="8"/>
    <x v="57"/>
    <x v="0"/>
    <x v="0"/>
    <x v="0"/>
    <x v="0"/>
    <n v="0"/>
    <n v="7906"/>
    <n v="1774"/>
  </r>
  <r>
    <s v="Biobío"/>
    <x v="57"/>
    <s v="56 a 65 años"/>
    <m/>
    <x v="2"/>
    <x v="2"/>
    <n v="8"/>
    <x v="57"/>
    <x v="0"/>
    <x v="0"/>
    <x v="0"/>
    <x v="0"/>
    <n v="0"/>
    <n v="0"/>
    <n v="887"/>
  </r>
  <r>
    <s v="Biobío"/>
    <x v="58"/>
    <s v="19 a 25 años"/>
    <m/>
    <x v="1"/>
    <x v="1"/>
    <n v="8"/>
    <x v="58"/>
    <x v="0"/>
    <x v="0"/>
    <x v="0"/>
    <x v="0"/>
    <n v="0"/>
    <n v="6206"/>
    <n v="0"/>
  </r>
  <r>
    <s v="Biobío"/>
    <x v="58"/>
    <s v="26 a 35 años"/>
    <m/>
    <x v="0"/>
    <x v="0"/>
    <n v="8"/>
    <x v="58"/>
    <x v="0"/>
    <x v="0"/>
    <x v="0"/>
    <x v="0"/>
    <n v="0"/>
    <n v="1967"/>
    <n v="0"/>
  </r>
  <r>
    <s v="Biobío"/>
    <x v="58"/>
    <s v="36 a 45 años"/>
    <m/>
    <x v="0"/>
    <x v="0"/>
    <n v="8"/>
    <x v="58"/>
    <x v="0"/>
    <x v="0"/>
    <x v="0"/>
    <x v="0"/>
    <n v="0"/>
    <n v="3223"/>
    <n v="0"/>
  </r>
  <r>
    <s v="Biobío"/>
    <x v="58"/>
    <s v="46 a 55 años"/>
    <m/>
    <x v="0"/>
    <x v="0"/>
    <n v="8"/>
    <x v="58"/>
    <x v="0"/>
    <x v="0"/>
    <x v="0"/>
    <x v="0"/>
    <n v="0"/>
    <n v="1123"/>
    <n v="0"/>
  </r>
  <r>
    <s v="Biobío"/>
    <x v="58"/>
    <s v="46 a 55 años"/>
    <m/>
    <x v="1"/>
    <x v="1"/>
    <n v="8"/>
    <x v="58"/>
    <x v="0"/>
    <x v="0"/>
    <x v="0"/>
    <x v="0"/>
    <n v="0"/>
    <n v="1123"/>
    <n v="0"/>
  </r>
  <r>
    <s v="Biobío"/>
    <x v="57"/>
    <s v="15 a 18 años"/>
    <m/>
    <x v="1"/>
    <x v="1"/>
    <n v="8"/>
    <x v="57"/>
    <x v="0"/>
    <x v="0"/>
    <x v="0"/>
    <x v="0"/>
    <n v="5659"/>
    <n v="0"/>
    <n v="0"/>
  </r>
  <r>
    <s v="Biobío"/>
    <x v="57"/>
    <s v="19 a 25 años"/>
    <m/>
    <x v="0"/>
    <x v="0"/>
    <n v="8"/>
    <x v="57"/>
    <x v="0"/>
    <x v="0"/>
    <x v="0"/>
    <x v="0"/>
    <n v="632"/>
    <n v="0"/>
    <n v="0"/>
  </r>
  <r>
    <s v="Biobío"/>
    <x v="57"/>
    <s v="19 a 25 años"/>
    <m/>
    <x v="1"/>
    <x v="1"/>
    <n v="8"/>
    <x v="57"/>
    <x v="0"/>
    <x v="0"/>
    <x v="0"/>
    <x v="0"/>
    <n v="843"/>
    <n v="0"/>
    <n v="0"/>
  </r>
  <r>
    <s v="Biobío"/>
    <x v="57"/>
    <s v="19 a 25 años"/>
    <m/>
    <x v="2"/>
    <x v="2"/>
    <n v="8"/>
    <x v="57"/>
    <x v="0"/>
    <x v="0"/>
    <x v="0"/>
    <x v="0"/>
    <n v="301"/>
    <n v="0"/>
    <n v="0"/>
  </r>
  <r>
    <s v="Biobío"/>
    <x v="57"/>
    <s v="26 a 35 años"/>
    <m/>
    <x v="0"/>
    <x v="0"/>
    <n v="8"/>
    <x v="57"/>
    <x v="0"/>
    <x v="0"/>
    <x v="0"/>
    <x v="0"/>
    <n v="1605"/>
    <n v="0"/>
    <n v="0"/>
  </r>
  <r>
    <s v="Biobío"/>
    <x v="57"/>
    <s v="26 a 35 años"/>
    <m/>
    <x v="1"/>
    <x v="1"/>
    <n v="8"/>
    <x v="57"/>
    <x v="0"/>
    <x v="0"/>
    <x v="0"/>
    <x v="0"/>
    <n v="4660"/>
    <n v="0"/>
    <n v="0"/>
  </r>
  <r>
    <s v="Biobío"/>
    <x v="57"/>
    <s v="36 a 45 años"/>
    <m/>
    <x v="0"/>
    <x v="0"/>
    <n v="8"/>
    <x v="57"/>
    <x v="0"/>
    <x v="0"/>
    <x v="0"/>
    <x v="0"/>
    <n v="2809"/>
    <n v="0"/>
    <n v="0"/>
  </r>
  <r>
    <s v="Biobío"/>
    <x v="57"/>
    <s v="36 a 45 años"/>
    <m/>
    <x v="1"/>
    <x v="1"/>
    <n v="8"/>
    <x v="57"/>
    <x v="0"/>
    <x v="0"/>
    <x v="0"/>
    <x v="0"/>
    <n v="7283"/>
    <n v="0"/>
    <n v="0"/>
  </r>
  <r>
    <s v="Biobío"/>
    <x v="57"/>
    <s v="46 a 55 años"/>
    <m/>
    <x v="0"/>
    <x v="0"/>
    <n v="8"/>
    <x v="57"/>
    <x v="0"/>
    <x v="0"/>
    <x v="0"/>
    <x v="0"/>
    <n v="963"/>
    <n v="0"/>
    <n v="0"/>
  </r>
  <r>
    <s v="Biobío"/>
    <x v="57"/>
    <s v="46 a 55 años"/>
    <m/>
    <x v="1"/>
    <x v="1"/>
    <n v="8"/>
    <x v="57"/>
    <x v="0"/>
    <x v="0"/>
    <x v="0"/>
    <x v="0"/>
    <n v="6762"/>
    <n v="0"/>
    <n v="0"/>
  </r>
  <r>
    <s v="Biobío"/>
    <x v="57"/>
    <s v="46 a 55 años"/>
    <m/>
    <x v="2"/>
    <x v="2"/>
    <n v="8"/>
    <x v="57"/>
    <x v="0"/>
    <x v="0"/>
    <x v="0"/>
    <x v="0"/>
    <n v="813"/>
    <n v="0"/>
    <n v="0"/>
  </r>
  <r>
    <s v="Biobío"/>
    <x v="57"/>
    <s v="56 a 65 años"/>
    <m/>
    <x v="0"/>
    <x v="0"/>
    <n v="8"/>
    <x v="57"/>
    <x v="0"/>
    <x v="0"/>
    <x v="0"/>
    <x v="0"/>
    <n v="301"/>
    <n v="0"/>
    <n v="0"/>
  </r>
  <r>
    <s v="Biobío"/>
    <x v="57"/>
    <s v="56 a 65 años"/>
    <m/>
    <x v="1"/>
    <x v="1"/>
    <n v="8"/>
    <x v="57"/>
    <x v="0"/>
    <x v="0"/>
    <x v="0"/>
    <x v="0"/>
    <n v="9637"/>
    <n v="0"/>
    <n v="0"/>
  </r>
  <r>
    <s v="Biobío"/>
    <x v="59"/>
    <s v="15 a 18 años"/>
    <m/>
    <x v="1"/>
    <x v="1"/>
    <n v="8"/>
    <x v="59"/>
    <x v="0"/>
    <x v="0"/>
    <x v="0"/>
    <x v="0"/>
    <n v="1553"/>
    <n v="3928"/>
    <n v="0"/>
  </r>
  <r>
    <s v="Biobío"/>
    <x v="59"/>
    <s v="19 a 25 años"/>
    <m/>
    <x v="0"/>
    <x v="0"/>
    <n v="8"/>
    <x v="59"/>
    <x v="0"/>
    <x v="0"/>
    <x v="0"/>
    <x v="0"/>
    <n v="0"/>
    <n v="0"/>
    <n v="1996"/>
  </r>
  <r>
    <s v="Biobío"/>
    <x v="59"/>
    <s v="19 a 25 años"/>
    <m/>
    <x v="1"/>
    <x v="1"/>
    <n v="8"/>
    <x v="59"/>
    <x v="0"/>
    <x v="0"/>
    <x v="0"/>
    <x v="0"/>
    <n v="0"/>
    <n v="2069"/>
    <n v="0"/>
  </r>
  <r>
    <s v="Biobío"/>
    <x v="59"/>
    <s v="26 a 35 años"/>
    <m/>
    <x v="0"/>
    <x v="0"/>
    <n v="8"/>
    <x v="59"/>
    <x v="0"/>
    <x v="0"/>
    <x v="0"/>
    <x v="0"/>
    <n v="0"/>
    <n v="0"/>
    <n v="4575"/>
  </r>
  <r>
    <s v="Biobío"/>
    <x v="59"/>
    <s v="36 a 45 años"/>
    <m/>
    <x v="0"/>
    <x v="0"/>
    <n v="8"/>
    <x v="59"/>
    <x v="0"/>
    <x v="0"/>
    <x v="0"/>
    <x v="0"/>
    <n v="4416"/>
    <n v="0"/>
    <n v="3935"/>
  </r>
  <r>
    <s v="Biobío"/>
    <x v="59"/>
    <s v="36 a 45 años"/>
    <m/>
    <x v="1"/>
    <x v="1"/>
    <n v="8"/>
    <x v="59"/>
    <x v="0"/>
    <x v="0"/>
    <x v="0"/>
    <x v="0"/>
    <n v="2184"/>
    <n v="0"/>
    <n v="0"/>
  </r>
  <r>
    <s v="Biobío"/>
    <x v="59"/>
    <s v="46 a 55 años"/>
    <m/>
    <x v="0"/>
    <x v="0"/>
    <n v="8"/>
    <x v="59"/>
    <x v="0"/>
    <x v="0"/>
    <x v="0"/>
    <x v="0"/>
    <n v="1940"/>
    <n v="0"/>
    <n v="3905"/>
  </r>
  <r>
    <s v="Biobío"/>
    <x v="59"/>
    <s v="46 a 55 años"/>
    <m/>
    <x v="1"/>
    <x v="1"/>
    <n v="8"/>
    <x v="59"/>
    <x v="0"/>
    <x v="0"/>
    <x v="0"/>
    <x v="0"/>
    <n v="776"/>
    <n v="2246"/>
    <n v="976"/>
  </r>
  <r>
    <s v="Biobío"/>
    <x v="59"/>
    <s v="56 a 65 años"/>
    <m/>
    <x v="0"/>
    <x v="0"/>
    <n v="8"/>
    <x v="59"/>
    <x v="0"/>
    <x v="0"/>
    <x v="0"/>
    <x v="0"/>
    <n v="2281"/>
    <n v="0"/>
    <n v="2661"/>
  </r>
  <r>
    <s v="Biobío"/>
    <x v="59"/>
    <s v="56 a 65 años"/>
    <m/>
    <x v="1"/>
    <x v="1"/>
    <n v="8"/>
    <x v="59"/>
    <x v="0"/>
    <x v="0"/>
    <x v="0"/>
    <x v="0"/>
    <n v="3703"/>
    <n v="0"/>
    <n v="0"/>
  </r>
  <r>
    <s v="Biobío"/>
    <x v="60"/>
    <s v="15 a 18 años"/>
    <m/>
    <x v="0"/>
    <x v="0"/>
    <n v="8"/>
    <x v="60"/>
    <x v="0"/>
    <x v="0"/>
    <x v="0"/>
    <x v="0"/>
    <n v="0"/>
    <n v="0"/>
    <n v="3050"/>
  </r>
  <r>
    <s v="Biobío"/>
    <x v="60"/>
    <s v="19 a 25 años"/>
    <m/>
    <x v="0"/>
    <x v="0"/>
    <n v="8"/>
    <x v="60"/>
    <x v="0"/>
    <x v="0"/>
    <x v="0"/>
    <x v="0"/>
    <n v="0"/>
    <n v="2069"/>
    <n v="1996"/>
  </r>
  <r>
    <s v="Biobío"/>
    <x v="60"/>
    <s v="19 a 25 años"/>
    <m/>
    <x v="2"/>
    <x v="2"/>
    <n v="8"/>
    <x v="60"/>
    <x v="0"/>
    <x v="0"/>
    <x v="0"/>
    <x v="0"/>
    <n v="0"/>
    <n v="0"/>
    <n v="1996"/>
  </r>
  <r>
    <s v="Biobío"/>
    <x v="60"/>
    <s v="26 a 35 años"/>
    <m/>
    <x v="0"/>
    <x v="0"/>
    <n v="8"/>
    <x v="60"/>
    <x v="0"/>
    <x v="0"/>
    <x v="0"/>
    <x v="0"/>
    <n v="0"/>
    <n v="3933"/>
    <n v="1525"/>
  </r>
  <r>
    <s v="Biobío"/>
    <x v="60"/>
    <s v="26 a 35 años"/>
    <m/>
    <x v="2"/>
    <x v="2"/>
    <n v="8"/>
    <x v="60"/>
    <x v="0"/>
    <x v="0"/>
    <x v="0"/>
    <x v="0"/>
    <n v="0"/>
    <n v="0"/>
    <n v="1525"/>
  </r>
  <r>
    <s v="Biobío"/>
    <x v="60"/>
    <s v="36 a 45 años"/>
    <m/>
    <x v="0"/>
    <x v="0"/>
    <n v="8"/>
    <x v="60"/>
    <x v="0"/>
    <x v="0"/>
    <x v="0"/>
    <x v="0"/>
    <n v="0"/>
    <n v="1612"/>
    <n v="1312"/>
  </r>
  <r>
    <s v="Biobío"/>
    <x v="60"/>
    <s v="36 a 45 años"/>
    <m/>
    <x v="1"/>
    <x v="1"/>
    <n v="8"/>
    <x v="60"/>
    <x v="0"/>
    <x v="0"/>
    <x v="0"/>
    <x v="0"/>
    <n v="0"/>
    <n v="3223"/>
    <n v="0"/>
  </r>
  <r>
    <s v="Biobío"/>
    <x v="60"/>
    <s v="46 a 55 años"/>
    <m/>
    <x v="0"/>
    <x v="0"/>
    <n v="8"/>
    <x v="60"/>
    <x v="0"/>
    <x v="0"/>
    <x v="0"/>
    <x v="0"/>
    <n v="0"/>
    <n v="2246"/>
    <n v="976"/>
  </r>
  <r>
    <s v="Biobío"/>
    <x v="60"/>
    <s v="46 a 55 años"/>
    <m/>
    <x v="2"/>
    <x v="2"/>
    <n v="8"/>
    <x v="60"/>
    <x v="0"/>
    <x v="0"/>
    <x v="0"/>
    <x v="0"/>
    <n v="0"/>
    <n v="0"/>
    <n v="976"/>
  </r>
  <r>
    <s v="Biobío"/>
    <x v="60"/>
    <s v="56 a 65 años"/>
    <m/>
    <x v="0"/>
    <x v="0"/>
    <n v="8"/>
    <x v="60"/>
    <x v="0"/>
    <x v="0"/>
    <x v="0"/>
    <x v="0"/>
    <n v="0"/>
    <n v="988"/>
    <n v="1774"/>
  </r>
  <r>
    <s v="Biobío"/>
    <x v="60"/>
    <s v="56 a 65 años"/>
    <m/>
    <x v="1"/>
    <x v="1"/>
    <n v="8"/>
    <x v="60"/>
    <x v="0"/>
    <x v="0"/>
    <x v="0"/>
    <x v="0"/>
    <n v="0"/>
    <n v="2965"/>
    <n v="0"/>
  </r>
  <r>
    <s v="Biobío"/>
    <x v="61"/>
    <s v="19 a 25 años"/>
    <m/>
    <x v="0"/>
    <x v="0"/>
    <n v="8"/>
    <x v="61"/>
    <x v="0"/>
    <x v="0"/>
    <x v="0"/>
    <x v="0"/>
    <n v="0"/>
    <n v="2069"/>
    <n v="0"/>
  </r>
  <r>
    <s v="Biobío"/>
    <x v="61"/>
    <s v="36 a 45 años"/>
    <m/>
    <x v="0"/>
    <x v="0"/>
    <n v="8"/>
    <x v="61"/>
    <x v="0"/>
    <x v="0"/>
    <x v="0"/>
    <x v="0"/>
    <n v="0"/>
    <n v="1612"/>
    <n v="0"/>
  </r>
  <r>
    <s v="Biobío"/>
    <x v="61"/>
    <s v="56 a 65 años"/>
    <m/>
    <x v="0"/>
    <x v="0"/>
    <n v="8"/>
    <x v="61"/>
    <x v="0"/>
    <x v="0"/>
    <x v="0"/>
    <x v="0"/>
    <n v="0"/>
    <n v="988"/>
    <n v="0"/>
  </r>
  <r>
    <s v="Biobío"/>
    <x v="61"/>
    <s v="56 a 65 años"/>
    <m/>
    <x v="1"/>
    <x v="1"/>
    <n v="8"/>
    <x v="61"/>
    <x v="0"/>
    <x v="0"/>
    <x v="0"/>
    <x v="0"/>
    <n v="0"/>
    <n v="988"/>
    <n v="0"/>
  </r>
  <r>
    <s v="Biobío"/>
    <x v="62"/>
    <s v="36 a 45 años"/>
    <m/>
    <x v="0"/>
    <x v="0"/>
    <n v="8"/>
    <x v="62"/>
    <x v="0"/>
    <x v="0"/>
    <x v="0"/>
    <x v="0"/>
    <n v="0"/>
    <n v="3223"/>
    <n v="0"/>
  </r>
  <r>
    <s v="Biobío"/>
    <x v="62"/>
    <s v="56 a 65 años"/>
    <m/>
    <x v="1"/>
    <x v="1"/>
    <n v="8"/>
    <x v="62"/>
    <x v="0"/>
    <x v="0"/>
    <x v="0"/>
    <x v="0"/>
    <n v="0"/>
    <n v="1977"/>
    <n v="0"/>
  </r>
  <r>
    <s v="Biobío"/>
    <x v="63"/>
    <s v="15 a 18 años"/>
    <m/>
    <x v="1"/>
    <x v="1"/>
    <n v="8"/>
    <x v="63"/>
    <x v="0"/>
    <x v="0"/>
    <x v="0"/>
    <x v="0"/>
    <n v="1508"/>
    <n v="0"/>
    <n v="0"/>
  </r>
  <r>
    <s v="Biobío"/>
    <x v="63"/>
    <s v="19 a 25 años"/>
    <m/>
    <x v="0"/>
    <x v="0"/>
    <n v="8"/>
    <x v="63"/>
    <x v="0"/>
    <x v="0"/>
    <x v="0"/>
    <x v="0"/>
    <n v="1449"/>
    <n v="0"/>
    <n v="0"/>
  </r>
  <r>
    <s v="Biobío"/>
    <x v="63"/>
    <s v="19 a 25 años"/>
    <m/>
    <x v="1"/>
    <x v="1"/>
    <n v="8"/>
    <x v="63"/>
    <x v="0"/>
    <x v="0"/>
    <x v="0"/>
    <x v="0"/>
    <n v="0"/>
    <n v="2069"/>
    <n v="0"/>
  </r>
  <r>
    <s v="Biobío"/>
    <x v="63"/>
    <s v="19 a 25 años"/>
    <m/>
    <x v="2"/>
    <x v="2"/>
    <n v="8"/>
    <x v="63"/>
    <x v="0"/>
    <x v="0"/>
    <x v="0"/>
    <x v="0"/>
    <n v="0"/>
    <n v="0"/>
    <n v="1996"/>
  </r>
  <r>
    <s v="Biobío"/>
    <x v="63"/>
    <s v="26 a 35 años"/>
    <m/>
    <x v="0"/>
    <x v="0"/>
    <n v="8"/>
    <x v="63"/>
    <x v="0"/>
    <x v="0"/>
    <x v="0"/>
    <x v="0"/>
    <n v="2898"/>
    <n v="1967"/>
    <n v="3050"/>
  </r>
  <r>
    <s v="Biobío"/>
    <x v="63"/>
    <s v="26 a 35 años"/>
    <m/>
    <x v="2"/>
    <x v="2"/>
    <n v="8"/>
    <x v="63"/>
    <x v="0"/>
    <x v="0"/>
    <x v="0"/>
    <x v="0"/>
    <n v="0"/>
    <n v="0"/>
    <n v="3050"/>
  </r>
  <r>
    <s v="Biobío"/>
    <x v="63"/>
    <s v="36 a 45 años"/>
    <m/>
    <x v="0"/>
    <x v="0"/>
    <n v="8"/>
    <x v="63"/>
    <x v="0"/>
    <x v="0"/>
    <x v="0"/>
    <x v="0"/>
    <n v="4241"/>
    <n v="0"/>
    <n v="5246"/>
  </r>
  <r>
    <s v="Biobío"/>
    <x v="63"/>
    <s v="36 a 45 años"/>
    <m/>
    <x v="1"/>
    <x v="1"/>
    <n v="8"/>
    <x v="63"/>
    <x v="0"/>
    <x v="0"/>
    <x v="0"/>
    <x v="0"/>
    <n v="754"/>
    <n v="1612"/>
    <n v="0"/>
  </r>
  <r>
    <s v="Biobío"/>
    <x v="63"/>
    <s v="36 a 45 años"/>
    <m/>
    <x v="2"/>
    <x v="2"/>
    <n v="8"/>
    <x v="63"/>
    <x v="0"/>
    <x v="0"/>
    <x v="0"/>
    <x v="0"/>
    <n v="2897"/>
    <n v="0"/>
    <n v="0"/>
  </r>
  <r>
    <s v="Biobío"/>
    <x v="63"/>
    <s v="46 a 55 años"/>
    <m/>
    <x v="0"/>
    <x v="0"/>
    <n v="8"/>
    <x v="63"/>
    <x v="0"/>
    <x v="0"/>
    <x v="0"/>
    <x v="0"/>
    <n v="0"/>
    <n v="1123"/>
    <n v="3905"/>
  </r>
  <r>
    <s v="Biobío"/>
    <x v="63"/>
    <s v="46 a 55 años"/>
    <m/>
    <x v="1"/>
    <x v="1"/>
    <n v="8"/>
    <x v="63"/>
    <x v="0"/>
    <x v="0"/>
    <x v="0"/>
    <x v="0"/>
    <n v="283"/>
    <n v="1123"/>
    <n v="976"/>
  </r>
  <r>
    <s v="Biobío"/>
    <x v="63"/>
    <s v="46 a 55 años"/>
    <m/>
    <x v="2"/>
    <x v="2"/>
    <n v="8"/>
    <x v="63"/>
    <x v="0"/>
    <x v="0"/>
    <x v="0"/>
    <x v="0"/>
    <n v="0"/>
    <n v="0"/>
    <n v="976"/>
  </r>
  <r>
    <s v="Biobío"/>
    <x v="63"/>
    <s v="56 a 65 años"/>
    <m/>
    <x v="0"/>
    <x v="0"/>
    <n v="8"/>
    <x v="63"/>
    <x v="0"/>
    <x v="0"/>
    <x v="0"/>
    <x v="0"/>
    <n v="1461"/>
    <n v="1977"/>
    <n v="1774"/>
  </r>
  <r>
    <s v="Biobío"/>
    <x v="63"/>
    <s v="56 a 65 años"/>
    <m/>
    <x v="1"/>
    <x v="1"/>
    <n v="8"/>
    <x v="63"/>
    <x v="0"/>
    <x v="0"/>
    <x v="0"/>
    <x v="0"/>
    <n v="566"/>
    <n v="0"/>
    <n v="1774"/>
  </r>
  <r>
    <s v="Biobío"/>
    <x v="63"/>
    <s v="56 a 65 años"/>
    <m/>
    <x v="2"/>
    <x v="2"/>
    <n v="8"/>
    <x v="63"/>
    <x v="0"/>
    <x v="0"/>
    <x v="0"/>
    <x v="0"/>
    <n v="0"/>
    <n v="988"/>
    <n v="887"/>
  </r>
  <r>
    <s v="Biobío"/>
    <x v="64"/>
    <s v="15 a 18 años"/>
    <m/>
    <x v="1"/>
    <x v="1"/>
    <n v="8"/>
    <x v="64"/>
    <x v="0"/>
    <x v="0"/>
    <x v="0"/>
    <x v="0"/>
    <n v="0"/>
    <n v="3928"/>
    <n v="0"/>
  </r>
  <r>
    <s v="Biobío"/>
    <x v="64"/>
    <s v="26 a 35 años"/>
    <m/>
    <x v="0"/>
    <x v="0"/>
    <n v="8"/>
    <x v="64"/>
    <x v="0"/>
    <x v="0"/>
    <x v="0"/>
    <x v="0"/>
    <n v="0"/>
    <n v="3933"/>
    <n v="0"/>
  </r>
  <r>
    <s v="Biobío"/>
    <x v="64"/>
    <s v="36 a 45 años"/>
    <m/>
    <x v="1"/>
    <x v="1"/>
    <n v="8"/>
    <x v="64"/>
    <x v="0"/>
    <x v="0"/>
    <x v="0"/>
    <x v="0"/>
    <n v="0"/>
    <n v="1612"/>
    <n v="0"/>
  </r>
  <r>
    <s v="Biobío"/>
    <x v="64"/>
    <s v="46 a 55 años"/>
    <m/>
    <x v="0"/>
    <x v="0"/>
    <n v="8"/>
    <x v="64"/>
    <x v="0"/>
    <x v="0"/>
    <x v="0"/>
    <x v="0"/>
    <n v="0"/>
    <n v="3370"/>
    <n v="0"/>
  </r>
  <r>
    <s v="Biobío"/>
    <x v="64"/>
    <s v="56 a 65 años"/>
    <m/>
    <x v="1"/>
    <x v="1"/>
    <n v="8"/>
    <x v="64"/>
    <x v="0"/>
    <x v="0"/>
    <x v="0"/>
    <x v="0"/>
    <n v="0"/>
    <n v="988"/>
    <n v="0"/>
  </r>
  <r>
    <s v="Biobío"/>
    <x v="65"/>
    <s v="15 a 18 años"/>
    <m/>
    <x v="1"/>
    <x v="1"/>
    <n v="8"/>
    <x v="65"/>
    <x v="0"/>
    <x v="0"/>
    <x v="0"/>
    <x v="0"/>
    <n v="0"/>
    <n v="3928"/>
    <n v="0"/>
  </r>
  <r>
    <s v="Biobío"/>
    <x v="65"/>
    <s v="19 a 25 años"/>
    <m/>
    <x v="1"/>
    <x v="1"/>
    <n v="8"/>
    <x v="65"/>
    <x v="0"/>
    <x v="0"/>
    <x v="0"/>
    <x v="0"/>
    <n v="2901"/>
    <n v="2069"/>
    <n v="0"/>
  </r>
  <r>
    <s v="Biobío"/>
    <x v="65"/>
    <s v="26 a 35 años"/>
    <m/>
    <x v="0"/>
    <x v="0"/>
    <n v="8"/>
    <x v="65"/>
    <x v="0"/>
    <x v="0"/>
    <x v="0"/>
    <x v="0"/>
    <n v="0"/>
    <n v="5900"/>
    <n v="0"/>
  </r>
  <r>
    <s v="Biobío"/>
    <x v="65"/>
    <s v="26 a 35 años"/>
    <m/>
    <x v="1"/>
    <x v="1"/>
    <n v="8"/>
    <x v="65"/>
    <x v="0"/>
    <x v="0"/>
    <x v="0"/>
    <x v="0"/>
    <n v="440"/>
    <n v="0"/>
    <n v="0"/>
  </r>
  <r>
    <s v="Biobío"/>
    <x v="65"/>
    <s v="36 a 45 años"/>
    <m/>
    <x v="0"/>
    <x v="0"/>
    <n v="8"/>
    <x v="65"/>
    <x v="0"/>
    <x v="0"/>
    <x v="0"/>
    <x v="0"/>
    <n v="0"/>
    <n v="1612"/>
    <n v="0"/>
  </r>
  <r>
    <s v="Biobío"/>
    <x v="65"/>
    <s v="36 a 45 años"/>
    <m/>
    <x v="1"/>
    <x v="1"/>
    <n v="8"/>
    <x v="65"/>
    <x v="0"/>
    <x v="0"/>
    <x v="0"/>
    <x v="0"/>
    <n v="1406"/>
    <n v="1612"/>
    <n v="0"/>
  </r>
  <r>
    <s v="Biobío"/>
    <x v="65"/>
    <s v="36 a 45 años"/>
    <m/>
    <x v="2"/>
    <x v="2"/>
    <n v="8"/>
    <x v="65"/>
    <x v="0"/>
    <x v="0"/>
    <x v="0"/>
    <x v="0"/>
    <n v="505"/>
    <n v="0"/>
    <n v="0"/>
  </r>
  <r>
    <s v="Biobío"/>
    <x v="65"/>
    <s v="46 a 55 años"/>
    <m/>
    <x v="0"/>
    <x v="0"/>
    <n v="8"/>
    <x v="65"/>
    <x v="0"/>
    <x v="0"/>
    <x v="0"/>
    <x v="0"/>
    <n v="0"/>
    <n v="3370"/>
    <n v="0"/>
  </r>
  <r>
    <s v="Biobío"/>
    <x v="65"/>
    <s v="46 a 55 años"/>
    <m/>
    <x v="1"/>
    <x v="1"/>
    <n v="8"/>
    <x v="65"/>
    <x v="0"/>
    <x v="0"/>
    <x v="0"/>
    <x v="0"/>
    <n v="3824"/>
    <n v="0"/>
    <n v="0"/>
  </r>
  <r>
    <s v="Biobío"/>
    <x v="65"/>
    <s v="56 a 65 años"/>
    <m/>
    <x v="1"/>
    <x v="1"/>
    <n v="8"/>
    <x v="65"/>
    <x v="0"/>
    <x v="0"/>
    <x v="0"/>
    <x v="0"/>
    <n v="1583"/>
    <n v="1977"/>
    <n v="0"/>
  </r>
  <r>
    <s v="Biobío"/>
    <x v="66"/>
    <s v="19 a 25 años"/>
    <m/>
    <x v="0"/>
    <x v="0"/>
    <n v="8"/>
    <x v="66"/>
    <x v="0"/>
    <x v="0"/>
    <x v="0"/>
    <x v="0"/>
    <n v="0"/>
    <n v="2069"/>
    <n v="0"/>
  </r>
  <r>
    <s v="Biobío"/>
    <x v="66"/>
    <s v="26 a 35 años"/>
    <m/>
    <x v="1"/>
    <x v="1"/>
    <n v="8"/>
    <x v="66"/>
    <x v="0"/>
    <x v="0"/>
    <x v="0"/>
    <x v="0"/>
    <n v="0"/>
    <n v="1967"/>
    <n v="0"/>
  </r>
  <r>
    <s v="Biobío"/>
    <x v="66"/>
    <s v="56 a 65 años"/>
    <m/>
    <x v="0"/>
    <x v="0"/>
    <n v="8"/>
    <x v="66"/>
    <x v="0"/>
    <x v="0"/>
    <x v="0"/>
    <x v="0"/>
    <n v="0"/>
    <n v="988"/>
    <n v="0"/>
  </r>
  <r>
    <s v="Biobío"/>
    <x v="66"/>
    <s v="56 a 65 años"/>
    <m/>
    <x v="2"/>
    <x v="2"/>
    <n v="8"/>
    <x v="66"/>
    <x v="0"/>
    <x v="0"/>
    <x v="0"/>
    <x v="0"/>
    <n v="0"/>
    <n v="988"/>
    <n v="0"/>
  </r>
  <r>
    <s v="Biobío"/>
    <x v="67"/>
    <s v="15 a 18 años"/>
    <m/>
    <x v="0"/>
    <x v="0"/>
    <n v="8"/>
    <x v="67"/>
    <x v="0"/>
    <x v="0"/>
    <x v="0"/>
    <x v="0"/>
    <n v="0"/>
    <n v="0"/>
    <n v="3050"/>
  </r>
  <r>
    <s v="Biobío"/>
    <x v="67"/>
    <s v="15 a 18 años"/>
    <m/>
    <x v="1"/>
    <x v="1"/>
    <n v="8"/>
    <x v="67"/>
    <x v="0"/>
    <x v="0"/>
    <x v="0"/>
    <x v="0"/>
    <n v="0"/>
    <n v="3928"/>
    <n v="6099"/>
  </r>
  <r>
    <s v="Biobío"/>
    <x v="67"/>
    <s v="19 a 25 años"/>
    <m/>
    <x v="0"/>
    <x v="0"/>
    <n v="8"/>
    <x v="67"/>
    <x v="0"/>
    <x v="0"/>
    <x v="0"/>
    <x v="0"/>
    <n v="1322"/>
    <n v="0"/>
    <n v="9982"/>
  </r>
  <r>
    <s v="Biobío"/>
    <x v="67"/>
    <s v="19 a 25 años"/>
    <m/>
    <x v="1"/>
    <x v="1"/>
    <n v="8"/>
    <x v="67"/>
    <x v="0"/>
    <x v="0"/>
    <x v="0"/>
    <x v="0"/>
    <n v="7132"/>
    <n v="0"/>
    <n v="0"/>
  </r>
  <r>
    <s v="Biobío"/>
    <x v="67"/>
    <s v="26 a 35 años"/>
    <m/>
    <x v="0"/>
    <x v="0"/>
    <n v="8"/>
    <x v="67"/>
    <x v="0"/>
    <x v="0"/>
    <x v="0"/>
    <x v="0"/>
    <n v="964"/>
    <n v="3933"/>
    <n v="9149"/>
  </r>
  <r>
    <s v="Biobío"/>
    <x v="67"/>
    <s v="26 a 35 años"/>
    <m/>
    <x v="1"/>
    <x v="1"/>
    <n v="8"/>
    <x v="67"/>
    <x v="0"/>
    <x v="0"/>
    <x v="0"/>
    <x v="0"/>
    <n v="220"/>
    <n v="0"/>
    <n v="0"/>
  </r>
  <r>
    <s v="Biobío"/>
    <x v="67"/>
    <s v="26 a 35 años"/>
    <m/>
    <x v="2"/>
    <x v="2"/>
    <n v="8"/>
    <x v="67"/>
    <x v="0"/>
    <x v="0"/>
    <x v="0"/>
    <x v="0"/>
    <n v="0"/>
    <n v="1967"/>
    <n v="3050"/>
  </r>
  <r>
    <s v="Biobío"/>
    <x v="67"/>
    <s v="36 a 45 años"/>
    <m/>
    <x v="0"/>
    <x v="0"/>
    <n v="8"/>
    <x v="67"/>
    <x v="0"/>
    <x v="0"/>
    <x v="0"/>
    <x v="0"/>
    <n v="3616"/>
    <n v="3223"/>
    <n v="7869"/>
  </r>
  <r>
    <s v="Biobío"/>
    <x v="67"/>
    <s v="36 a 45 años"/>
    <m/>
    <x v="1"/>
    <x v="1"/>
    <n v="8"/>
    <x v="67"/>
    <x v="0"/>
    <x v="0"/>
    <x v="0"/>
    <x v="0"/>
    <n v="220"/>
    <n v="0"/>
    <n v="0"/>
  </r>
  <r>
    <s v="Biobío"/>
    <x v="67"/>
    <s v="36 a 45 años"/>
    <m/>
    <x v="2"/>
    <x v="2"/>
    <n v="8"/>
    <x v="67"/>
    <x v="0"/>
    <x v="0"/>
    <x v="0"/>
    <x v="0"/>
    <n v="1322"/>
    <n v="1612"/>
    <n v="0"/>
  </r>
  <r>
    <s v="Biobío"/>
    <x v="67"/>
    <s v="46 a 55 años"/>
    <m/>
    <x v="0"/>
    <x v="0"/>
    <n v="8"/>
    <x v="67"/>
    <x v="0"/>
    <x v="0"/>
    <x v="0"/>
    <x v="0"/>
    <n v="0"/>
    <n v="1123"/>
    <n v="6834"/>
  </r>
  <r>
    <s v="Biobío"/>
    <x v="67"/>
    <s v="46 a 55 años"/>
    <m/>
    <x v="1"/>
    <x v="1"/>
    <n v="8"/>
    <x v="67"/>
    <x v="0"/>
    <x v="0"/>
    <x v="0"/>
    <x v="0"/>
    <n v="1212"/>
    <n v="2246"/>
    <n v="1952"/>
  </r>
  <r>
    <s v="Biobío"/>
    <x v="67"/>
    <s v="46 a 55 años"/>
    <m/>
    <x v="2"/>
    <x v="2"/>
    <n v="8"/>
    <x v="67"/>
    <x v="0"/>
    <x v="0"/>
    <x v="0"/>
    <x v="0"/>
    <n v="0"/>
    <n v="0"/>
    <n v="976"/>
  </r>
  <r>
    <s v="Biobío"/>
    <x v="67"/>
    <s v="56 a 65 años"/>
    <m/>
    <x v="0"/>
    <x v="0"/>
    <n v="8"/>
    <x v="67"/>
    <x v="0"/>
    <x v="0"/>
    <x v="0"/>
    <x v="0"/>
    <n v="1322"/>
    <n v="4941"/>
    <n v="4435"/>
  </r>
  <r>
    <s v="Biobío"/>
    <x v="67"/>
    <s v="56 a 65 años"/>
    <m/>
    <x v="1"/>
    <x v="1"/>
    <n v="8"/>
    <x v="67"/>
    <x v="0"/>
    <x v="0"/>
    <x v="0"/>
    <x v="0"/>
    <n v="11216"/>
    <n v="4941"/>
    <n v="887"/>
  </r>
  <r>
    <s v="Biobío"/>
    <x v="67"/>
    <s v="56 a 65 años"/>
    <m/>
    <x v="2"/>
    <x v="2"/>
    <n v="8"/>
    <x v="67"/>
    <x v="0"/>
    <x v="0"/>
    <x v="0"/>
    <x v="0"/>
    <n v="0"/>
    <n v="0"/>
    <n v="887"/>
  </r>
  <r>
    <s v="Biobío"/>
    <x v="68"/>
    <s v="15 a 18 años"/>
    <m/>
    <x v="0"/>
    <x v="0"/>
    <n v="8"/>
    <x v="68"/>
    <x v="0"/>
    <x v="0"/>
    <x v="0"/>
    <x v="0"/>
    <n v="5674"/>
    <n v="0"/>
    <n v="3050"/>
  </r>
  <r>
    <s v="Biobío"/>
    <x v="68"/>
    <s v="15 a 18 años"/>
    <m/>
    <x v="1"/>
    <x v="1"/>
    <n v="8"/>
    <x v="68"/>
    <x v="0"/>
    <x v="0"/>
    <x v="0"/>
    <x v="0"/>
    <n v="10325"/>
    <n v="3928"/>
    <n v="3050"/>
  </r>
  <r>
    <s v="Biobío"/>
    <x v="68"/>
    <s v="19 a 25 años"/>
    <m/>
    <x v="0"/>
    <x v="0"/>
    <n v="8"/>
    <x v="68"/>
    <x v="0"/>
    <x v="0"/>
    <x v="0"/>
    <x v="0"/>
    <n v="7679"/>
    <n v="4138"/>
    <n v="9982"/>
  </r>
  <r>
    <s v="Biobío"/>
    <x v="68"/>
    <s v="19 a 25 años"/>
    <m/>
    <x v="1"/>
    <x v="1"/>
    <n v="8"/>
    <x v="68"/>
    <x v="0"/>
    <x v="0"/>
    <x v="0"/>
    <x v="0"/>
    <n v="4474"/>
    <n v="0"/>
    <n v="0"/>
  </r>
  <r>
    <s v="Biobío"/>
    <x v="68"/>
    <s v="19 a 25 años"/>
    <m/>
    <x v="2"/>
    <x v="2"/>
    <n v="8"/>
    <x v="68"/>
    <x v="0"/>
    <x v="0"/>
    <x v="0"/>
    <x v="0"/>
    <n v="0"/>
    <n v="0"/>
    <n v="7986"/>
  </r>
  <r>
    <s v="Biobío"/>
    <x v="68"/>
    <s v="26 a 35 años"/>
    <m/>
    <x v="0"/>
    <x v="0"/>
    <n v="8"/>
    <x v="68"/>
    <x v="0"/>
    <x v="0"/>
    <x v="0"/>
    <x v="0"/>
    <n v="5259"/>
    <n v="3933"/>
    <n v="15249"/>
  </r>
  <r>
    <s v="Biobío"/>
    <x v="68"/>
    <s v="26 a 35 años"/>
    <m/>
    <x v="1"/>
    <x v="1"/>
    <n v="8"/>
    <x v="68"/>
    <x v="0"/>
    <x v="0"/>
    <x v="0"/>
    <x v="0"/>
    <n v="6491"/>
    <n v="0"/>
    <n v="0"/>
  </r>
  <r>
    <s v="Biobío"/>
    <x v="68"/>
    <s v="26 a 35 años"/>
    <m/>
    <x v="2"/>
    <x v="2"/>
    <n v="8"/>
    <x v="68"/>
    <x v="0"/>
    <x v="0"/>
    <x v="0"/>
    <x v="0"/>
    <n v="766"/>
    <n v="0"/>
    <n v="9149"/>
  </r>
  <r>
    <s v="Biobío"/>
    <x v="68"/>
    <s v="36 a 45 años"/>
    <m/>
    <x v="0"/>
    <x v="0"/>
    <n v="8"/>
    <x v="68"/>
    <x v="0"/>
    <x v="0"/>
    <x v="0"/>
    <x v="0"/>
    <n v="2990"/>
    <n v="3223"/>
    <n v="19673"/>
  </r>
  <r>
    <s v="Biobío"/>
    <x v="68"/>
    <s v="36 a 45 años"/>
    <m/>
    <x v="1"/>
    <x v="1"/>
    <n v="8"/>
    <x v="68"/>
    <x v="0"/>
    <x v="0"/>
    <x v="0"/>
    <x v="0"/>
    <n v="10127"/>
    <n v="0"/>
    <n v="0"/>
  </r>
  <r>
    <s v="Biobío"/>
    <x v="68"/>
    <s v="46 a 55 años"/>
    <m/>
    <x v="0"/>
    <x v="0"/>
    <n v="8"/>
    <x v="68"/>
    <x v="0"/>
    <x v="0"/>
    <x v="0"/>
    <x v="0"/>
    <n v="6158"/>
    <n v="3370"/>
    <n v="15620"/>
  </r>
  <r>
    <s v="Biobío"/>
    <x v="68"/>
    <s v="46 a 55 años"/>
    <m/>
    <x v="1"/>
    <x v="1"/>
    <n v="8"/>
    <x v="68"/>
    <x v="0"/>
    <x v="0"/>
    <x v="0"/>
    <x v="0"/>
    <n v="12471"/>
    <n v="3370"/>
    <n v="976"/>
  </r>
  <r>
    <s v="Biobío"/>
    <x v="68"/>
    <s v="46 a 55 años"/>
    <m/>
    <x v="2"/>
    <x v="2"/>
    <n v="8"/>
    <x v="68"/>
    <x v="0"/>
    <x v="0"/>
    <x v="0"/>
    <x v="0"/>
    <n v="0"/>
    <n v="0"/>
    <n v="3905"/>
  </r>
  <r>
    <s v="Biobío"/>
    <x v="68"/>
    <s v="56 a 65 años"/>
    <m/>
    <x v="0"/>
    <x v="0"/>
    <n v="8"/>
    <x v="68"/>
    <x v="0"/>
    <x v="0"/>
    <x v="0"/>
    <x v="0"/>
    <n v="4889"/>
    <n v="988"/>
    <n v="4435"/>
  </r>
  <r>
    <s v="Biobío"/>
    <x v="68"/>
    <s v="56 a 65 años"/>
    <m/>
    <x v="1"/>
    <x v="1"/>
    <n v="8"/>
    <x v="68"/>
    <x v="0"/>
    <x v="0"/>
    <x v="0"/>
    <x v="0"/>
    <n v="10050"/>
    <n v="1977"/>
    <n v="887"/>
  </r>
  <r>
    <s v="Biobío"/>
    <x v="68"/>
    <s v="56 a 65 años"/>
    <m/>
    <x v="2"/>
    <x v="2"/>
    <n v="8"/>
    <x v="68"/>
    <x v="0"/>
    <x v="0"/>
    <x v="0"/>
    <x v="0"/>
    <n v="0"/>
    <n v="0"/>
    <n v="887"/>
  </r>
  <r>
    <s v="Biobío"/>
    <x v="69"/>
    <s v="15 a 18 años"/>
    <m/>
    <x v="1"/>
    <x v="1"/>
    <n v="8"/>
    <x v="69"/>
    <x v="0"/>
    <x v="0"/>
    <x v="0"/>
    <x v="0"/>
    <n v="1269"/>
    <n v="0"/>
    <n v="0"/>
  </r>
  <r>
    <s v="Biobío"/>
    <x v="69"/>
    <s v="19 a 25 años"/>
    <m/>
    <x v="0"/>
    <x v="0"/>
    <n v="8"/>
    <x v="69"/>
    <x v="0"/>
    <x v="0"/>
    <x v="0"/>
    <x v="0"/>
    <n v="423"/>
    <n v="0"/>
    <n v="0"/>
  </r>
  <r>
    <s v="Biobío"/>
    <x v="69"/>
    <s v="19 a 25 años"/>
    <m/>
    <x v="1"/>
    <x v="1"/>
    <n v="8"/>
    <x v="69"/>
    <x v="0"/>
    <x v="0"/>
    <x v="0"/>
    <x v="0"/>
    <n v="1845"/>
    <n v="0"/>
    <n v="0"/>
  </r>
  <r>
    <s v="Biobío"/>
    <x v="69"/>
    <s v="26 a 35 años"/>
    <m/>
    <x v="1"/>
    <x v="1"/>
    <n v="8"/>
    <x v="69"/>
    <x v="0"/>
    <x v="0"/>
    <x v="0"/>
    <x v="0"/>
    <n v="5239"/>
    <n v="0"/>
    <n v="0"/>
  </r>
  <r>
    <s v="Biobío"/>
    <x v="69"/>
    <s v="36 a 45 años"/>
    <m/>
    <x v="0"/>
    <x v="0"/>
    <n v="8"/>
    <x v="69"/>
    <x v="0"/>
    <x v="0"/>
    <x v="0"/>
    <x v="0"/>
    <n v="2678"/>
    <n v="0"/>
    <n v="0"/>
  </r>
  <r>
    <s v="Biobío"/>
    <x v="69"/>
    <s v="46 a 55 años"/>
    <m/>
    <x v="1"/>
    <x v="1"/>
    <n v="8"/>
    <x v="69"/>
    <x v="0"/>
    <x v="0"/>
    <x v="0"/>
    <x v="0"/>
    <n v="634"/>
    <n v="0"/>
    <n v="0"/>
  </r>
  <r>
    <s v="Biobío"/>
    <x v="69"/>
    <s v="46 a 55 años"/>
    <m/>
    <x v="2"/>
    <x v="2"/>
    <n v="8"/>
    <x v="69"/>
    <x v="0"/>
    <x v="0"/>
    <x v="0"/>
    <x v="0"/>
    <n v="1880"/>
    <n v="0"/>
    <n v="0"/>
  </r>
  <r>
    <s v="Biobío"/>
    <x v="69"/>
    <s v="56 a 65 años"/>
    <m/>
    <x v="0"/>
    <x v="0"/>
    <n v="8"/>
    <x v="69"/>
    <x v="0"/>
    <x v="0"/>
    <x v="0"/>
    <x v="0"/>
    <n v="1433"/>
    <n v="0"/>
    <n v="0"/>
  </r>
  <r>
    <s v="Biobío"/>
    <x v="69"/>
    <s v="56 a 65 años"/>
    <m/>
    <x v="1"/>
    <x v="1"/>
    <n v="8"/>
    <x v="69"/>
    <x v="0"/>
    <x v="0"/>
    <x v="0"/>
    <x v="0"/>
    <n v="670"/>
    <n v="0"/>
    <n v="0"/>
  </r>
  <r>
    <s v="Biobío"/>
    <x v="69"/>
    <s v="15 a 18 años"/>
    <m/>
    <x v="0"/>
    <x v="0"/>
    <n v="8"/>
    <x v="69"/>
    <x v="0"/>
    <x v="0"/>
    <x v="0"/>
    <x v="0"/>
    <n v="0"/>
    <n v="0"/>
    <n v="3050"/>
  </r>
  <r>
    <s v="Biobío"/>
    <x v="69"/>
    <s v="19 a 25 años"/>
    <m/>
    <x v="0"/>
    <x v="0"/>
    <n v="8"/>
    <x v="69"/>
    <x v="0"/>
    <x v="0"/>
    <x v="0"/>
    <x v="0"/>
    <n v="0"/>
    <n v="0"/>
    <n v="3993"/>
  </r>
  <r>
    <s v="Biobío"/>
    <x v="69"/>
    <s v="19 a 25 años"/>
    <m/>
    <x v="1"/>
    <x v="1"/>
    <n v="8"/>
    <x v="69"/>
    <x v="0"/>
    <x v="0"/>
    <x v="0"/>
    <x v="0"/>
    <n v="0"/>
    <n v="2069"/>
    <n v="0"/>
  </r>
  <r>
    <s v="Biobío"/>
    <x v="69"/>
    <s v="26 a 35 años"/>
    <m/>
    <x v="0"/>
    <x v="0"/>
    <n v="8"/>
    <x v="69"/>
    <x v="0"/>
    <x v="0"/>
    <x v="0"/>
    <x v="0"/>
    <n v="0"/>
    <n v="0"/>
    <n v="4575"/>
  </r>
  <r>
    <s v="Biobío"/>
    <x v="69"/>
    <s v="26 a 35 años"/>
    <m/>
    <x v="2"/>
    <x v="2"/>
    <n v="8"/>
    <x v="69"/>
    <x v="0"/>
    <x v="0"/>
    <x v="0"/>
    <x v="0"/>
    <n v="0"/>
    <n v="1967"/>
    <n v="0"/>
  </r>
  <r>
    <s v="Biobío"/>
    <x v="69"/>
    <s v="36 a 45 años"/>
    <m/>
    <x v="0"/>
    <x v="0"/>
    <n v="8"/>
    <x v="69"/>
    <x v="0"/>
    <x v="0"/>
    <x v="0"/>
    <x v="0"/>
    <n v="0"/>
    <n v="4835"/>
    <n v="2623"/>
  </r>
  <r>
    <s v="Biobío"/>
    <x v="69"/>
    <s v="36 a 45 años"/>
    <m/>
    <x v="2"/>
    <x v="2"/>
    <n v="8"/>
    <x v="69"/>
    <x v="0"/>
    <x v="0"/>
    <x v="0"/>
    <x v="0"/>
    <n v="0"/>
    <n v="1612"/>
    <n v="0"/>
  </r>
  <r>
    <s v="Biobío"/>
    <x v="69"/>
    <s v="46 a 55 años"/>
    <m/>
    <x v="0"/>
    <x v="0"/>
    <n v="8"/>
    <x v="69"/>
    <x v="0"/>
    <x v="0"/>
    <x v="0"/>
    <x v="0"/>
    <n v="0"/>
    <n v="3370"/>
    <n v="1952"/>
  </r>
  <r>
    <s v="Biobío"/>
    <x v="69"/>
    <s v="56 a 65 años"/>
    <m/>
    <x v="0"/>
    <x v="0"/>
    <n v="8"/>
    <x v="69"/>
    <x v="0"/>
    <x v="0"/>
    <x v="0"/>
    <x v="0"/>
    <n v="0"/>
    <n v="988"/>
    <n v="2661"/>
  </r>
  <r>
    <s v="Biobío"/>
    <x v="69"/>
    <s v="56 a 65 años"/>
    <m/>
    <x v="1"/>
    <x v="1"/>
    <n v="8"/>
    <x v="69"/>
    <x v="0"/>
    <x v="0"/>
    <x v="0"/>
    <x v="0"/>
    <n v="0"/>
    <n v="1977"/>
    <n v="1774"/>
  </r>
  <r>
    <s v="Biobío"/>
    <x v="70"/>
    <s v="36 a 45 años"/>
    <m/>
    <x v="0"/>
    <x v="0"/>
    <n v="8"/>
    <x v="70"/>
    <x v="0"/>
    <x v="0"/>
    <x v="0"/>
    <x v="0"/>
    <n v="0"/>
    <n v="1612"/>
    <n v="0"/>
  </r>
  <r>
    <s v="Biobío"/>
    <x v="70"/>
    <s v="46 a 55 años"/>
    <m/>
    <x v="0"/>
    <x v="0"/>
    <n v="8"/>
    <x v="70"/>
    <x v="0"/>
    <x v="0"/>
    <x v="0"/>
    <x v="0"/>
    <n v="0"/>
    <n v="1123"/>
    <n v="0"/>
  </r>
  <r>
    <s v="Biobío"/>
    <x v="70"/>
    <s v="46 a 55 años"/>
    <m/>
    <x v="1"/>
    <x v="1"/>
    <n v="8"/>
    <x v="70"/>
    <x v="0"/>
    <x v="0"/>
    <x v="0"/>
    <x v="0"/>
    <n v="0"/>
    <n v="1123"/>
    <n v="0"/>
  </r>
  <r>
    <s v="Biobío"/>
    <x v="70"/>
    <s v="56 a 65 años"/>
    <m/>
    <x v="1"/>
    <x v="1"/>
    <n v="8"/>
    <x v="70"/>
    <x v="0"/>
    <x v="0"/>
    <x v="0"/>
    <x v="0"/>
    <n v="0"/>
    <n v="988"/>
    <n v="0"/>
  </r>
  <r>
    <s v="Coquimbo"/>
    <x v="71"/>
    <s v="19 a 25 años"/>
    <m/>
    <x v="0"/>
    <x v="0"/>
    <n v="4"/>
    <x v="71"/>
    <x v="0"/>
    <x v="0"/>
    <x v="0"/>
    <x v="0"/>
    <n v="0"/>
    <n v="0"/>
    <n v="873"/>
  </r>
  <r>
    <s v="Coquimbo"/>
    <x v="71"/>
    <s v="19 a 25 años"/>
    <m/>
    <x v="2"/>
    <x v="2"/>
    <n v="4"/>
    <x v="71"/>
    <x v="0"/>
    <x v="0"/>
    <x v="0"/>
    <x v="0"/>
    <n v="0"/>
    <n v="580"/>
    <n v="0"/>
  </r>
  <r>
    <s v="Coquimbo"/>
    <x v="71"/>
    <s v="26 a 35 años"/>
    <m/>
    <x v="0"/>
    <x v="0"/>
    <n v="4"/>
    <x v="71"/>
    <x v="0"/>
    <x v="0"/>
    <x v="0"/>
    <x v="0"/>
    <n v="0"/>
    <n v="480"/>
    <n v="644"/>
  </r>
  <r>
    <s v="Coquimbo"/>
    <x v="71"/>
    <s v="36 a 45 años"/>
    <m/>
    <x v="0"/>
    <x v="0"/>
    <n v="4"/>
    <x v="71"/>
    <x v="0"/>
    <x v="0"/>
    <x v="0"/>
    <x v="0"/>
    <n v="0"/>
    <n v="0"/>
    <n v="1031"/>
  </r>
  <r>
    <s v="Coquimbo"/>
    <x v="71"/>
    <s v="36 a 45 años"/>
    <m/>
    <x v="1"/>
    <x v="1"/>
    <n v="4"/>
    <x v="71"/>
    <x v="0"/>
    <x v="0"/>
    <x v="0"/>
    <x v="0"/>
    <n v="0"/>
    <n v="419"/>
    <n v="0"/>
  </r>
  <r>
    <s v="Coquimbo"/>
    <x v="71"/>
    <s v="46 a 55 años"/>
    <m/>
    <x v="0"/>
    <x v="0"/>
    <n v="4"/>
    <x v="71"/>
    <x v="0"/>
    <x v="0"/>
    <x v="0"/>
    <x v="0"/>
    <n v="0"/>
    <n v="551"/>
    <n v="961"/>
  </r>
  <r>
    <s v="Coquimbo"/>
    <x v="71"/>
    <s v="46 a 55 años"/>
    <m/>
    <x v="1"/>
    <x v="1"/>
    <n v="4"/>
    <x v="71"/>
    <x v="0"/>
    <x v="0"/>
    <x v="0"/>
    <x v="0"/>
    <n v="0"/>
    <n v="551"/>
    <n v="0"/>
  </r>
  <r>
    <s v="Coquimbo"/>
    <x v="71"/>
    <s v="46 a 55 años"/>
    <m/>
    <x v="2"/>
    <x v="2"/>
    <n v="4"/>
    <x v="71"/>
    <x v="0"/>
    <x v="0"/>
    <x v="0"/>
    <x v="0"/>
    <n v="0"/>
    <n v="0"/>
    <n v="481"/>
  </r>
  <r>
    <s v="Coquimbo"/>
    <x v="71"/>
    <s v="56 a 65 años"/>
    <m/>
    <x v="0"/>
    <x v="0"/>
    <n v="4"/>
    <x v="71"/>
    <x v="0"/>
    <x v="0"/>
    <x v="0"/>
    <x v="0"/>
    <n v="0"/>
    <n v="0"/>
    <n v="1150"/>
  </r>
  <r>
    <s v="Coquimbo"/>
    <x v="71"/>
    <s v="56 a 65 años"/>
    <m/>
    <x v="1"/>
    <x v="1"/>
    <n v="4"/>
    <x v="71"/>
    <x v="0"/>
    <x v="0"/>
    <x v="0"/>
    <x v="0"/>
    <n v="0"/>
    <n v="1651"/>
    <n v="0"/>
  </r>
  <r>
    <s v="Coquimbo"/>
    <x v="72"/>
    <s v="26 a 35 años"/>
    <m/>
    <x v="0"/>
    <x v="0"/>
    <n v="4"/>
    <x v="72"/>
    <x v="0"/>
    <x v="0"/>
    <x v="0"/>
    <x v="0"/>
    <n v="0"/>
    <n v="480"/>
    <n v="0"/>
  </r>
  <r>
    <s v="Coquimbo"/>
    <x v="72"/>
    <s v="26 a 35 años"/>
    <m/>
    <x v="2"/>
    <x v="2"/>
    <n v="4"/>
    <x v="72"/>
    <x v="0"/>
    <x v="0"/>
    <x v="0"/>
    <x v="0"/>
    <n v="0"/>
    <n v="480"/>
    <n v="0"/>
  </r>
  <r>
    <s v="Coquimbo"/>
    <x v="72"/>
    <s v="36 a 45 años"/>
    <m/>
    <x v="0"/>
    <x v="0"/>
    <n v="4"/>
    <x v="72"/>
    <x v="0"/>
    <x v="0"/>
    <x v="0"/>
    <x v="0"/>
    <n v="0"/>
    <n v="837"/>
    <n v="0"/>
  </r>
  <r>
    <s v="Coquimbo"/>
    <x v="73"/>
    <s v="36 a 45 años"/>
    <m/>
    <x v="0"/>
    <x v="0"/>
    <n v="4"/>
    <x v="73"/>
    <x v="0"/>
    <x v="0"/>
    <x v="0"/>
    <x v="0"/>
    <n v="0"/>
    <n v="419"/>
    <n v="0"/>
  </r>
  <r>
    <s v="Coquimbo"/>
    <x v="73"/>
    <s v="36 a 45 años"/>
    <m/>
    <x v="1"/>
    <x v="1"/>
    <n v="4"/>
    <x v="73"/>
    <x v="0"/>
    <x v="0"/>
    <x v="0"/>
    <x v="0"/>
    <n v="0"/>
    <n v="419"/>
    <n v="0"/>
  </r>
  <r>
    <s v="Coquimbo"/>
    <x v="73"/>
    <s v="46 a 55 años"/>
    <m/>
    <x v="0"/>
    <x v="0"/>
    <n v="4"/>
    <x v="73"/>
    <x v="0"/>
    <x v="0"/>
    <x v="0"/>
    <x v="0"/>
    <n v="0"/>
    <n v="551"/>
    <n v="0"/>
  </r>
  <r>
    <s v="Coquimbo"/>
    <x v="73"/>
    <s v="56 a 65 años"/>
    <m/>
    <x v="1"/>
    <x v="1"/>
    <n v="4"/>
    <x v="73"/>
    <x v="0"/>
    <x v="0"/>
    <x v="0"/>
    <x v="0"/>
    <n v="0"/>
    <n v="550"/>
    <n v="0"/>
  </r>
  <r>
    <s v="Coquimbo"/>
    <x v="74"/>
    <s v="15 a 18 años"/>
    <m/>
    <x v="0"/>
    <x v="0"/>
    <n v="4"/>
    <x v="74"/>
    <x v="0"/>
    <x v="0"/>
    <x v="0"/>
    <x v="0"/>
    <n v="266"/>
    <n v="0"/>
    <n v="5729"/>
  </r>
  <r>
    <s v="Coquimbo"/>
    <x v="74"/>
    <s v="15 a 18 años"/>
    <m/>
    <x v="1"/>
    <x v="1"/>
    <n v="4"/>
    <x v="74"/>
    <x v="0"/>
    <x v="0"/>
    <x v="0"/>
    <x v="0"/>
    <n v="4084"/>
    <n v="6550"/>
    <n v="0"/>
  </r>
  <r>
    <s v="Coquimbo"/>
    <x v="74"/>
    <s v="19 a 25 años"/>
    <m/>
    <x v="0"/>
    <x v="0"/>
    <n v="4"/>
    <x v="74"/>
    <x v="0"/>
    <x v="0"/>
    <x v="0"/>
    <x v="0"/>
    <n v="691"/>
    <n v="6375"/>
    <n v="7858"/>
  </r>
  <r>
    <s v="Coquimbo"/>
    <x v="74"/>
    <s v="19 a 25 años"/>
    <m/>
    <x v="1"/>
    <x v="1"/>
    <n v="4"/>
    <x v="74"/>
    <x v="0"/>
    <x v="0"/>
    <x v="0"/>
    <x v="0"/>
    <n v="5375"/>
    <n v="2318"/>
    <n v="2619"/>
  </r>
  <r>
    <s v="Coquimbo"/>
    <x v="74"/>
    <s v="19 a 25 años"/>
    <m/>
    <x v="2"/>
    <x v="2"/>
    <n v="4"/>
    <x v="74"/>
    <x v="0"/>
    <x v="0"/>
    <x v="0"/>
    <x v="0"/>
    <n v="0"/>
    <n v="2318"/>
    <n v="873"/>
  </r>
  <r>
    <s v="Coquimbo"/>
    <x v="74"/>
    <s v="26 a 35 años"/>
    <m/>
    <x v="0"/>
    <x v="0"/>
    <n v="4"/>
    <x v="74"/>
    <x v="0"/>
    <x v="0"/>
    <x v="0"/>
    <x v="0"/>
    <n v="2248"/>
    <n v="11029"/>
    <n v="8374"/>
  </r>
  <r>
    <s v="Coquimbo"/>
    <x v="74"/>
    <s v="26 a 35 años"/>
    <m/>
    <x v="1"/>
    <x v="1"/>
    <n v="4"/>
    <x v="74"/>
    <x v="0"/>
    <x v="0"/>
    <x v="0"/>
    <x v="0"/>
    <n v="3478"/>
    <n v="0"/>
    <n v="3221"/>
  </r>
  <r>
    <s v="Coquimbo"/>
    <x v="74"/>
    <s v="26 a 35 años"/>
    <m/>
    <x v="2"/>
    <x v="2"/>
    <n v="4"/>
    <x v="74"/>
    <x v="0"/>
    <x v="0"/>
    <x v="0"/>
    <x v="0"/>
    <n v="797"/>
    <n v="4316"/>
    <n v="3865"/>
  </r>
  <r>
    <s v="Coquimbo"/>
    <x v="74"/>
    <s v="36 a 45 años"/>
    <m/>
    <x v="0"/>
    <x v="0"/>
    <n v="4"/>
    <x v="74"/>
    <x v="0"/>
    <x v="0"/>
    <x v="0"/>
    <x v="0"/>
    <n v="2426"/>
    <n v="10883"/>
    <n v="14438"/>
  </r>
  <r>
    <s v="Coquimbo"/>
    <x v="74"/>
    <s v="36 a 45 años"/>
    <m/>
    <x v="1"/>
    <x v="1"/>
    <n v="4"/>
    <x v="74"/>
    <x v="0"/>
    <x v="0"/>
    <x v="0"/>
    <x v="0"/>
    <n v="8486"/>
    <n v="1256"/>
    <n v="3094"/>
  </r>
  <r>
    <s v="Coquimbo"/>
    <x v="74"/>
    <s v="36 a 45 años"/>
    <m/>
    <x v="2"/>
    <x v="2"/>
    <n v="4"/>
    <x v="74"/>
    <x v="0"/>
    <x v="0"/>
    <x v="0"/>
    <x v="0"/>
    <n v="2452"/>
    <n v="837"/>
    <n v="0"/>
  </r>
  <r>
    <s v="Coquimbo"/>
    <x v="74"/>
    <s v="46 a 55 años"/>
    <m/>
    <x v="0"/>
    <x v="0"/>
    <n v="4"/>
    <x v="74"/>
    <x v="0"/>
    <x v="0"/>
    <x v="0"/>
    <x v="0"/>
    <n v="5674"/>
    <n v="12111"/>
    <n v="9613"/>
  </r>
  <r>
    <s v="Coquimbo"/>
    <x v="74"/>
    <s v="46 a 55 años"/>
    <m/>
    <x v="1"/>
    <x v="1"/>
    <n v="4"/>
    <x v="74"/>
    <x v="0"/>
    <x v="0"/>
    <x v="0"/>
    <x v="0"/>
    <n v="7890"/>
    <n v="551"/>
    <n v="2403"/>
  </r>
  <r>
    <s v="Coquimbo"/>
    <x v="74"/>
    <s v="46 a 55 años"/>
    <m/>
    <x v="2"/>
    <x v="2"/>
    <n v="4"/>
    <x v="74"/>
    <x v="0"/>
    <x v="0"/>
    <x v="0"/>
    <x v="0"/>
    <n v="1222"/>
    <n v="1101"/>
    <n v="1442"/>
  </r>
  <r>
    <s v="Coquimbo"/>
    <x v="74"/>
    <s v="56 a 65 años"/>
    <m/>
    <x v="0"/>
    <x v="0"/>
    <n v="4"/>
    <x v="74"/>
    <x v="0"/>
    <x v="0"/>
    <x v="0"/>
    <x v="0"/>
    <n v="1694"/>
    <n v="7154"/>
    <n v="7280"/>
  </r>
  <r>
    <s v="Coquimbo"/>
    <x v="74"/>
    <s v="56 a 65 años"/>
    <m/>
    <x v="1"/>
    <x v="1"/>
    <n v="4"/>
    <x v="74"/>
    <x v="0"/>
    <x v="0"/>
    <x v="0"/>
    <x v="0"/>
    <n v="5850"/>
    <n v="5503"/>
    <n v="1150"/>
  </r>
  <r>
    <s v="Coquimbo"/>
    <x v="74"/>
    <s v="56 a 65 años"/>
    <m/>
    <x v="2"/>
    <x v="2"/>
    <n v="4"/>
    <x v="74"/>
    <x v="0"/>
    <x v="0"/>
    <x v="0"/>
    <x v="0"/>
    <n v="266"/>
    <n v="550"/>
    <n v="0"/>
  </r>
  <r>
    <s v="Coquimbo"/>
    <x v="75"/>
    <s v="15 a 18 años"/>
    <m/>
    <x v="1"/>
    <x v="1"/>
    <n v="4"/>
    <x v="75"/>
    <x v="0"/>
    <x v="0"/>
    <x v="0"/>
    <x v="0"/>
    <n v="0"/>
    <n v="1310"/>
    <n v="0"/>
  </r>
  <r>
    <s v="Coquimbo"/>
    <x v="75"/>
    <s v="19 a 25 años"/>
    <m/>
    <x v="1"/>
    <x v="1"/>
    <n v="4"/>
    <x v="75"/>
    <x v="0"/>
    <x v="0"/>
    <x v="0"/>
    <x v="0"/>
    <n v="0"/>
    <n v="580"/>
    <n v="0"/>
  </r>
  <r>
    <s v="Coquimbo"/>
    <x v="75"/>
    <s v="26 a 35 años"/>
    <m/>
    <x v="0"/>
    <x v="0"/>
    <n v="4"/>
    <x v="75"/>
    <x v="0"/>
    <x v="0"/>
    <x v="0"/>
    <x v="0"/>
    <n v="0"/>
    <n v="1439"/>
    <n v="0"/>
  </r>
  <r>
    <s v="Coquimbo"/>
    <x v="75"/>
    <s v="26 a 35 años"/>
    <m/>
    <x v="2"/>
    <x v="2"/>
    <n v="4"/>
    <x v="75"/>
    <x v="0"/>
    <x v="0"/>
    <x v="0"/>
    <x v="0"/>
    <n v="0"/>
    <n v="959"/>
    <n v="0"/>
  </r>
  <r>
    <s v="Coquimbo"/>
    <x v="75"/>
    <s v="36 a 45 años"/>
    <m/>
    <x v="0"/>
    <x v="0"/>
    <n v="4"/>
    <x v="75"/>
    <x v="0"/>
    <x v="0"/>
    <x v="0"/>
    <x v="0"/>
    <n v="0"/>
    <n v="837"/>
    <n v="0"/>
  </r>
  <r>
    <s v="Coquimbo"/>
    <x v="75"/>
    <s v="36 a 45 años"/>
    <m/>
    <x v="1"/>
    <x v="1"/>
    <n v="4"/>
    <x v="75"/>
    <x v="0"/>
    <x v="0"/>
    <x v="0"/>
    <x v="0"/>
    <n v="0"/>
    <n v="419"/>
    <n v="0"/>
  </r>
  <r>
    <s v="Coquimbo"/>
    <x v="75"/>
    <s v="36 a 45 años"/>
    <m/>
    <x v="2"/>
    <x v="2"/>
    <n v="4"/>
    <x v="75"/>
    <x v="0"/>
    <x v="0"/>
    <x v="0"/>
    <x v="0"/>
    <n v="0"/>
    <n v="419"/>
    <n v="0"/>
  </r>
  <r>
    <s v="Coquimbo"/>
    <x v="75"/>
    <s v="46 a 55 años"/>
    <m/>
    <x v="0"/>
    <x v="0"/>
    <n v="4"/>
    <x v="75"/>
    <x v="0"/>
    <x v="0"/>
    <x v="0"/>
    <x v="0"/>
    <n v="0"/>
    <n v="2753"/>
    <n v="0"/>
  </r>
  <r>
    <s v="Coquimbo"/>
    <x v="75"/>
    <s v="46 a 55 años"/>
    <m/>
    <x v="1"/>
    <x v="1"/>
    <n v="4"/>
    <x v="75"/>
    <x v="0"/>
    <x v="0"/>
    <x v="0"/>
    <x v="0"/>
    <n v="0"/>
    <n v="551"/>
    <n v="0"/>
  </r>
  <r>
    <s v="Coquimbo"/>
    <x v="75"/>
    <s v="46 a 55 años"/>
    <m/>
    <x v="2"/>
    <x v="2"/>
    <n v="4"/>
    <x v="75"/>
    <x v="0"/>
    <x v="0"/>
    <x v="0"/>
    <x v="0"/>
    <n v="0"/>
    <n v="551"/>
    <n v="0"/>
  </r>
  <r>
    <s v="Coquimbo"/>
    <x v="75"/>
    <s v="56 a 65 años"/>
    <m/>
    <x v="0"/>
    <x v="0"/>
    <n v="4"/>
    <x v="75"/>
    <x v="0"/>
    <x v="0"/>
    <x v="0"/>
    <x v="0"/>
    <n v="0"/>
    <n v="550"/>
    <n v="0"/>
  </r>
  <r>
    <s v="Coquimbo"/>
    <x v="75"/>
    <s v="56 a 65 años"/>
    <m/>
    <x v="1"/>
    <x v="1"/>
    <n v="4"/>
    <x v="75"/>
    <x v="0"/>
    <x v="0"/>
    <x v="0"/>
    <x v="0"/>
    <n v="0"/>
    <n v="550"/>
    <n v="0"/>
  </r>
  <r>
    <s v="Coquimbo"/>
    <x v="76"/>
    <s v="15 a 18 años"/>
    <m/>
    <x v="0"/>
    <x v="0"/>
    <n v="4"/>
    <x v="76"/>
    <x v="0"/>
    <x v="0"/>
    <x v="0"/>
    <x v="0"/>
    <n v="440"/>
    <n v="0"/>
    <n v="4583"/>
  </r>
  <r>
    <s v="Coquimbo"/>
    <x v="76"/>
    <s v="15 a 18 años"/>
    <m/>
    <x v="1"/>
    <x v="1"/>
    <n v="4"/>
    <x v="76"/>
    <x v="0"/>
    <x v="0"/>
    <x v="0"/>
    <x v="0"/>
    <n v="3989"/>
    <n v="5240"/>
    <n v="4583"/>
  </r>
  <r>
    <s v="Coquimbo"/>
    <x v="76"/>
    <s v="19 a 25 años"/>
    <m/>
    <x v="0"/>
    <x v="0"/>
    <n v="4"/>
    <x v="76"/>
    <x v="0"/>
    <x v="0"/>
    <x v="0"/>
    <x v="0"/>
    <n v="2792"/>
    <n v="6375"/>
    <n v="8731"/>
  </r>
  <r>
    <s v="Coquimbo"/>
    <x v="76"/>
    <s v="19 a 25 años"/>
    <m/>
    <x v="1"/>
    <x v="1"/>
    <n v="4"/>
    <x v="76"/>
    <x v="0"/>
    <x v="0"/>
    <x v="0"/>
    <x v="0"/>
    <n v="4351"/>
    <n v="4057"/>
    <n v="873"/>
  </r>
  <r>
    <s v="Coquimbo"/>
    <x v="76"/>
    <s v="19 a 25 años"/>
    <m/>
    <x v="2"/>
    <x v="2"/>
    <n v="4"/>
    <x v="76"/>
    <x v="0"/>
    <x v="0"/>
    <x v="0"/>
    <x v="0"/>
    <n v="193"/>
    <n v="2318"/>
    <n v="873"/>
  </r>
  <r>
    <s v="Coquimbo"/>
    <x v="76"/>
    <s v="26 a 35 años"/>
    <m/>
    <x v="0"/>
    <x v="0"/>
    <n v="4"/>
    <x v="76"/>
    <x v="0"/>
    <x v="0"/>
    <x v="0"/>
    <x v="0"/>
    <n v="3699"/>
    <n v="11509"/>
    <n v="8374"/>
  </r>
  <r>
    <s v="Coquimbo"/>
    <x v="76"/>
    <s v="26 a 35 años"/>
    <m/>
    <x v="1"/>
    <x v="1"/>
    <n v="4"/>
    <x v="76"/>
    <x v="0"/>
    <x v="0"/>
    <x v="0"/>
    <x v="0"/>
    <n v="3199"/>
    <n v="0"/>
    <n v="3865"/>
  </r>
  <r>
    <s v="Coquimbo"/>
    <x v="76"/>
    <s v="26 a 35 años"/>
    <m/>
    <x v="2"/>
    <x v="2"/>
    <n v="4"/>
    <x v="76"/>
    <x v="0"/>
    <x v="0"/>
    <x v="0"/>
    <x v="0"/>
    <n v="1568"/>
    <n v="1918"/>
    <n v="2577"/>
  </r>
  <r>
    <s v="Coquimbo"/>
    <x v="76"/>
    <s v="36 a 45 años"/>
    <m/>
    <x v="0"/>
    <x v="0"/>
    <n v="4"/>
    <x v="76"/>
    <x v="0"/>
    <x v="0"/>
    <x v="0"/>
    <x v="0"/>
    <n v="3642"/>
    <n v="13395"/>
    <n v="9281"/>
  </r>
  <r>
    <s v="Coquimbo"/>
    <x v="76"/>
    <s v="36 a 45 años"/>
    <m/>
    <x v="1"/>
    <x v="1"/>
    <n v="4"/>
    <x v="76"/>
    <x v="0"/>
    <x v="0"/>
    <x v="0"/>
    <x v="0"/>
    <n v="11042"/>
    <n v="419"/>
    <n v="4125"/>
  </r>
  <r>
    <s v="Coquimbo"/>
    <x v="76"/>
    <s v="36 a 45 años"/>
    <m/>
    <x v="2"/>
    <x v="2"/>
    <n v="4"/>
    <x v="76"/>
    <x v="0"/>
    <x v="0"/>
    <x v="0"/>
    <x v="0"/>
    <n v="770"/>
    <n v="837"/>
    <n v="0"/>
  </r>
  <r>
    <s v="Coquimbo"/>
    <x v="76"/>
    <s v="46 a 55 años"/>
    <m/>
    <x v="0"/>
    <x v="0"/>
    <n v="4"/>
    <x v="76"/>
    <x v="0"/>
    <x v="0"/>
    <x v="0"/>
    <x v="0"/>
    <n v="814"/>
    <n v="13763"/>
    <n v="12017"/>
  </r>
  <r>
    <s v="Coquimbo"/>
    <x v="76"/>
    <s v="46 a 55 años"/>
    <m/>
    <x v="1"/>
    <x v="1"/>
    <n v="4"/>
    <x v="76"/>
    <x v="0"/>
    <x v="0"/>
    <x v="0"/>
    <x v="0"/>
    <n v="6783"/>
    <n v="1101"/>
    <n v="2403"/>
  </r>
  <r>
    <s v="Coquimbo"/>
    <x v="76"/>
    <s v="46 a 55 años"/>
    <m/>
    <x v="2"/>
    <x v="2"/>
    <n v="4"/>
    <x v="76"/>
    <x v="0"/>
    <x v="0"/>
    <x v="0"/>
    <x v="0"/>
    <n v="0"/>
    <n v="1652"/>
    <n v="481"/>
  </r>
  <r>
    <s v="Coquimbo"/>
    <x v="76"/>
    <s v="56 a 65 años"/>
    <m/>
    <x v="0"/>
    <x v="0"/>
    <n v="4"/>
    <x v="76"/>
    <x v="0"/>
    <x v="0"/>
    <x v="0"/>
    <x v="0"/>
    <n v="2869"/>
    <n v="7154"/>
    <n v="10729"/>
  </r>
  <r>
    <s v="Coquimbo"/>
    <x v="76"/>
    <s v="56 a 65 años"/>
    <m/>
    <x v="1"/>
    <x v="1"/>
    <n v="4"/>
    <x v="76"/>
    <x v="0"/>
    <x v="0"/>
    <x v="0"/>
    <x v="0"/>
    <n v="5175"/>
    <n v="4403"/>
    <n v="2299"/>
  </r>
  <r>
    <s v="Coquimbo"/>
    <x v="76"/>
    <s v="56 a 65 años"/>
    <m/>
    <x v="2"/>
    <x v="2"/>
    <n v="4"/>
    <x v="76"/>
    <x v="0"/>
    <x v="0"/>
    <x v="0"/>
    <x v="0"/>
    <n v="96"/>
    <n v="0"/>
    <n v="0"/>
  </r>
  <r>
    <s v="Coquimbo"/>
    <x v="77"/>
    <s v="15 a 18 años"/>
    <m/>
    <x v="1"/>
    <x v="1"/>
    <n v="4"/>
    <x v="77"/>
    <x v="0"/>
    <x v="0"/>
    <x v="0"/>
    <x v="0"/>
    <n v="0"/>
    <n v="3930"/>
    <n v="0"/>
  </r>
  <r>
    <s v="Coquimbo"/>
    <x v="77"/>
    <s v="19 a 25 años"/>
    <m/>
    <x v="0"/>
    <x v="0"/>
    <n v="4"/>
    <x v="77"/>
    <x v="0"/>
    <x v="0"/>
    <x v="0"/>
    <x v="0"/>
    <n v="0"/>
    <n v="1159"/>
    <n v="0"/>
  </r>
  <r>
    <s v="Coquimbo"/>
    <x v="77"/>
    <s v="26 a 35 años"/>
    <m/>
    <x v="0"/>
    <x v="0"/>
    <n v="4"/>
    <x v="77"/>
    <x v="0"/>
    <x v="0"/>
    <x v="0"/>
    <x v="0"/>
    <n v="0"/>
    <n v="4316"/>
    <n v="0"/>
  </r>
  <r>
    <s v="Coquimbo"/>
    <x v="77"/>
    <s v="36 a 45 años"/>
    <m/>
    <x v="0"/>
    <x v="0"/>
    <n v="4"/>
    <x v="77"/>
    <x v="0"/>
    <x v="0"/>
    <x v="0"/>
    <x v="0"/>
    <n v="0"/>
    <n v="2093"/>
    <n v="0"/>
  </r>
  <r>
    <s v="Coquimbo"/>
    <x v="77"/>
    <s v="36 a 45 años"/>
    <m/>
    <x v="1"/>
    <x v="1"/>
    <n v="4"/>
    <x v="77"/>
    <x v="0"/>
    <x v="0"/>
    <x v="0"/>
    <x v="0"/>
    <n v="0"/>
    <n v="837"/>
    <n v="0"/>
  </r>
  <r>
    <s v="Coquimbo"/>
    <x v="77"/>
    <s v="36 a 45 años"/>
    <m/>
    <x v="2"/>
    <x v="2"/>
    <n v="4"/>
    <x v="77"/>
    <x v="0"/>
    <x v="0"/>
    <x v="0"/>
    <x v="0"/>
    <n v="0"/>
    <n v="837"/>
    <n v="0"/>
  </r>
  <r>
    <s v="Coquimbo"/>
    <x v="77"/>
    <s v="46 a 55 años"/>
    <m/>
    <x v="0"/>
    <x v="0"/>
    <n v="4"/>
    <x v="77"/>
    <x v="0"/>
    <x v="0"/>
    <x v="0"/>
    <x v="0"/>
    <n v="0"/>
    <n v="2753"/>
    <n v="0"/>
  </r>
  <r>
    <s v="Coquimbo"/>
    <x v="77"/>
    <s v="56 a 65 años"/>
    <m/>
    <x v="0"/>
    <x v="0"/>
    <n v="4"/>
    <x v="77"/>
    <x v="0"/>
    <x v="0"/>
    <x v="0"/>
    <x v="0"/>
    <n v="0"/>
    <n v="1651"/>
    <n v="0"/>
  </r>
  <r>
    <s v="Coquimbo"/>
    <x v="77"/>
    <s v="56 a 65 años"/>
    <m/>
    <x v="2"/>
    <x v="2"/>
    <n v="4"/>
    <x v="77"/>
    <x v="0"/>
    <x v="0"/>
    <x v="0"/>
    <x v="0"/>
    <n v="0"/>
    <n v="550"/>
    <n v="0"/>
  </r>
  <r>
    <s v="Coquimbo"/>
    <x v="78"/>
    <s v="15 a 18 años"/>
    <m/>
    <x v="0"/>
    <x v="0"/>
    <n v="4"/>
    <x v="78"/>
    <x v="0"/>
    <x v="0"/>
    <x v="0"/>
    <x v="0"/>
    <n v="0"/>
    <n v="0"/>
    <n v="1146"/>
  </r>
  <r>
    <s v="Coquimbo"/>
    <x v="78"/>
    <s v="19 a 25 años"/>
    <m/>
    <x v="0"/>
    <x v="0"/>
    <n v="4"/>
    <x v="78"/>
    <x v="0"/>
    <x v="0"/>
    <x v="0"/>
    <x v="0"/>
    <n v="0"/>
    <n v="580"/>
    <n v="0"/>
  </r>
  <r>
    <s v="Coquimbo"/>
    <x v="78"/>
    <s v="19 a 25 años"/>
    <m/>
    <x v="1"/>
    <x v="1"/>
    <n v="4"/>
    <x v="78"/>
    <x v="0"/>
    <x v="0"/>
    <x v="0"/>
    <x v="0"/>
    <n v="0"/>
    <n v="580"/>
    <n v="0"/>
  </r>
  <r>
    <s v="Coquimbo"/>
    <x v="78"/>
    <s v="26 a 35 años"/>
    <m/>
    <x v="0"/>
    <x v="0"/>
    <n v="4"/>
    <x v="78"/>
    <x v="0"/>
    <x v="0"/>
    <x v="0"/>
    <x v="0"/>
    <n v="0"/>
    <n v="480"/>
    <n v="1932"/>
  </r>
  <r>
    <s v="Coquimbo"/>
    <x v="78"/>
    <s v="26 a 35 años"/>
    <m/>
    <x v="1"/>
    <x v="1"/>
    <n v="4"/>
    <x v="78"/>
    <x v="0"/>
    <x v="0"/>
    <x v="0"/>
    <x v="0"/>
    <n v="0"/>
    <n v="0"/>
    <n v="1288"/>
  </r>
  <r>
    <s v="Coquimbo"/>
    <x v="78"/>
    <s v="26 a 35 años"/>
    <m/>
    <x v="2"/>
    <x v="2"/>
    <n v="4"/>
    <x v="78"/>
    <x v="0"/>
    <x v="0"/>
    <x v="0"/>
    <x v="0"/>
    <n v="0"/>
    <n v="0"/>
    <n v="644"/>
  </r>
  <r>
    <s v="Coquimbo"/>
    <x v="78"/>
    <s v="36 a 45 años"/>
    <m/>
    <x v="0"/>
    <x v="0"/>
    <n v="4"/>
    <x v="78"/>
    <x v="0"/>
    <x v="0"/>
    <x v="0"/>
    <x v="0"/>
    <n v="0"/>
    <n v="1256"/>
    <n v="1031"/>
  </r>
  <r>
    <s v="Coquimbo"/>
    <x v="78"/>
    <s v="36 a 45 años"/>
    <m/>
    <x v="2"/>
    <x v="2"/>
    <n v="4"/>
    <x v="78"/>
    <x v="0"/>
    <x v="0"/>
    <x v="0"/>
    <x v="0"/>
    <n v="0"/>
    <n v="419"/>
    <n v="0"/>
  </r>
  <r>
    <s v="Coquimbo"/>
    <x v="78"/>
    <s v="46 a 55 años"/>
    <m/>
    <x v="0"/>
    <x v="0"/>
    <n v="4"/>
    <x v="78"/>
    <x v="0"/>
    <x v="0"/>
    <x v="0"/>
    <x v="0"/>
    <n v="0"/>
    <n v="1101"/>
    <n v="1442"/>
  </r>
  <r>
    <s v="Coquimbo"/>
    <x v="78"/>
    <s v="46 a 55 años"/>
    <m/>
    <x v="2"/>
    <x v="2"/>
    <n v="4"/>
    <x v="78"/>
    <x v="0"/>
    <x v="0"/>
    <x v="0"/>
    <x v="0"/>
    <n v="0"/>
    <n v="1101"/>
    <n v="961"/>
  </r>
  <r>
    <s v="Coquimbo"/>
    <x v="78"/>
    <s v="56 a 65 años"/>
    <m/>
    <x v="0"/>
    <x v="0"/>
    <n v="4"/>
    <x v="78"/>
    <x v="0"/>
    <x v="0"/>
    <x v="0"/>
    <x v="0"/>
    <n v="0"/>
    <n v="550"/>
    <n v="1916"/>
  </r>
  <r>
    <s v="Coquimbo"/>
    <x v="78"/>
    <s v="56 a 65 años"/>
    <m/>
    <x v="1"/>
    <x v="1"/>
    <n v="4"/>
    <x v="78"/>
    <x v="0"/>
    <x v="0"/>
    <x v="0"/>
    <x v="0"/>
    <n v="0"/>
    <n v="0"/>
    <n v="766"/>
  </r>
  <r>
    <s v="Coquimbo"/>
    <x v="79"/>
    <s v="15 a 18 años"/>
    <m/>
    <x v="0"/>
    <x v="0"/>
    <n v="4"/>
    <x v="79"/>
    <x v="0"/>
    <x v="0"/>
    <x v="0"/>
    <x v="0"/>
    <n v="791"/>
    <n v="0"/>
    <n v="2292"/>
  </r>
  <r>
    <s v="Coquimbo"/>
    <x v="79"/>
    <s v="15 a 18 años"/>
    <m/>
    <x v="1"/>
    <x v="1"/>
    <n v="4"/>
    <x v="79"/>
    <x v="0"/>
    <x v="0"/>
    <x v="0"/>
    <x v="0"/>
    <n v="302"/>
    <n v="1310"/>
    <n v="0"/>
  </r>
  <r>
    <s v="Coquimbo"/>
    <x v="79"/>
    <s v="19 a 25 años"/>
    <m/>
    <x v="0"/>
    <x v="0"/>
    <n v="4"/>
    <x v="79"/>
    <x v="0"/>
    <x v="0"/>
    <x v="0"/>
    <x v="0"/>
    <n v="408"/>
    <n v="2318"/>
    <n v="6112"/>
  </r>
  <r>
    <s v="Coquimbo"/>
    <x v="79"/>
    <s v="19 a 25 años"/>
    <m/>
    <x v="1"/>
    <x v="1"/>
    <n v="4"/>
    <x v="79"/>
    <x v="0"/>
    <x v="0"/>
    <x v="0"/>
    <x v="0"/>
    <n v="6197"/>
    <n v="4636"/>
    <n v="873"/>
  </r>
  <r>
    <s v="Coquimbo"/>
    <x v="79"/>
    <s v="19 a 25 años"/>
    <m/>
    <x v="2"/>
    <x v="2"/>
    <n v="4"/>
    <x v="79"/>
    <x v="0"/>
    <x v="0"/>
    <x v="0"/>
    <x v="0"/>
    <n v="0"/>
    <n v="580"/>
    <n v="1746"/>
  </r>
  <r>
    <s v="Coquimbo"/>
    <x v="79"/>
    <s v="26 a 35 años"/>
    <m/>
    <x v="0"/>
    <x v="0"/>
    <n v="4"/>
    <x v="79"/>
    <x v="0"/>
    <x v="0"/>
    <x v="0"/>
    <x v="0"/>
    <n v="1046"/>
    <n v="7193"/>
    <n v="7730"/>
  </r>
  <r>
    <s v="Coquimbo"/>
    <x v="79"/>
    <s v="26 a 35 años"/>
    <m/>
    <x v="1"/>
    <x v="1"/>
    <n v="4"/>
    <x v="79"/>
    <x v="0"/>
    <x v="0"/>
    <x v="0"/>
    <x v="0"/>
    <n v="1127"/>
    <n v="0"/>
    <n v="644"/>
  </r>
  <r>
    <s v="Coquimbo"/>
    <x v="79"/>
    <s v="26 a 35 años"/>
    <m/>
    <x v="2"/>
    <x v="2"/>
    <n v="4"/>
    <x v="79"/>
    <x v="0"/>
    <x v="0"/>
    <x v="0"/>
    <x v="0"/>
    <n v="0"/>
    <n v="3357"/>
    <n v="0"/>
  </r>
  <r>
    <s v="Coquimbo"/>
    <x v="79"/>
    <s v="36 a 45 años"/>
    <m/>
    <x v="0"/>
    <x v="0"/>
    <n v="4"/>
    <x v="79"/>
    <x v="0"/>
    <x v="0"/>
    <x v="0"/>
    <x v="0"/>
    <n v="1660"/>
    <n v="3767"/>
    <n v="4641"/>
  </r>
  <r>
    <s v="Coquimbo"/>
    <x v="79"/>
    <s v="36 a 45 años"/>
    <m/>
    <x v="1"/>
    <x v="1"/>
    <n v="4"/>
    <x v="79"/>
    <x v="0"/>
    <x v="0"/>
    <x v="0"/>
    <x v="0"/>
    <n v="4406"/>
    <n v="2093"/>
    <n v="2578"/>
  </r>
  <r>
    <s v="Coquimbo"/>
    <x v="79"/>
    <s v="36 a 45 años"/>
    <m/>
    <x v="2"/>
    <x v="2"/>
    <n v="4"/>
    <x v="79"/>
    <x v="0"/>
    <x v="0"/>
    <x v="0"/>
    <x v="0"/>
    <n v="174"/>
    <n v="0"/>
    <n v="0"/>
  </r>
  <r>
    <s v="Coquimbo"/>
    <x v="79"/>
    <s v="46 a 55 años"/>
    <m/>
    <x v="0"/>
    <x v="0"/>
    <n v="4"/>
    <x v="79"/>
    <x v="0"/>
    <x v="0"/>
    <x v="0"/>
    <x v="0"/>
    <n v="1325"/>
    <n v="1652"/>
    <n v="5287"/>
  </r>
  <r>
    <s v="Coquimbo"/>
    <x v="79"/>
    <s v="46 a 55 años"/>
    <m/>
    <x v="1"/>
    <x v="1"/>
    <n v="4"/>
    <x v="79"/>
    <x v="0"/>
    <x v="0"/>
    <x v="0"/>
    <x v="0"/>
    <n v="3557"/>
    <n v="0"/>
    <n v="961"/>
  </r>
  <r>
    <s v="Coquimbo"/>
    <x v="79"/>
    <s v="46 a 55 años"/>
    <m/>
    <x v="2"/>
    <x v="2"/>
    <n v="4"/>
    <x v="79"/>
    <x v="0"/>
    <x v="0"/>
    <x v="0"/>
    <x v="0"/>
    <n v="155"/>
    <n v="0"/>
    <n v="481"/>
  </r>
  <r>
    <s v="Coquimbo"/>
    <x v="79"/>
    <s v="56 a 65 años"/>
    <m/>
    <x v="0"/>
    <x v="0"/>
    <n v="4"/>
    <x v="79"/>
    <x v="0"/>
    <x v="0"/>
    <x v="0"/>
    <x v="0"/>
    <n v="0"/>
    <n v="1101"/>
    <n v="3832"/>
  </r>
  <r>
    <s v="Coquimbo"/>
    <x v="79"/>
    <s v="56 a 65 años"/>
    <m/>
    <x v="1"/>
    <x v="1"/>
    <n v="4"/>
    <x v="79"/>
    <x v="0"/>
    <x v="0"/>
    <x v="0"/>
    <x v="0"/>
    <n v="3969"/>
    <n v="550"/>
    <n v="766"/>
  </r>
  <r>
    <s v="Coquimbo"/>
    <x v="80"/>
    <s v="19 a 25 años"/>
    <m/>
    <x v="0"/>
    <x v="0"/>
    <n v="4"/>
    <x v="80"/>
    <x v="0"/>
    <x v="0"/>
    <x v="0"/>
    <x v="0"/>
    <n v="0"/>
    <n v="0"/>
    <n v="1746"/>
  </r>
  <r>
    <s v="Coquimbo"/>
    <x v="80"/>
    <s v="19 a 25 años"/>
    <m/>
    <x v="2"/>
    <x v="2"/>
    <n v="4"/>
    <x v="80"/>
    <x v="0"/>
    <x v="0"/>
    <x v="0"/>
    <x v="0"/>
    <n v="0"/>
    <n v="0"/>
    <n v="873"/>
  </r>
  <r>
    <s v="Coquimbo"/>
    <x v="80"/>
    <s v="26 a 35 años"/>
    <m/>
    <x v="0"/>
    <x v="0"/>
    <n v="4"/>
    <x v="80"/>
    <x v="0"/>
    <x v="0"/>
    <x v="0"/>
    <x v="0"/>
    <n v="0"/>
    <n v="0"/>
    <n v="3865"/>
  </r>
  <r>
    <s v="Coquimbo"/>
    <x v="80"/>
    <s v="26 a 35 años"/>
    <m/>
    <x v="2"/>
    <x v="2"/>
    <n v="4"/>
    <x v="80"/>
    <x v="0"/>
    <x v="0"/>
    <x v="0"/>
    <x v="0"/>
    <n v="0"/>
    <n v="0"/>
    <n v="644"/>
  </r>
  <r>
    <s v="Coquimbo"/>
    <x v="80"/>
    <s v="36 a 45 años"/>
    <m/>
    <x v="0"/>
    <x v="0"/>
    <n v="4"/>
    <x v="80"/>
    <x v="0"/>
    <x v="0"/>
    <x v="0"/>
    <x v="0"/>
    <n v="0"/>
    <n v="419"/>
    <n v="1547"/>
  </r>
  <r>
    <s v="Coquimbo"/>
    <x v="80"/>
    <s v="36 a 45 años"/>
    <m/>
    <x v="1"/>
    <x v="1"/>
    <n v="4"/>
    <x v="80"/>
    <x v="0"/>
    <x v="0"/>
    <x v="0"/>
    <x v="0"/>
    <n v="0"/>
    <n v="0"/>
    <n v="1031"/>
  </r>
  <r>
    <s v="Coquimbo"/>
    <x v="80"/>
    <s v="46 a 55 años"/>
    <m/>
    <x v="0"/>
    <x v="0"/>
    <n v="4"/>
    <x v="80"/>
    <x v="0"/>
    <x v="0"/>
    <x v="0"/>
    <x v="0"/>
    <n v="0"/>
    <n v="551"/>
    <n v="1442"/>
  </r>
  <r>
    <s v="Coquimbo"/>
    <x v="80"/>
    <s v="46 a 55 años"/>
    <m/>
    <x v="1"/>
    <x v="1"/>
    <n v="4"/>
    <x v="80"/>
    <x v="0"/>
    <x v="0"/>
    <x v="0"/>
    <x v="0"/>
    <n v="0"/>
    <n v="0"/>
    <n v="961"/>
  </r>
  <r>
    <s v="Coquimbo"/>
    <x v="80"/>
    <s v="46 a 55 años"/>
    <m/>
    <x v="2"/>
    <x v="2"/>
    <n v="4"/>
    <x v="80"/>
    <x v="0"/>
    <x v="0"/>
    <x v="0"/>
    <x v="0"/>
    <n v="0"/>
    <n v="551"/>
    <n v="481"/>
  </r>
  <r>
    <s v="Coquimbo"/>
    <x v="80"/>
    <s v="56 a 65 años"/>
    <m/>
    <x v="0"/>
    <x v="0"/>
    <n v="4"/>
    <x v="80"/>
    <x v="0"/>
    <x v="0"/>
    <x v="0"/>
    <x v="0"/>
    <n v="0"/>
    <n v="0"/>
    <n v="2682"/>
  </r>
  <r>
    <s v="Coquimbo"/>
    <x v="80"/>
    <s v="56 a 65 años"/>
    <m/>
    <x v="1"/>
    <x v="1"/>
    <n v="4"/>
    <x v="80"/>
    <x v="0"/>
    <x v="0"/>
    <x v="0"/>
    <x v="0"/>
    <n v="0"/>
    <n v="550"/>
    <n v="383"/>
  </r>
  <r>
    <s v="Los Lagos"/>
    <x v="81"/>
    <s v="15 a 18 años"/>
    <m/>
    <x v="0"/>
    <x v="0"/>
    <n v="10"/>
    <x v="81"/>
    <x v="0"/>
    <x v="0"/>
    <x v="0"/>
    <x v="0"/>
    <n v="501"/>
    <n v="0"/>
    <n v="1085"/>
  </r>
  <r>
    <s v="Los Lagos"/>
    <x v="81"/>
    <s v="15 a 18 años"/>
    <m/>
    <x v="1"/>
    <x v="1"/>
    <n v="10"/>
    <x v="81"/>
    <x v="0"/>
    <x v="0"/>
    <x v="0"/>
    <x v="0"/>
    <n v="451"/>
    <n v="0"/>
    <n v="1085"/>
  </r>
  <r>
    <s v="Los Lagos"/>
    <x v="81"/>
    <s v="19 a 25 años"/>
    <m/>
    <x v="0"/>
    <x v="0"/>
    <n v="10"/>
    <x v="81"/>
    <x v="0"/>
    <x v="0"/>
    <x v="0"/>
    <x v="0"/>
    <n v="117"/>
    <n v="0"/>
    <n v="1848"/>
  </r>
  <r>
    <s v="Los Lagos"/>
    <x v="81"/>
    <s v="19 a 25 años"/>
    <m/>
    <x v="1"/>
    <x v="1"/>
    <n v="10"/>
    <x v="81"/>
    <x v="0"/>
    <x v="0"/>
    <x v="0"/>
    <x v="0"/>
    <n v="407"/>
    <n v="704"/>
    <n v="0"/>
  </r>
  <r>
    <s v="Los Lagos"/>
    <x v="81"/>
    <s v="19 a 25 años"/>
    <m/>
    <x v="2"/>
    <x v="2"/>
    <n v="10"/>
    <x v="81"/>
    <x v="0"/>
    <x v="0"/>
    <x v="0"/>
    <x v="0"/>
    <n v="0"/>
    <n v="704"/>
    <n v="0"/>
  </r>
  <r>
    <s v="Los Lagos"/>
    <x v="81"/>
    <s v="26 a 35 años"/>
    <m/>
    <x v="0"/>
    <x v="0"/>
    <n v="10"/>
    <x v="81"/>
    <x v="0"/>
    <x v="0"/>
    <x v="0"/>
    <x v="0"/>
    <n v="428"/>
    <n v="941"/>
    <n v="3676"/>
  </r>
  <r>
    <s v="Los Lagos"/>
    <x v="81"/>
    <s v="26 a 35 años"/>
    <m/>
    <x v="1"/>
    <x v="1"/>
    <n v="10"/>
    <x v="81"/>
    <x v="0"/>
    <x v="0"/>
    <x v="0"/>
    <x v="0"/>
    <n v="1035"/>
    <n v="0"/>
    <n v="1838"/>
  </r>
  <r>
    <s v="Los Lagos"/>
    <x v="81"/>
    <s v="26 a 35 años"/>
    <m/>
    <x v="2"/>
    <x v="2"/>
    <n v="10"/>
    <x v="81"/>
    <x v="0"/>
    <x v="0"/>
    <x v="0"/>
    <x v="0"/>
    <n v="139"/>
    <n v="0"/>
    <n v="0"/>
  </r>
  <r>
    <s v="Los Lagos"/>
    <x v="81"/>
    <s v="36 a 45 años"/>
    <m/>
    <x v="0"/>
    <x v="0"/>
    <n v="10"/>
    <x v="81"/>
    <x v="0"/>
    <x v="0"/>
    <x v="0"/>
    <x v="0"/>
    <n v="0"/>
    <n v="928"/>
    <n v="2764"/>
  </r>
  <r>
    <s v="Los Lagos"/>
    <x v="81"/>
    <s v="36 a 45 años"/>
    <m/>
    <x v="1"/>
    <x v="1"/>
    <n v="10"/>
    <x v="81"/>
    <x v="0"/>
    <x v="0"/>
    <x v="0"/>
    <x v="0"/>
    <n v="1252"/>
    <n v="464"/>
    <n v="1382"/>
  </r>
  <r>
    <s v="Los Lagos"/>
    <x v="81"/>
    <s v="36 a 45 años"/>
    <m/>
    <x v="2"/>
    <x v="2"/>
    <n v="10"/>
    <x v="81"/>
    <x v="0"/>
    <x v="0"/>
    <x v="0"/>
    <x v="0"/>
    <n v="467"/>
    <n v="928"/>
    <n v="0"/>
  </r>
  <r>
    <s v="Los Lagos"/>
    <x v="81"/>
    <s v="46 a 55 años"/>
    <m/>
    <x v="0"/>
    <x v="0"/>
    <n v="10"/>
    <x v="81"/>
    <x v="0"/>
    <x v="0"/>
    <x v="0"/>
    <x v="0"/>
    <n v="1027"/>
    <n v="3115"/>
    <n v="2631"/>
  </r>
  <r>
    <s v="Los Lagos"/>
    <x v="81"/>
    <s v="46 a 55 años"/>
    <m/>
    <x v="1"/>
    <x v="1"/>
    <n v="10"/>
    <x v="81"/>
    <x v="0"/>
    <x v="0"/>
    <x v="0"/>
    <x v="0"/>
    <n v="1124"/>
    <n v="445"/>
    <n v="0"/>
  </r>
  <r>
    <s v="Los Lagos"/>
    <x v="81"/>
    <s v="46 a 55 años"/>
    <m/>
    <x v="2"/>
    <x v="2"/>
    <n v="10"/>
    <x v="81"/>
    <x v="0"/>
    <x v="0"/>
    <x v="0"/>
    <x v="0"/>
    <n v="0"/>
    <n v="0"/>
    <n v="1052"/>
  </r>
  <r>
    <s v="Los Lagos"/>
    <x v="81"/>
    <s v="56 a 65 años"/>
    <m/>
    <x v="0"/>
    <x v="0"/>
    <n v="10"/>
    <x v="81"/>
    <x v="0"/>
    <x v="0"/>
    <x v="0"/>
    <x v="0"/>
    <n v="1352"/>
    <n v="702"/>
    <n v="1472"/>
  </r>
  <r>
    <s v="Los Lagos"/>
    <x v="81"/>
    <s v="56 a 65 años"/>
    <m/>
    <x v="1"/>
    <x v="1"/>
    <n v="10"/>
    <x v="81"/>
    <x v="0"/>
    <x v="0"/>
    <x v="0"/>
    <x v="0"/>
    <n v="1029"/>
    <n v="351"/>
    <n v="883"/>
  </r>
  <r>
    <s v="Los Lagos"/>
    <x v="81"/>
    <s v="56 a 65 años"/>
    <m/>
    <x v="2"/>
    <x v="2"/>
    <n v="10"/>
    <x v="81"/>
    <x v="0"/>
    <x v="0"/>
    <x v="0"/>
    <x v="0"/>
    <n v="0"/>
    <n v="0"/>
    <n v="294"/>
  </r>
  <r>
    <s v="Los Lagos"/>
    <x v="82"/>
    <s v="19 a 25 años"/>
    <m/>
    <x v="2"/>
    <x v="2"/>
    <n v="10"/>
    <x v="82"/>
    <x v="0"/>
    <x v="0"/>
    <x v="0"/>
    <x v="0"/>
    <n v="0"/>
    <n v="704"/>
    <n v="0"/>
  </r>
  <r>
    <s v="Los Lagos"/>
    <x v="82"/>
    <s v="26 a 35 años"/>
    <m/>
    <x v="0"/>
    <x v="0"/>
    <n v="10"/>
    <x v="82"/>
    <x v="0"/>
    <x v="0"/>
    <x v="0"/>
    <x v="0"/>
    <n v="0"/>
    <n v="1412"/>
    <n v="0"/>
  </r>
  <r>
    <s v="Los Lagos"/>
    <x v="82"/>
    <s v="26 a 35 años"/>
    <m/>
    <x v="1"/>
    <x v="1"/>
    <n v="10"/>
    <x v="82"/>
    <x v="0"/>
    <x v="0"/>
    <x v="0"/>
    <x v="0"/>
    <n v="0"/>
    <n v="471"/>
    <n v="0"/>
  </r>
  <r>
    <s v="Los Lagos"/>
    <x v="82"/>
    <s v="36 a 45 años"/>
    <m/>
    <x v="0"/>
    <x v="0"/>
    <n v="10"/>
    <x v="82"/>
    <x v="0"/>
    <x v="0"/>
    <x v="0"/>
    <x v="0"/>
    <n v="0"/>
    <n v="928"/>
    <n v="0"/>
  </r>
  <r>
    <s v="Los Lagos"/>
    <x v="82"/>
    <s v="36 a 45 años"/>
    <m/>
    <x v="2"/>
    <x v="2"/>
    <n v="10"/>
    <x v="82"/>
    <x v="0"/>
    <x v="0"/>
    <x v="0"/>
    <x v="0"/>
    <n v="0"/>
    <n v="464"/>
    <n v="0"/>
  </r>
  <r>
    <s v="Los Lagos"/>
    <x v="82"/>
    <s v="46 a 55 años"/>
    <m/>
    <x v="0"/>
    <x v="0"/>
    <n v="10"/>
    <x v="82"/>
    <x v="0"/>
    <x v="0"/>
    <x v="0"/>
    <x v="0"/>
    <n v="0"/>
    <n v="890"/>
    <n v="0"/>
  </r>
  <r>
    <s v="Los Lagos"/>
    <x v="82"/>
    <s v="56 a 65 años"/>
    <m/>
    <x v="1"/>
    <x v="1"/>
    <n v="10"/>
    <x v="82"/>
    <x v="0"/>
    <x v="0"/>
    <x v="0"/>
    <x v="0"/>
    <n v="0"/>
    <n v="702"/>
    <n v="0"/>
  </r>
  <r>
    <s v="Los Lagos"/>
    <x v="83"/>
    <s v="15 a 18 años"/>
    <m/>
    <x v="0"/>
    <x v="0"/>
    <n v="10"/>
    <x v="83"/>
    <x v="0"/>
    <x v="0"/>
    <x v="0"/>
    <x v="0"/>
    <n v="428"/>
    <n v="0"/>
    <n v="0"/>
  </r>
  <r>
    <s v="Los Lagos"/>
    <x v="83"/>
    <s v="15 a 18 años"/>
    <m/>
    <x v="1"/>
    <x v="1"/>
    <n v="10"/>
    <x v="83"/>
    <x v="0"/>
    <x v="0"/>
    <x v="0"/>
    <x v="0"/>
    <n v="356"/>
    <n v="0"/>
    <n v="1085"/>
  </r>
  <r>
    <s v="Los Lagos"/>
    <x v="83"/>
    <s v="19 a 25 años"/>
    <m/>
    <x v="0"/>
    <x v="0"/>
    <n v="10"/>
    <x v="83"/>
    <x v="0"/>
    <x v="0"/>
    <x v="0"/>
    <x v="0"/>
    <n v="0"/>
    <n v="1407"/>
    <n v="0"/>
  </r>
  <r>
    <s v="Los Lagos"/>
    <x v="83"/>
    <s v="19 a 25 años"/>
    <m/>
    <x v="1"/>
    <x v="1"/>
    <n v="10"/>
    <x v="83"/>
    <x v="0"/>
    <x v="0"/>
    <x v="0"/>
    <x v="0"/>
    <n v="855"/>
    <n v="0"/>
    <n v="0"/>
  </r>
  <r>
    <s v="Los Lagos"/>
    <x v="83"/>
    <s v="19 a 25 años"/>
    <m/>
    <x v="2"/>
    <x v="2"/>
    <n v="10"/>
    <x v="83"/>
    <x v="0"/>
    <x v="0"/>
    <x v="0"/>
    <x v="0"/>
    <n v="135"/>
    <n v="0"/>
    <n v="0"/>
  </r>
  <r>
    <s v="Los Lagos"/>
    <x v="83"/>
    <s v="26 a 35 años"/>
    <m/>
    <x v="0"/>
    <x v="0"/>
    <n v="10"/>
    <x v="83"/>
    <x v="0"/>
    <x v="0"/>
    <x v="0"/>
    <x v="0"/>
    <n v="915"/>
    <n v="4235"/>
    <n v="1838"/>
  </r>
  <r>
    <s v="Los Lagos"/>
    <x v="83"/>
    <s v="26 a 35 años"/>
    <m/>
    <x v="1"/>
    <x v="1"/>
    <n v="10"/>
    <x v="83"/>
    <x v="0"/>
    <x v="0"/>
    <x v="0"/>
    <x v="0"/>
    <n v="2746"/>
    <n v="0"/>
    <n v="3676"/>
  </r>
  <r>
    <s v="Los Lagos"/>
    <x v="83"/>
    <s v="26 a 35 años"/>
    <m/>
    <x v="2"/>
    <x v="2"/>
    <n v="10"/>
    <x v="83"/>
    <x v="0"/>
    <x v="0"/>
    <x v="0"/>
    <x v="0"/>
    <n v="0"/>
    <n v="1412"/>
    <n v="0"/>
  </r>
  <r>
    <s v="Los Lagos"/>
    <x v="83"/>
    <s v="36 a 45 años"/>
    <m/>
    <x v="0"/>
    <x v="0"/>
    <n v="10"/>
    <x v="83"/>
    <x v="0"/>
    <x v="0"/>
    <x v="0"/>
    <x v="0"/>
    <n v="1572"/>
    <n v="1856"/>
    <n v="921"/>
  </r>
  <r>
    <s v="Los Lagos"/>
    <x v="83"/>
    <s v="36 a 45 años"/>
    <m/>
    <x v="1"/>
    <x v="1"/>
    <n v="10"/>
    <x v="83"/>
    <x v="0"/>
    <x v="0"/>
    <x v="0"/>
    <x v="0"/>
    <n v="1213"/>
    <n v="464"/>
    <n v="2764"/>
  </r>
  <r>
    <s v="Los Lagos"/>
    <x v="83"/>
    <s v="36 a 45 años"/>
    <m/>
    <x v="2"/>
    <x v="2"/>
    <n v="10"/>
    <x v="83"/>
    <x v="0"/>
    <x v="0"/>
    <x v="0"/>
    <x v="0"/>
    <n v="0"/>
    <n v="928"/>
    <n v="0"/>
  </r>
  <r>
    <s v="Los Lagos"/>
    <x v="83"/>
    <s v="46 a 55 años"/>
    <m/>
    <x v="0"/>
    <x v="0"/>
    <n v="10"/>
    <x v="83"/>
    <x v="0"/>
    <x v="0"/>
    <x v="0"/>
    <x v="0"/>
    <n v="416"/>
    <n v="4449"/>
    <n v="3683"/>
  </r>
  <r>
    <s v="Los Lagos"/>
    <x v="83"/>
    <s v="46 a 55 años"/>
    <m/>
    <x v="1"/>
    <x v="1"/>
    <n v="10"/>
    <x v="83"/>
    <x v="0"/>
    <x v="0"/>
    <x v="0"/>
    <x v="0"/>
    <n v="440"/>
    <n v="0"/>
    <n v="1052"/>
  </r>
  <r>
    <s v="Los Lagos"/>
    <x v="83"/>
    <s v="46 a 55 años"/>
    <m/>
    <x v="2"/>
    <x v="2"/>
    <n v="10"/>
    <x v="83"/>
    <x v="0"/>
    <x v="0"/>
    <x v="0"/>
    <x v="0"/>
    <n v="0"/>
    <n v="0"/>
    <n v="1052"/>
  </r>
  <r>
    <s v="Los Lagos"/>
    <x v="83"/>
    <s v="56 a 65 años"/>
    <m/>
    <x v="0"/>
    <x v="0"/>
    <n v="10"/>
    <x v="83"/>
    <x v="0"/>
    <x v="0"/>
    <x v="0"/>
    <x v="0"/>
    <n v="0"/>
    <n v="1405"/>
    <n v="1472"/>
  </r>
  <r>
    <s v="Los Lagos"/>
    <x v="83"/>
    <s v="56 a 65 años"/>
    <m/>
    <x v="1"/>
    <x v="1"/>
    <n v="10"/>
    <x v="83"/>
    <x v="0"/>
    <x v="0"/>
    <x v="0"/>
    <x v="0"/>
    <n v="902"/>
    <n v="351"/>
    <n v="2356"/>
  </r>
  <r>
    <s v="Los Lagos"/>
    <x v="83"/>
    <s v="56 a 65 años"/>
    <m/>
    <x v="2"/>
    <x v="2"/>
    <n v="10"/>
    <x v="83"/>
    <x v="0"/>
    <x v="0"/>
    <x v="0"/>
    <x v="0"/>
    <n v="0"/>
    <n v="0"/>
    <n v="294"/>
  </r>
  <r>
    <s v="Los Lagos"/>
    <x v="84"/>
    <s v="19 a 25 años"/>
    <m/>
    <x v="0"/>
    <x v="0"/>
    <n v="10"/>
    <x v="84"/>
    <x v="0"/>
    <x v="0"/>
    <x v="0"/>
    <x v="0"/>
    <n v="0"/>
    <n v="1407"/>
    <n v="0"/>
  </r>
  <r>
    <s v="Los Lagos"/>
    <x v="84"/>
    <s v="26 a 35 años"/>
    <m/>
    <x v="0"/>
    <x v="0"/>
    <n v="10"/>
    <x v="84"/>
    <x v="0"/>
    <x v="0"/>
    <x v="0"/>
    <x v="0"/>
    <n v="0"/>
    <n v="1882"/>
    <n v="0"/>
  </r>
  <r>
    <s v="Los Lagos"/>
    <x v="84"/>
    <s v="36 a 45 años"/>
    <m/>
    <x v="2"/>
    <x v="2"/>
    <n v="10"/>
    <x v="84"/>
    <x v="0"/>
    <x v="0"/>
    <x v="0"/>
    <x v="0"/>
    <n v="0"/>
    <n v="464"/>
    <n v="0"/>
  </r>
  <r>
    <s v="Los Lagos"/>
    <x v="84"/>
    <s v="46 a 55 años"/>
    <m/>
    <x v="0"/>
    <x v="0"/>
    <n v="10"/>
    <x v="84"/>
    <x v="0"/>
    <x v="0"/>
    <x v="0"/>
    <x v="0"/>
    <n v="0"/>
    <n v="1335"/>
    <n v="0"/>
  </r>
  <r>
    <s v="Los Lagos"/>
    <x v="84"/>
    <s v="56 a 65 años"/>
    <m/>
    <x v="0"/>
    <x v="0"/>
    <n v="10"/>
    <x v="84"/>
    <x v="0"/>
    <x v="0"/>
    <x v="0"/>
    <x v="0"/>
    <n v="0"/>
    <n v="351"/>
    <n v="0"/>
  </r>
  <r>
    <s v="Los Lagos"/>
    <x v="84"/>
    <s v="56 a 65 años"/>
    <m/>
    <x v="1"/>
    <x v="1"/>
    <n v="10"/>
    <x v="84"/>
    <x v="0"/>
    <x v="0"/>
    <x v="0"/>
    <x v="0"/>
    <n v="0"/>
    <n v="351"/>
    <n v="0"/>
  </r>
  <r>
    <s v="Los Lagos"/>
    <x v="85"/>
    <s v="19 a 25 años"/>
    <m/>
    <x v="0"/>
    <x v="0"/>
    <n v="10"/>
    <x v="85"/>
    <x v="0"/>
    <x v="0"/>
    <x v="0"/>
    <x v="0"/>
    <n v="0"/>
    <n v="704"/>
    <n v="0"/>
  </r>
  <r>
    <s v="Los Lagos"/>
    <x v="85"/>
    <s v="19 a 25 años"/>
    <m/>
    <x v="1"/>
    <x v="1"/>
    <n v="10"/>
    <x v="85"/>
    <x v="0"/>
    <x v="0"/>
    <x v="0"/>
    <x v="0"/>
    <n v="0"/>
    <n v="704"/>
    <n v="0"/>
  </r>
  <r>
    <s v="Los Lagos"/>
    <x v="85"/>
    <s v="26 a 35 años"/>
    <m/>
    <x v="0"/>
    <x v="0"/>
    <n v="10"/>
    <x v="85"/>
    <x v="0"/>
    <x v="0"/>
    <x v="0"/>
    <x v="0"/>
    <n v="0"/>
    <n v="471"/>
    <n v="0"/>
  </r>
  <r>
    <s v="Los Lagos"/>
    <x v="85"/>
    <s v="36 a 45 años"/>
    <m/>
    <x v="0"/>
    <x v="0"/>
    <n v="10"/>
    <x v="85"/>
    <x v="0"/>
    <x v="0"/>
    <x v="0"/>
    <x v="0"/>
    <n v="0"/>
    <n v="464"/>
    <n v="0"/>
  </r>
  <r>
    <s v="Los Lagos"/>
    <x v="85"/>
    <s v="46 a 55 años"/>
    <m/>
    <x v="0"/>
    <x v="0"/>
    <n v="10"/>
    <x v="85"/>
    <x v="0"/>
    <x v="0"/>
    <x v="0"/>
    <x v="0"/>
    <n v="0"/>
    <n v="445"/>
    <n v="0"/>
  </r>
  <r>
    <s v="Los Lagos"/>
    <x v="85"/>
    <s v="46 a 55 años"/>
    <m/>
    <x v="1"/>
    <x v="1"/>
    <n v="10"/>
    <x v="85"/>
    <x v="0"/>
    <x v="0"/>
    <x v="0"/>
    <x v="0"/>
    <n v="0"/>
    <n v="445"/>
    <n v="0"/>
  </r>
  <r>
    <s v="Los Lagos"/>
    <x v="85"/>
    <s v="56 a 65 años"/>
    <m/>
    <x v="0"/>
    <x v="0"/>
    <n v="10"/>
    <x v="85"/>
    <x v="0"/>
    <x v="0"/>
    <x v="0"/>
    <x v="0"/>
    <n v="0"/>
    <n v="351"/>
    <n v="0"/>
  </r>
  <r>
    <s v="Los Lagos"/>
    <x v="85"/>
    <s v="56 a 65 años"/>
    <m/>
    <x v="1"/>
    <x v="1"/>
    <n v="10"/>
    <x v="85"/>
    <x v="0"/>
    <x v="0"/>
    <x v="0"/>
    <x v="0"/>
    <n v="0"/>
    <n v="351"/>
    <n v="0"/>
  </r>
  <r>
    <s v="Los Lagos"/>
    <x v="86"/>
    <s v="26 a 35 años"/>
    <m/>
    <x v="0"/>
    <x v="0"/>
    <n v="10"/>
    <x v="86"/>
    <x v="0"/>
    <x v="0"/>
    <x v="0"/>
    <x v="0"/>
    <n v="0"/>
    <n v="471"/>
    <n v="0"/>
  </r>
  <r>
    <s v="Los Lagos"/>
    <x v="86"/>
    <s v="26 a 35 años"/>
    <m/>
    <x v="2"/>
    <x v="2"/>
    <n v="10"/>
    <x v="86"/>
    <x v="0"/>
    <x v="0"/>
    <x v="0"/>
    <x v="0"/>
    <n v="0"/>
    <n v="471"/>
    <n v="0"/>
  </r>
  <r>
    <s v="Los Lagos"/>
    <x v="86"/>
    <s v="56 a 65 años"/>
    <m/>
    <x v="0"/>
    <x v="0"/>
    <n v="10"/>
    <x v="86"/>
    <x v="0"/>
    <x v="0"/>
    <x v="0"/>
    <x v="0"/>
    <n v="0"/>
    <n v="351"/>
    <n v="0"/>
  </r>
  <r>
    <s v="Los Lagos"/>
    <x v="86"/>
    <s v="56 a 65 años"/>
    <m/>
    <x v="1"/>
    <x v="1"/>
    <n v="10"/>
    <x v="86"/>
    <x v="0"/>
    <x v="0"/>
    <x v="0"/>
    <x v="0"/>
    <n v="0"/>
    <n v="351"/>
    <n v="0"/>
  </r>
  <r>
    <s v="Los Lagos"/>
    <x v="87"/>
    <s v="15 a 18 años"/>
    <m/>
    <x v="0"/>
    <x v="0"/>
    <n v="10"/>
    <x v="87"/>
    <x v="0"/>
    <x v="0"/>
    <x v="0"/>
    <x v="0"/>
    <n v="0"/>
    <n v="0"/>
    <n v="1085"/>
  </r>
  <r>
    <s v="Los Lagos"/>
    <x v="87"/>
    <s v="26 a 35 años"/>
    <m/>
    <x v="0"/>
    <x v="0"/>
    <n v="10"/>
    <x v="87"/>
    <x v="0"/>
    <x v="0"/>
    <x v="0"/>
    <x v="0"/>
    <n v="0"/>
    <n v="471"/>
    <n v="0"/>
  </r>
  <r>
    <s v="Los Lagos"/>
    <x v="87"/>
    <s v="26 a 35 años"/>
    <m/>
    <x v="1"/>
    <x v="1"/>
    <n v="10"/>
    <x v="87"/>
    <x v="0"/>
    <x v="0"/>
    <x v="0"/>
    <x v="0"/>
    <n v="0"/>
    <n v="0"/>
    <n v="1838"/>
  </r>
  <r>
    <s v="Los Lagos"/>
    <x v="87"/>
    <s v="26 a 35 años"/>
    <m/>
    <x v="2"/>
    <x v="2"/>
    <n v="10"/>
    <x v="87"/>
    <x v="0"/>
    <x v="0"/>
    <x v="0"/>
    <x v="0"/>
    <n v="0"/>
    <n v="941"/>
    <n v="0"/>
  </r>
  <r>
    <s v="Los Lagos"/>
    <x v="87"/>
    <s v="36 a 45 años"/>
    <m/>
    <x v="0"/>
    <x v="0"/>
    <n v="10"/>
    <x v="87"/>
    <x v="0"/>
    <x v="0"/>
    <x v="0"/>
    <x v="0"/>
    <n v="0"/>
    <n v="0"/>
    <n v="921"/>
  </r>
  <r>
    <s v="Los Lagos"/>
    <x v="87"/>
    <s v="36 a 45 años"/>
    <m/>
    <x v="2"/>
    <x v="2"/>
    <n v="10"/>
    <x v="87"/>
    <x v="0"/>
    <x v="0"/>
    <x v="0"/>
    <x v="0"/>
    <n v="0"/>
    <n v="464"/>
    <n v="0"/>
  </r>
  <r>
    <s v="Los Lagos"/>
    <x v="87"/>
    <s v="46 a 55 años"/>
    <m/>
    <x v="0"/>
    <x v="0"/>
    <n v="10"/>
    <x v="87"/>
    <x v="0"/>
    <x v="0"/>
    <x v="0"/>
    <x v="0"/>
    <n v="0"/>
    <n v="0"/>
    <n v="1579"/>
  </r>
  <r>
    <s v="Los Lagos"/>
    <x v="87"/>
    <s v="46 a 55 años"/>
    <m/>
    <x v="1"/>
    <x v="1"/>
    <n v="10"/>
    <x v="87"/>
    <x v="0"/>
    <x v="0"/>
    <x v="0"/>
    <x v="0"/>
    <n v="0"/>
    <n v="0"/>
    <n v="526"/>
  </r>
  <r>
    <s v="Los Lagos"/>
    <x v="87"/>
    <s v="56 a 65 años"/>
    <m/>
    <x v="0"/>
    <x v="0"/>
    <n v="10"/>
    <x v="87"/>
    <x v="0"/>
    <x v="0"/>
    <x v="0"/>
    <x v="0"/>
    <n v="0"/>
    <n v="0"/>
    <n v="294"/>
  </r>
  <r>
    <s v="Los Lagos"/>
    <x v="88"/>
    <s v="19 a 25 años"/>
    <m/>
    <x v="0"/>
    <x v="0"/>
    <n v="10"/>
    <x v="88"/>
    <x v="0"/>
    <x v="0"/>
    <x v="0"/>
    <x v="0"/>
    <n v="0"/>
    <n v="704"/>
    <n v="0"/>
  </r>
  <r>
    <s v="Los Lagos"/>
    <x v="88"/>
    <s v="36 a 45 años"/>
    <m/>
    <x v="0"/>
    <x v="0"/>
    <n v="10"/>
    <x v="88"/>
    <x v="0"/>
    <x v="0"/>
    <x v="0"/>
    <x v="0"/>
    <n v="0"/>
    <n v="464"/>
    <n v="0"/>
  </r>
  <r>
    <s v="Los Lagos"/>
    <x v="88"/>
    <s v="36 a 45 años"/>
    <m/>
    <x v="2"/>
    <x v="2"/>
    <n v="10"/>
    <x v="88"/>
    <x v="0"/>
    <x v="0"/>
    <x v="0"/>
    <x v="0"/>
    <n v="0"/>
    <n v="464"/>
    <n v="0"/>
  </r>
  <r>
    <s v="Los Lagos"/>
    <x v="88"/>
    <s v="56 a 65 años"/>
    <m/>
    <x v="1"/>
    <x v="1"/>
    <n v="10"/>
    <x v="88"/>
    <x v="0"/>
    <x v="0"/>
    <x v="0"/>
    <x v="0"/>
    <n v="0"/>
    <n v="351"/>
    <n v="0"/>
  </r>
  <r>
    <s v="Los Lagos"/>
    <x v="89"/>
    <s v="19 a 25 años"/>
    <m/>
    <x v="0"/>
    <x v="0"/>
    <n v="10"/>
    <x v="89"/>
    <x v="0"/>
    <x v="0"/>
    <x v="0"/>
    <x v="0"/>
    <n v="0"/>
    <n v="1407"/>
    <n v="0"/>
  </r>
  <r>
    <s v="Los Lagos"/>
    <x v="89"/>
    <s v="19 a 25 años"/>
    <m/>
    <x v="1"/>
    <x v="1"/>
    <n v="10"/>
    <x v="89"/>
    <x v="0"/>
    <x v="0"/>
    <x v="0"/>
    <x v="0"/>
    <n v="0"/>
    <n v="704"/>
    <n v="0"/>
  </r>
  <r>
    <s v="Los Lagos"/>
    <x v="89"/>
    <s v="26 a 35 años"/>
    <m/>
    <x v="0"/>
    <x v="0"/>
    <n v="10"/>
    <x v="89"/>
    <x v="0"/>
    <x v="0"/>
    <x v="0"/>
    <x v="0"/>
    <n v="0"/>
    <n v="0"/>
    <n v="919"/>
  </r>
  <r>
    <s v="Los Lagos"/>
    <x v="89"/>
    <s v="26 a 35 años"/>
    <m/>
    <x v="1"/>
    <x v="1"/>
    <n v="10"/>
    <x v="89"/>
    <x v="0"/>
    <x v="0"/>
    <x v="0"/>
    <x v="0"/>
    <n v="0"/>
    <n v="0"/>
    <n v="1838"/>
  </r>
  <r>
    <s v="Los Lagos"/>
    <x v="89"/>
    <s v="36 a 45 años"/>
    <m/>
    <x v="0"/>
    <x v="0"/>
    <n v="10"/>
    <x v="89"/>
    <x v="0"/>
    <x v="0"/>
    <x v="0"/>
    <x v="0"/>
    <n v="0"/>
    <n v="1856"/>
    <n v="461"/>
  </r>
  <r>
    <s v="Los Lagos"/>
    <x v="89"/>
    <s v="36 a 45 años"/>
    <m/>
    <x v="1"/>
    <x v="1"/>
    <n v="10"/>
    <x v="89"/>
    <x v="0"/>
    <x v="0"/>
    <x v="0"/>
    <x v="0"/>
    <n v="0"/>
    <n v="0"/>
    <n v="1382"/>
  </r>
  <r>
    <s v="Los Lagos"/>
    <x v="89"/>
    <s v="36 a 45 años"/>
    <m/>
    <x v="2"/>
    <x v="2"/>
    <n v="10"/>
    <x v="89"/>
    <x v="0"/>
    <x v="0"/>
    <x v="0"/>
    <x v="0"/>
    <n v="0"/>
    <n v="464"/>
    <n v="0"/>
  </r>
  <r>
    <s v="Los Lagos"/>
    <x v="89"/>
    <s v="46 a 55 años"/>
    <m/>
    <x v="0"/>
    <x v="0"/>
    <n v="10"/>
    <x v="89"/>
    <x v="0"/>
    <x v="0"/>
    <x v="0"/>
    <x v="0"/>
    <n v="0"/>
    <n v="1780"/>
    <n v="0"/>
  </r>
  <r>
    <s v="Los Lagos"/>
    <x v="89"/>
    <s v="46 a 55 años"/>
    <m/>
    <x v="1"/>
    <x v="1"/>
    <n v="10"/>
    <x v="89"/>
    <x v="0"/>
    <x v="0"/>
    <x v="0"/>
    <x v="0"/>
    <n v="0"/>
    <n v="445"/>
    <n v="526"/>
  </r>
  <r>
    <s v="Los Lagos"/>
    <x v="89"/>
    <s v="56 a 65 años"/>
    <m/>
    <x v="0"/>
    <x v="0"/>
    <n v="10"/>
    <x v="89"/>
    <x v="0"/>
    <x v="0"/>
    <x v="0"/>
    <x v="0"/>
    <n v="0"/>
    <n v="702"/>
    <n v="589"/>
  </r>
  <r>
    <s v="Los Lagos"/>
    <x v="89"/>
    <s v="56 a 65 años"/>
    <m/>
    <x v="1"/>
    <x v="1"/>
    <n v="10"/>
    <x v="89"/>
    <x v="0"/>
    <x v="0"/>
    <x v="0"/>
    <x v="0"/>
    <n v="0"/>
    <n v="351"/>
    <n v="294"/>
  </r>
  <r>
    <s v="Los Lagos"/>
    <x v="89"/>
    <s v="56 a 65 años"/>
    <m/>
    <x v="2"/>
    <x v="2"/>
    <n v="10"/>
    <x v="89"/>
    <x v="0"/>
    <x v="0"/>
    <x v="0"/>
    <x v="0"/>
    <n v="0"/>
    <n v="0"/>
    <n v="1178"/>
  </r>
  <r>
    <s v="Los Lagos"/>
    <x v="90"/>
    <s v="26 a 35 años"/>
    <m/>
    <x v="0"/>
    <x v="0"/>
    <n v="10"/>
    <x v="90"/>
    <x v="0"/>
    <x v="0"/>
    <x v="0"/>
    <x v="0"/>
    <n v="0"/>
    <n v="471"/>
    <n v="0"/>
  </r>
  <r>
    <s v="Los Lagos"/>
    <x v="90"/>
    <s v="36 a 45 años"/>
    <m/>
    <x v="0"/>
    <x v="0"/>
    <n v="10"/>
    <x v="90"/>
    <x v="0"/>
    <x v="0"/>
    <x v="0"/>
    <x v="0"/>
    <n v="0"/>
    <n v="928"/>
    <n v="0"/>
  </r>
  <r>
    <s v="Los Lagos"/>
    <x v="90"/>
    <s v="56 a 65 años"/>
    <m/>
    <x v="0"/>
    <x v="0"/>
    <n v="10"/>
    <x v="90"/>
    <x v="0"/>
    <x v="0"/>
    <x v="0"/>
    <x v="0"/>
    <n v="0"/>
    <n v="351"/>
    <n v="0"/>
  </r>
  <r>
    <s v="Los Lagos"/>
    <x v="91"/>
    <s v="15 a 18 años"/>
    <m/>
    <x v="0"/>
    <x v="0"/>
    <n v="10"/>
    <x v="91"/>
    <x v="0"/>
    <x v="0"/>
    <x v="0"/>
    <x v="0"/>
    <n v="0"/>
    <n v="0"/>
    <n v="2170"/>
  </r>
  <r>
    <s v="Los Lagos"/>
    <x v="91"/>
    <s v="15 a 18 años"/>
    <m/>
    <x v="1"/>
    <x v="1"/>
    <n v="10"/>
    <x v="91"/>
    <x v="0"/>
    <x v="0"/>
    <x v="0"/>
    <x v="0"/>
    <n v="4106"/>
    <n v="10457"/>
    <n v="6510"/>
  </r>
  <r>
    <s v="Los Lagos"/>
    <x v="91"/>
    <s v="19 a 25 años"/>
    <m/>
    <x v="0"/>
    <x v="0"/>
    <n v="10"/>
    <x v="91"/>
    <x v="0"/>
    <x v="0"/>
    <x v="0"/>
    <x v="0"/>
    <n v="3168"/>
    <n v="3518"/>
    <n v="4621"/>
  </r>
  <r>
    <s v="Los Lagos"/>
    <x v="91"/>
    <s v="19 a 25 años"/>
    <m/>
    <x v="1"/>
    <x v="1"/>
    <n v="10"/>
    <x v="91"/>
    <x v="0"/>
    <x v="0"/>
    <x v="0"/>
    <x v="0"/>
    <n v="5503"/>
    <n v="704"/>
    <n v="5546"/>
  </r>
  <r>
    <s v="Los Lagos"/>
    <x v="91"/>
    <s v="19 a 25 años"/>
    <m/>
    <x v="2"/>
    <x v="2"/>
    <n v="10"/>
    <x v="91"/>
    <x v="0"/>
    <x v="0"/>
    <x v="0"/>
    <x v="0"/>
    <n v="0"/>
    <n v="3518"/>
    <n v="0"/>
  </r>
  <r>
    <s v="Los Lagos"/>
    <x v="91"/>
    <s v="26 a 35 años"/>
    <m/>
    <x v="0"/>
    <x v="0"/>
    <n v="10"/>
    <x v="91"/>
    <x v="0"/>
    <x v="0"/>
    <x v="0"/>
    <x v="0"/>
    <n v="276"/>
    <n v="6118"/>
    <n v="7352"/>
  </r>
  <r>
    <s v="Los Lagos"/>
    <x v="91"/>
    <s v="26 a 35 años"/>
    <m/>
    <x v="1"/>
    <x v="1"/>
    <n v="10"/>
    <x v="91"/>
    <x v="0"/>
    <x v="0"/>
    <x v="0"/>
    <x v="0"/>
    <n v="5117"/>
    <n v="471"/>
    <n v="6433"/>
  </r>
  <r>
    <s v="Los Lagos"/>
    <x v="91"/>
    <s v="26 a 35 años"/>
    <m/>
    <x v="2"/>
    <x v="2"/>
    <n v="10"/>
    <x v="91"/>
    <x v="0"/>
    <x v="0"/>
    <x v="0"/>
    <x v="0"/>
    <n v="966"/>
    <n v="2824"/>
    <n v="0"/>
  </r>
  <r>
    <s v="Los Lagos"/>
    <x v="91"/>
    <s v="36 a 45 años"/>
    <m/>
    <x v="0"/>
    <x v="0"/>
    <n v="10"/>
    <x v="91"/>
    <x v="0"/>
    <x v="0"/>
    <x v="0"/>
    <x v="0"/>
    <n v="2159"/>
    <n v="7426"/>
    <n v="3685"/>
  </r>
  <r>
    <s v="Los Lagos"/>
    <x v="91"/>
    <s v="36 a 45 años"/>
    <m/>
    <x v="1"/>
    <x v="1"/>
    <n v="10"/>
    <x v="91"/>
    <x v="0"/>
    <x v="0"/>
    <x v="0"/>
    <x v="0"/>
    <n v="6937"/>
    <n v="2321"/>
    <n v="2303"/>
  </r>
  <r>
    <s v="Los Lagos"/>
    <x v="91"/>
    <s v="36 a 45 años"/>
    <m/>
    <x v="2"/>
    <x v="2"/>
    <n v="10"/>
    <x v="91"/>
    <x v="0"/>
    <x v="0"/>
    <x v="0"/>
    <x v="0"/>
    <n v="562"/>
    <n v="3249"/>
    <n v="0"/>
  </r>
  <r>
    <s v="Los Lagos"/>
    <x v="91"/>
    <s v="46 a 55 años"/>
    <m/>
    <x v="0"/>
    <x v="0"/>
    <n v="10"/>
    <x v="91"/>
    <x v="0"/>
    <x v="0"/>
    <x v="0"/>
    <x v="0"/>
    <n v="535"/>
    <n v="5784"/>
    <n v="3157"/>
  </r>
  <r>
    <s v="Los Lagos"/>
    <x v="91"/>
    <s v="46 a 55 años"/>
    <m/>
    <x v="1"/>
    <x v="1"/>
    <n v="10"/>
    <x v="91"/>
    <x v="0"/>
    <x v="0"/>
    <x v="0"/>
    <x v="0"/>
    <n v="7844"/>
    <n v="445"/>
    <n v="2105"/>
  </r>
  <r>
    <s v="Los Lagos"/>
    <x v="91"/>
    <s v="46 a 55 años"/>
    <m/>
    <x v="2"/>
    <x v="2"/>
    <n v="10"/>
    <x v="91"/>
    <x v="0"/>
    <x v="0"/>
    <x v="0"/>
    <x v="0"/>
    <n v="168"/>
    <n v="0"/>
    <n v="3157"/>
  </r>
  <r>
    <s v="Los Lagos"/>
    <x v="91"/>
    <s v="56 a 65 años"/>
    <m/>
    <x v="0"/>
    <x v="0"/>
    <n v="10"/>
    <x v="91"/>
    <x v="0"/>
    <x v="0"/>
    <x v="0"/>
    <x v="0"/>
    <n v="522"/>
    <n v="3863"/>
    <n v="3828"/>
  </r>
  <r>
    <s v="Los Lagos"/>
    <x v="91"/>
    <s v="56 a 65 años"/>
    <m/>
    <x v="1"/>
    <x v="1"/>
    <n v="10"/>
    <x v="91"/>
    <x v="0"/>
    <x v="0"/>
    <x v="0"/>
    <x v="0"/>
    <n v="7484"/>
    <n v="3512"/>
    <n v="1178"/>
  </r>
  <r>
    <s v="Los Lagos"/>
    <x v="91"/>
    <s v="56 a 65 años"/>
    <m/>
    <x v="2"/>
    <x v="2"/>
    <n v="10"/>
    <x v="91"/>
    <x v="0"/>
    <x v="0"/>
    <x v="0"/>
    <x v="0"/>
    <n v="631"/>
    <n v="0"/>
    <n v="1472"/>
  </r>
  <r>
    <s v="Los Lagos"/>
    <x v="92"/>
    <s v="15 a 18 años"/>
    <m/>
    <x v="0"/>
    <x v="0"/>
    <n v="10"/>
    <x v="92"/>
    <x v="0"/>
    <x v="0"/>
    <x v="0"/>
    <x v="0"/>
    <n v="2771"/>
    <n v="0"/>
    <n v="1085"/>
  </r>
  <r>
    <s v="Los Lagos"/>
    <x v="92"/>
    <s v="15 a 18 años"/>
    <m/>
    <x v="1"/>
    <x v="1"/>
    <n v="10"/>
    <x v="92"/>
    <x v="0"/>
    <x v="0"/>
    <x v="0"/>
    <x v="0"/>
    <n v="1295"/>
    <n v="1743"/>
    <n v="3255"/>
  </r>
  <r>
    <s v="Los Lagos"/>
    <x v="92"/>
    <s v="19 a 25 años"/>
    <m/>
    <x v="0"/>
    <x v="0"/>
    <n v="10"/>
    <x v="92"/>
    <x v="0"/>
    <x v="0"/>
    <x v="0"/>
    <x v="0"/>
    <n v="3964"/>
    <n v="4221"/>
    <n v="11091"/>
  </r>
  <r>
    <s v="Los Lagos"/>
    <x v="92"/>
    <s v="19 a 25 años"/>
    <m/>
    <x v="1"/>
    <x v="1"/>
    <n v="10"/>
    <x v="92"/>
    <x v="0"/>
    <x v="0"/>
    <x v="0"/>
    <x v="0"/>
    <n v="5619"/>
    <n v="0"/>
    <n v="7394"/>
  </r>
  <r>
    <s v="Los Lagos"/>
    <x v="92"/>
    <s v="19 a 25 años"/>
    <m/>
    <x v="2"/>
    <x v="2"/>
    <n v="10"/>
    <x v="92"/>
    <x v="0"/>
    <x v="0"/>
    <x v="0"/>
    <x v="0"/>
    <n v="0"/>
    <n v="7036"/>
    <n v="0"/>
  </r>
  <r>
    <s v="Los Lagos"/>
    <x v="92"/>
    <s v="26 a 35 años"/>
    <m/>
    <x v="0"/>
    <x v="0"/>
    <n v="10"/>
    <x v="92"/>
    <x v="0"/>
    <x v="0"/>
    <x v="0"/>
    <x v="0"/>
    <n v="3274"/>
    <n v="10824"/>
    <n v="2757"/>
  </r>
  <r>
    <s v="Los Lagos"/>
    <x v="92"/>
    <s v="26 a 35 años"/>
    <m/>
    <x v="1"/>
    <x v="1"/>
    <n v="10"/>
    <x v="92"/>
    <x v="0"/>
    <x v="0"/>
    <x v="0"/>
    <x v="0"/>
    <n v="4549"/>
    <n v="0"/>
    <n v="9190"/>
  </r>
  <r>
    <s v="Los Lagos"/>
    <x v="92"/>
    <s v="26 a 35 años"/>
    <m/>
    <x v="2"/>
    <x v="2"/>
    <n v="10"/>
    <x v="92"/>
    <x v="0"/>
    <x v="0"/>
    <x v="0"/>
    <x v="0"/>
    <n v="777"/>
    <n v="2824"/>
    <n v="0"/>
  </r>
  <r>
    <s v="Los Lagos"/>
    <x v="92"/>
    <s v="36 a 45 años"/>
    <m/>
    <x v="0"/>
    <x v="0"/>
    <n v="10"/>
    <x v="92"/>
    <x v="0"/>
    <x v="0"/>
    <x v="0"/>
    <x v="0"/>
    <n v="7705"/>
    <n v="7426"/>
    <n v="14279"/>
  </r>
  <r>
    <s v="Los Lagos"/>
    <x v="92"/>
    <s v="36 a 45 años"/>
    <m/>
    <x v="1"/>
    <x v="1"/>
    <n v="10"/>
    <x v="92"/>
    <x v="0"/>
    <x v="0"/>
    <x v="0"/>
    <x v="0"/>
    <n v="3774"/>
    <n v="928"/>
    <n v="10594"/>
  </r>
  <r>
    <s v="Los Lagos"/>
    <x v="92"/>
    <s v="36 a 45 años"/>
    <m/>
    <x v="2"/>
    <x v="2"/>
    <n v="10"/>
    <x v="92"/>
    <x v="0"/>
    <x v="0"/>
    <x v="0"/>
    <x v="0"/>
    <n v="876"/>
    <n v="4177"/>
    <n v="0"/>
  </r>
  <r>
    <s v="Los Lagos"/>
    <x v="92"/>
    <s v="46 a 55 años"/>
    <m/>
    <x v="0"/>
    <x v="0"/>
    <n v="10"/>
    <x v="92"/>
    <x v="0"/>
    <x v="0"/>
    <x v="0"/>
    <x v="0"/>
    <n v="4598"/>
    <n v="14238"/>
    <n v="9998"/>
  </r>
  <r>
    <s v="Los Lagos"/>
    <x v="92"/>
    <s v="46 a 55 años"/>
    <m/>
    <x v="1"/>
    <x v="1"/>
    <n v="10"/>
    <x v="92"/>
    <x v="0"/>
    <x v="0"/>
    <x v="0"/>
    <x v="0"/>
    <n v="7822"/>
    <n v="890"/>
    <n v="2105"/>
  </r>
  <r>
    <s v="Los Lagos"/>
    <x v="92"/>
    <s v="46 a 55 años"/>
    <m/>
    <x v="2"/>
    <x v="2"/>
    <n v="10"/>
    <x v="92"/>
    <x v="0"/>
    <x v="0"/>
    <x v="0"/>
    <x v="0"/>
    <n v="911"/>
    <n v="0"/>
    <n v="3683"/>
  </r>
  <r>
    <s v="Los Lagos"/>
    <x v="92"/>
    <s v="56 a 65 años"/>
    <m/>
    <x v="0"/>
    <x v="0"/>
    <n v="10"/>
    <x v="92"/>
    <x v="0"/>
    <x v="0"/>
    <x v="0"/>
    <x v="0"/>
    <n v="2031"/>
    <n v="3512"/>
    <n v="4122"/>
  </r>
  <r>
    <s v="Los Lagos"/>
    <x v="92"/>
    <s v="56 a 65 años"/>
    <m/>
    <x v="1"/>
    <x v="1"/>
    <n v="10"/>
    <x v="92"/>
    <x v="0"/>
    <x v="0"/>
    <x v="0"/>
    <x v="0"/>
    <n v="3322"/>
    <n v="3863"/>
    <n v="3828"/>
  </r>
  <r>
    <s v="Los Lagos"/>
    <x v="92"/>
    <s v="56 a 65 años"/>
    <m/>
    <x v="2"/>
    <x v="2"/>
    <n v="10"/>
    <x v="92"/>
    <x v="0"/>
    <x v="0"/>
    <x v="0"/>
    <x v="0"/>
    <n v="0"/>
    <n v="0"/>
    <n v="589"/>
  </r>
  <r>
    <s v="Los Lagos"/>
    <x v="93"/>
    <s v="26 a 35 años"/>
    <m/>
    <x v="0"/>
    <x v="0"/>
    <n v="10"/>
    <x v="93"/>
    <x v="0"/>
    <x v="0"/>
    <x v="0"/>
    <x v="0"/>
    <n v="0"/>
    <n v="471"/>
    <n v="0"/>
  </r>
  <r>
    <s v="Los Lagos"/>
    <x v="93"/>
    <s v="26 a 35 años"/>
    <m/>
    <x v="2"/>
    <x v="2"/>
    <n v="10"/>
    <x v="93"/>
    <x v="0"/>
    <x v="0"/>
    <x v="0"/>
    <x v="0"/>
    <n v="0"/>
    <n v="471"/>
    <n v="0"/>
  </r>
  <r>
    <s v="Los Lagos"/>
    <x v="93"/>
    <s v="56 a 65 años"/>
    <m/>
    <x v="0"/>
    <x v="0"/>
    <n v="10"/>
    <x v="93"/>
    <x v="0"/>
    <x v="0"/>
    <x v="0"/>
    <x v="0"/>
    <n v="0"/>
    <n v="351"/>
    <n v="0"/>
  </r>
  <r>
    <s v="Los Lagos"/>
    <x v="93"/>
    <s v="56 a 65 años"/>
    <m/>
    <x v="1"/>
    <x v="1"/>
    <n v="10"/>
    <x v="93"/>
    <x v="0"/>
    <x v="0"/>
    <x v="0"/>
    <x v="0"/>
    <n v="0"/>
    <n v="351"/>
    <n v="0"/>
  </r>
  <r>
    <s v="Los Lagos"/>
    <x v="94"/>
    <s v="15 a 18 años"/>
    <m/>
    <x v="1"/>
    <x v="1"/>
    <n v="10"/>
    <x v="94"/>
    <x v="0"/>
    <x v="0"/>
    <x v="0"/>
    <x v="0"/>
    <n v="0"/>
    <n v="0"/>
    <n v="1085"/>
  </r>
  <r>
    <s v="Los Lagos"/>
    <x v="94"/>
    <s v="19 a 25 años"/>
    <m/>
    <x v="0"/>
    <x v="0"/>
    <n v="10"/>
    <x v="94"/>
    <x v="0"/>
    <x v="0"/>
    <x v="0"/>
    <x v="0"/>
    <n v="0"/>
    <n v="1407"/>
    <n v="924"/>
  </r>
  <r>
    <s v="Los Lagos"/>
    <x v="94"/>
    <s v="19 a 25 años"/>
    <m/>
    <x v="1"/>
    <x v="1"/>
    <n v="10"/>
    <x v="94"/>
    <x v="0"/>
    <x v="0"/>
    <x v="0"/>
    <x v="0"/>
    <n v="462"/>
    <n v="0"/>
    <n v="924"/>
  </r>
  <r>
    <s v="Los Lagos"/>
    <x v="94"/>
    <s v="26 a 35 años"/>
    <m/>
    <x v="0"/>
    <x v="0"/>
    <n v="10"/>
    <x v="94"/>
    <x v="0"/>
    <x v="0"/>
    <x v="0"/>
    <x v="0"/>
    <n v="1114"/>
    <n v="941"/>
    <n v="1838"/>
  </r>
  <r>
    <s v="Los Lagos"/>
    <x v="94"/>
    <s v="26 a 35 años"/>
    <m/>
    <x v="1"/>
    <x v="1"/>
    <n v="10"/>
    <x v="94"/>
    <x v="0"/>
    <x v="0"/>
    <x v="0"/>
    <x v="0"/>
    <n v="1568"/>
    <n v="471"/>
    <n v="5514"/>
  </r>
  <r>
    <s v="Los Lagos"/>
    <x v="94"/>
    <s v="26 a 35 años"/>
    <m/>
    <x v="2"/>
    <x v="2"/>
    <n v="10"/>
    <x v="94"/>
    <x v="0"/>
    <x v="0"/>
    <x v="0"/>
    <x v="0"/>
    <n v="96"/>
    <n v="471"/>
    <n v="0"/>
  </r>
  <r>
    <s v="Los Lagos"/>
    <x v="94"/>
    <s v="36 a 45 años"/>
    <m/>
    <x v="0"/>
    <x v="0"/>
    <n v="10"/>
    <x v="94"/>
    <x v="0"/>
    <x v="0"/>
    <x v="0"/>
    <x v="0"/>
    <n v="443"/>
    <n v="928"/>
    <n v="1842"/>
  </r>
  <r>
    <s v="Los Lagos"/>
    <x v="94"/>
    <s v="36 a 45 años"/>
    <m/>
    <x v="1"/>
    <x v="1"/>
    <n v="10"/>
    <x v="94"/>
    <x v="0"/>
    <x v="0"/>
    <x v="0"/>
    <x v="0"/>
    <n v="2507"/>
    <n v="0"/>
    <n v="1842"/>
  </r>
  <r>
    <s v="Los Lagos"/>
    <x v="94"/>
    <s v="36 a 45 años"/>
    <m/>
    <x v="2"/>
    <x v="2"/>
    <n v="10"/>
    <x v="94"/>
    <x v="0"/>
    <x v="0"/>
    <x v="0"/>
    <x v="0"/>
    <n v="0"/>
    <n v="1392"/>
    <n v="0"/>
  </r>
  <r>
    <s v="Los Lagos"/>
    <x v="94"/>
    <s v="46 a 55 años"/>
    <m/>
    <x v="0"/>
    <x v="0"/>
    <n v="10"/>
    <x v="94"/>
    <x v="0"/>
    <x v="0"/>
    <x v="0"/>
    <x v="0"/>
    <n v="607"/>
    <n v="1335"/>
    <n v="5262"/>
  </r>
  <r>
    <s v="Los Lagos"/>
    <x v="94"/>
    <s v="46 a 55 años"/>
    <m/>
    <x v="1"/>
    <x v="1"/>
    <n v="10"/>
    <x v="94"/>
    <x v="0"/>
    <x v="0"/>
    <x v="0"/>
    <x v="0"/>
    <n v="707"/>
    <n v="890"/>
    <n v="0"/>
  </r>
  <r>
    <s v="Los Lagos"/>
    <x v="94"/>
    <s v="46 a 55 años"/>
    <m/>
    <x v="2"/>
    <x v="2"/>
    <n v="10"/>
    <x v="94"/>
    <x v="0"/>
    <x v="0"/>
    <x v="0"/>
    <x v="0"/>
    <n v="0"/>
    <n v="0"/>
    <n v="526"/>
  </r>
  <r>
    <s v="Los Lagos"/>
    <x v="94"/>
    <s v="56 a 65 años"/>
    <m/>
    <x v="0"/>
    <x v="0"/>
    <n v="10"/>
    <x v="94"/>
    <x v="0"/>
    <x v="0"/>
    <x v="0"/>
    <x v="0"/>
    <n v="96"/>
    <n v="0"/>
    <n v="2356"/>
  </r>
  <r>
    <s v="Los Lagos"/>
    <x v="94"/>
    <s v="56 a 65 años"/>
    <m/>
    <x v="1"/>
    <x v="1"/>
    <n v="10"/>
    <x v="94"/>
    <x v="0"/>
    <x v="0"/>
    <x v="0"/>
    <x v="0"/>
    <n v="584"/>
    <n v="0"/>
    <n v="1178"/>
  </r>
  <r>
    <s v="Los Lagos"/>
    <x v="94"/>
    <s v="56 a 65 años"/>
    <m/>
    <x v="2"/>
    <x v="2"/>
    <n v="10"/>
    <x v="94"/>
    <x v="0"/>
    <x v="0"/>
    <x v="0"/>
    <x v="0"/>
    <n v="0"/>
    <n v="0"/>
    <n v="883"/>
  </r>
  <r>
    <s v="Los Lagos"/>
    <x v="95"/>
    <s v="26 a 35 años"/>
    <m/>
    <x v="0"/>
    <x v="0"/>
    <n v="10"/>
    <x v="95"/>
    <x v="0"/>
    <x v="0"/>
    <x v="0"/>
    <x v="0"/>
    <n v="0"/>
    <n v="471"/>
    <n v="0"/>
  </r>
  <r>
    <s v="Los Lagos"/>
    <x v="95"/>
    <s v="56 a 65 años"/>
    <m/>
    <x v="0"/>
    <x v="0"/>
    <n v="10"/>
    <x v="95"/>
    <x v="0"/>
    <x v="0"/>
    <x v="0"/>
    <x v="0"/>
    <n v="0"/>
    <n v="1054"/>
    <n v="0"/>
  </r>
  <r>
    <s v="Los Lagos"/>
    <x v="96"/>
    <s v="15 a 18 años"/>
    <m/>
    <x v="1"/>
    <x v="1"/>
    <n v="10"/>
    <x v="96"/>
    <x v="0"/>
    <x v="0"/>
    <x v="0"/>
    <x v="0"/>
    <n v="0"/>
    <n v="1743"/>
    <n v="0"/>
  </r>
  <r>
    <s v="Los Lagos"/>
    <x v="96"/>
    <s v="26 a 35 años"/>
    <m/>
    <x v="0"/>
    <x v="0"/>
    <n v="10"/>
    <x v="96"/>
    <x v="0"/>
    <x v="0"/>
    <x v="0"/>
    <x v="0"/>
    <n v="0"/>
    <n v="2353"/>
    <n v="0"/>
  </r>
  <r>
    <s v="Los Lagos"/>
    <x v="96"/>
    <s v="26 a 35 años"/>
    <m/>
    <x v="2"/>
    <x v="2"/>
    <n v="10"/>
    <x v="96"/>
    <x v="0"/>
    <x v="0"/>
    <x v="0"/>
    <x v="0"/>
    <n v="0"/>
    <n v="471"/>
    <n v="0"/>
  </r>
  <r>
    <s v="Los Lagos"/>
    <x v="96"/>
    <s v="36 a 45 años"/>
    <m/>
    <x v="0"/>
    <x v="0"/>
    <n v="10"/>
    <x v="96"/>
    <x v="0"/>
    <x v="0"/>
    <x v="0"/>
    <x v="0"/>
    <n v="0"/>
    <n v="464"/>
    <n v="0"/>
  </r>
  <r>
    <s v="Los Lagos"/>
    <x v="96"/>
    <s v="36 a 45 años"/>
    <m/>
    <x v="1"/>
    <x v="1"/>
    <n v="10"/>
    <x v="96"/>
    <x v="0"/>
    <x v="0"/>
    <x v="0"/>
    <x v="0"/>
    <n v="0"/>
    <n v="464"/>
    <n v="0"/>
  </r>
  <r>
    <s v="Los Lagos"/>
    <x v="96"/>
    <s v="36 a 45 años"/>
    <m/>
    <x v="2"/>
    <x v="2"/>
    <n v="10"/>
    <x v="96"/>
    <x v="0"/>
    <x v="0"/>
    <x v="0"/>
    <x v="0"/>
    <n v="0"/>
    <n v="464"/>
    <n v="0"/>
  </r>
  <r>
    <s v="Los Lagos"/>
    <x v="96"/>
    <s v="46 a 55 años"/>
    <m/>
    <x v="0"/>
    <x v="0"/>
    <n v="10"/>
    <x v="96"/>
    <x v="0"/>
    <x v="0"/>
    <x v="0"/>
    <x v="0"/>
    <n v="0"/>
    <n v="1780"/>
    <n v="0"/>
  </r>
  <r>
    <s v="Los Lagos"/>
    <x v="96"/>
    <s v="56 a 65 años"/>
    <m/>
    <x v="0"/>
    <x v="0"/>
    <n v="10"/>
    <x v="96"/>
    <x v="0"/>
    <x v="0"/>
    <x v="0"/>
    <x v="0"/>
    <n v="0"/>
    <n v="1054"/>
    <n v="0"/>
  </r>
  <r>
    <s v="Los Lagos"/>
    <x v="96"/>
    <s v="56 a 65 años"/>
    <m/>
    <x v="1"/>
    <x v="1"/>
    <n v="10"/>
    <x v="96"/>
    <x v="0"/>
    <x v="0"/>
    <x v="0"/>
    <x v="0"/>
    <n v="0"/>
    <n v="1054"/>
    <n v="0"/>
  </r>
  <r>
    <s v="Los Lagos"/>
    <x v="97"/>
    <s v="15 a 18 años"/>
    <m/>
    <x v="1"/>
    <x v="1"/>
    <n v="10"/>
    <x v="97"/>
    <x v="0"/>
    <x v="0"/>
    <x v="0"/>
    <x v="0"/>
    <n v="0"/>
    <n v="1743"/>
    <n v="0"/>
  </r>
  <r>
    <s v="Los Lagos"/>
    <x v="97"/>
    <s v="46 a 55 años"/>
    <m/>
    <x v="0"/>
    <x v="0"/>
    <n v="10"/>
    <x v="97"/>
    <x v="0"/>
    <x v="0"/>
    <x v="0"/>
    <x v="0"/>
    <n v="0"/>
    <n v="445"/>
    <n v="0"/>
  </r>
  <r>
    <s v="Los Lagos"/>
    <x v="97"/>
    <s v="56 a 65 años"/>
    <m/>
    <x v="0"/>
    <x v="0"/>
    <n v="10"/>
    <x v="97"/>
    <x v="0"/>
    <x v="0"/>
    <x v="0"/>
    <x v="0"/>
    <n v="0"/>
    <n v="702"/>
    <n v="0"/>
  </r>
  <r>
    <s v="Los Lagos"/>
    <x v="98"/>
    <s v="26 a 35 años"/>
    <m/>
    <x v="0"/>
    <x v="0"/>
    <n v="10"/>
    <x v="98"/>
    <x v="0"/>
    <x v="0"/>
    <x v="0"/>
    <x v="0"/>
    <n v="0"/>
    <n v="471"/>
    <n v="0"/>
  </r>
  <r>
    <s v="Los Lagos"/>
    <x v="98"/>
    <s v="46 a 55 años"/>
    <m/>
    <x v="0"/>
    <x v="0"/>
    <n v="10"/>
    <x v="98"/>
    <x v="0"/>
    <x v="0"/>
    <x v="0"/>
    <x v="0"/>
    <n v="0"/>
    <n v="445"/>
    <n v="0"/>
  </r>
  <r>
    <s v="Los Lagos"/>
    <x v="98"/>
    <s v="56 a 65 años"/>
    <m/>
    <x v="0"/>
    <x v="0"/>
    <n v="10"/>
    <x v="98"/>
    <x v="0"/>
    <x v="0"/>
    <x v="0"/>
    <x v="0"/>
    <n v="0"/>
    <n v="351"/>
    <n v="0"/>
  </r>
  <r>
    <s v="Los Lagos"/>
    <x v="98"/>
    <s v="56 a 65 años"/>
    <m/>
    <x v="1"/>
    <x v="1"/>
    <n v="10"/>
    <x v="98"/>
    <x v="0"/>
    <x v="0"/>
    <x v="0"/>
    <x v="0"/>
    <n v="0"/>
    <n v="351"/>
    <n v="0"/>
  </r>
  <r>
    <s v="Los Lagos"/>
    <x v="99"/>
    <s v="26 a 35 años"/>
    <m/>
    <x v="0"/>
    <x v="0"/>
    <n v="10"/>
    <x v="99"/>
    <x v="0"/>
    <x v="0"/>
    <x v="0"/>
    <x v="0"/>
    <n v="0"/>
    <n v="471"/>
    <n v="0"/>
  </r>
  <r>
    <s v="Los Lagos"/>
    <x v="99"/>
    <s v="46 a 55 años"/>
    <m/>
    <x v="0"/>
    <x v="0"/>
    <n v="10"/>
    <x v="99"/>
    <x v="0"/>
    <x v="0"/>
    <x v="0"/>
    <x v="0"/>
    <n v="0"/>
    <n v="890"/>
    <n v="0"/>
  </r>
  <r>
    <s v="Los Lagos"/>
    <x v="99"/>
    <s v="56 a 65 años"/>
    <m/>
    <x v="0"/>
    <x v="0"/>
    <n v="10"/>
    <x v="99"/>
    <x v="0"/>
    <x v="0"/>
    <x v="0"/>
    <x v="0"/>
    <n v="0"/>
    <n v="351"/>
    <n v="0"/>
  </r>
  <r>
    <s v="Los Lagos"/>
    <x v="100"/>
    <s v="15 a 18 años"/>
    <m/>
    <x v="1"/>
    <x v="1"/>
    <n v="10"/>
    <x v="100"/>
    <x v="0"/>
    <x v="0"/>
    <x v="0"/>
    <x v="0"/>
    <n v="0"/>
    <n v="1743"/>
    <n v="0"/>
  </r>
  <r>
    <s v="Los Lagos"/>
    <x v="100"/>
    <s v="26 a 35 años"/>
    <m/>
    <x v="2"/>
    <x v="2"/>
    <n v="10"/>
    <x v="100"/>
    <x v="0"/>
    <x v="0"/>
    <x v="0"/>
    <x v="0"/>
    <n v="0"/>
    <n v="471"/>
    <n v="0"/>
  </r>
  <r>
    <s v="Los Lagos"/>
    <x v="100"/>
    <s v="46 a 55 años"/>
    <m/>
    <x v="0"/>
    <x v="0"/>
    <n v="10"/>
    <x v="100"/>
    <x v="0"/>
    <x v="0"/>
    <x v="0"/>
    <x v="0"/>
    <n v="0"/>
    <n v="445"/>
    <n v="0"/>
  </r>
  <r>
    <s v="Los Lagos"/>
    <x v="100"/>
    <s v="56 a 65 años"/>
    <m/>
    <x v="0"/>
    <x v="0"/>
    <n v="10"/>
    <x v="100"/>
    <x v="0"/>
    <x v="0"/>
    <x v="0"/>
    <x v="0"/>
    <n v="0"/>
    <n v="351"/>
    <n v="0"/>
  </r>
  <r>
    <s v="Los Lagos"/>
    <x v="101"/>
    <s v="19 a 25 años"/>
    <m/>
    <x v="0"/>
    <x v="0"/>
    <n v="10"/>
    <x v="101"/>
    <x v="0"/>
    <x v="0"/>
    <x v="0"/>
    <x v="0"/>
    <n v="0"/>
    <n v="0"/>
    <n v="924"/>
  </r>
  <r>
    <s v="Los Lagos"/>
    <x v="101"/>
    <s v="19 a 25 años"/>
    <m/>
    <x v="1"/>
    <x v="1"/>
    <n v="10"/>
    <x v="101"/>
    <x v="0"/>
    <x v="0"/>
    <x v="0"/>
    <x v="0"/>
    <n v="0"/>
    <n v="704"/>
    <n v="0"/>
  </r>
  <r>
    <s v="Los Lagos"/>
    <x v="101"/>
    <s v="26 a 35 años"/>
    <m/>
    <x v="1"/>
    <x v="1"/>
    <n v="10"/>
    <x v="101"/>
    <x v="0"/>
    <x v="0"/>
    <x v="0"/>
    <x v="0"/>
    <n v="0"/>
    <n v="0"/>
    <n v="919"/>
  </r>
  <r>
    <s v="Los Lagos"/>
    <x v="101"/>
    <s v="26 a 35 años"/>
    <m/>
    <x v="2"/>
    <x v="2"/>
    <n v="10"/>
    <x v="101"/>
    <x v="0"/>
    <x v="0"/>
    <x v="0"/>
    <x v="0"/>
    <n v="0"/>
    <n v="471"/>
    <n v="0"/>
  </r>
  <r>
    <s v="Los Lagos"/>
    <x v="101"/>
    <s v="36 a 45 años"/>
    <m/>
    <x v="0"/>
    <x v="0"/>
    <n v="10"/>
    <x v="101"/>
    <x v="0"/>
    <x v="0"/>
    <x v="0"/>
    <x v="0"/>
    <n v="0"/>
    <n v="928"/>
    <n v="0"/>
  </r>
  <r>
    <s v="Los Lagos"/>
    <x v="101"/>
    <s v="36 a 45 años"/>
    <m/>
    <x v="2"/>
    <x v="2"/>
    <n v="10"/>
    <x v="101"/>
    <x v="0"/>
    <x v="0"/>
    <x v="0"/>
    <x v="0"/>
    <n v="0"/>
    <n v="928"/>
    <n v="0"/>
  </r>
  <r>
    <s v="Los Lagos"/>
    <x v="101"/>
    <s v="46 a 55 años"/>
    <m/>
    <x v="0"/>
    <x v="0"/>
    <n v="10"/>
    <x v="101"/>
    <x v="0"/>
    <x v="0"/>
    <x v="0"/>
    <x v="0"/>
    <n v="0"/>
    <n v="445"/>
    <n v="0"/>
  </r>
  <r>
    <s v="Los Lagos"/>
    <x v="101"/>
    <s v="56 a 65 años"/>
    <m/>
    <x v="0"/>
    <x v="0"/>
    <n v="10"/>
    <x v="101"/>
    <x v="0"/>
    <x v="0"/>
    <x v="0"/>
    <x v="0"/>
    <n v="0"/>
    <n v="351"/>
    <n v="294"/>
  </r>
  <r>
    <s v="Los Lagos"/>
    <x v="101"/>
    <s v="56 a 65 años"/>
    <m/>
    <x v="1"/>
    <x v="1"/>
    <n v="10"/>
    <x v="101"/>
    <x v="0"/>
    <x v="0"/>
    <x v="0"/>
    <x v="0"/>
    <n v="0"/>
    <n v="0"/>
    <n v="294"/>
  </r>
  <r>
    <s v="Los Lagos"/>
    <x v="101"/>
    <s v="56 a 65 años"/>
    <m/>
    <x v="2"/>
    <x v="2"/>
    <n v="10"/>
    <x v="101"/>
    <x v="0"/>
    <x v="0"/>
    <x v="0"/>
    <x v="0"/>
    <n v="0"/>
    <n v="0"/>
    <n v="294"/>
  </r>
  <r>
    <s v="Los Ríos"/>
    <x v="102"/>
    <s v="19 a 25 años"/>
    <m/>
    <x v="0"/>
    <x v="0"/>
    <n v="14"/>
    <x v="102"/>
    <x v="0"/>
    <x v="0"/>
    <x v="0"/>
    <x v="0"/>
    <n v="0"/>
    <n v="604"/>
    <n v="0"/>
  </r>
  <r>
    <s v="Los Ríos"/>
    <x v="102"/>
    <s v="19 a 25 años"/>
    <m/>
    <x v="1"/>
    <x v="1"/>
    <n v="14"/>
    <x v="102"/>
    <x v="0"/>
    <x v="0"/>
    <x v="0"/>
    <x v="0"/>
    <n v="0"/>
    <n v="906"/>
    <n v="308"/>
  </r>
  <r>
    <s v="Los Ríos"/>
    <x v="102"/>
    <s v="26 a 35 años"/>
    <m/>
    <x v="0"/>
    <x v="0"/>
    <n v="14"/>
    <x v="102"/>
    <x v="0"/>
    <x v="0"/>
    <x v="0"/>
    <x v="0"/>
    <n v="0"/>
    <n v="2174"/>
    <n v="834"/>
  </r>
  <r>
    <s v="Los Ríos"/>
    <x v="102"/>
    <s v="26 a 35 años"/>
    <m/>
    <x v="1"/>
    <x v="1"/>
    <n v="14"/>
    <x v="102"/>
    <x v="0"/>
    <x v="0"/>
    <x v="0"/>
    <x v="0"/>
    <n v="0"/>
    <n v="311"/>
    <n v="0"/>
  </r>
  <r>
    <s v="Los Ríos"/>
    <x v="102"/>
    <s v="36 a 45 años"/>
    <m/>
    <x v="0"/>
    <x v="0"/>
    <n v="14"/>
    <x v="102"/>
    <x v="0"/>
    <x v="0"/>
    <x v="0"/>
    <x v="0"/>
    <n v="0"/>
    <n v="1075"/>
    <n v="1237"/>
  </r>
  <r>
    <s v="Los Ríos"/>
    <x v="102"/>
    <s v="36 a 45 años"/>
    <m/>
    <x v="1"/>
    <x v="1"/>
    <n v="14"/>
    <x v="102"/>
    <x v="0"/>
    <x v="0"/>
    <x v="0"/>
    <x v="0"/>
    <n v="0"/>
    <n v="269"/>
    <n v="247"/>
  </r>
  <r>
    <s v="Los Ríos"/>
    <x v="102"/>
    <s v="46 a 55 años"/>
    <m/>
    <x v="0"/>
    <x v="0"/>
    <n v="14"/>
    <x v="102"/>
    <x v="0"/>
    <x v="0"/>
    <x v="0"/>
    <x v="0"/>
    <n v="0"/>
    <n v="1344"/>
    <n v="1276"/>
  </r>
  <r>
    <s v="Los Ríos"/>
    <x v="102"/>
    <s v="46 a 55 años"/>
    <m/>
    <x v="1"/>
    <x v="1"/>
    <n v="14"/>
    <x v="102"/>
    <x v="0"/>
    <x v="0"/>
    <x v="0"/>
    <x v="0"/>
    <n v="0"/>
    <n v="448"/>
    <n v="510"/>
  </r>
  <r>
    <s v="Los Ríos"/>
    <x v="102"/>
    <s v="56 a 65 años"/>
    <m/>
    <x v="0"/>
    <x v="0"/>
    <n v="14"/>
    <x v="102"/>
    <x v="0"/>
    <x v="0"/>
    <x v="0"/>
    <x v="0"/>
    <n v="0"/>
    <n v="119"/>
    <n v="502"/>
  </r>
  <r>
    <s v="Los Ríos"/>
    <x v="102"/>
    <s v="56 a 65 años"/>
    <m/>
    <x v="1"/>
    <x v="1"/>
    <n v="14"/>
    <x v="102"/>
    <x v="0"/>
    <x v="0"/>
    <x v="0"/>
    <x v="0"/>
    <n v="0"/>
    <n v="358"/>
    <n v="0"/>
  </r>
  <r>
    <s v="Los Ríos"/>
    <x v="102"/>
    <s v="56 a 65 años"/>
    <m/>
    <x v="2"/>
    <x v="2"/>
    <n v="14"/>
    <x v="102"/>
    <x v="0"/>
    <x v="0"/>
    <x v="0"/>
    <x v="0"/>
    <n v="0"/>
    <n v="239"/>
    <n v="0"/>
  </r>
  <r>
    <s v="Los Ríos"/>
    <x v="103"/>
    <s v="15 a 18 años"/>
    <m/>
    <x v="0"/>
    <x v="0"/>
    <n v="14"/>
    <x v="103"/>
    <x v="0"/>
    <x v="0"/>
    <x v="0"/>
    <x v="0"/>
    <n v="559"/>
    <n v="0"/>
    <n v="0"/>
  </r>
  <r>
    <s v="Los Ríos"/>
    <x v="103"/>
    <s v="15 a 18 años"/>
    <m/>
    <x v="1"/>
    <x v="1"/>
    <n v="14"/>
    <x v="103"/>
    <x v="0"/>
    <x v="0"/>
    <x v="0"/>
    <x v="0"/>
    <n v="1207"/>
    <n v="0"/>
    <n v="0"/>
  </r>
  <r>
    <s v="Los Ríos"/>
    <x v="103"/>
    <s v="19 a 25 años"/>
    <m/>
    <x v="1"/>
    <x v="1"/>
    <n v="14"/>
    <x v="103"/>
    <x v="0"/>
    <x v="0"/>
    <x v="0"/>
    <x v="0"/>
    <n v="338"/>
    <n v="0"/>
    <n v="0"/>
  </r>
  <r>
    <s v="Los Ríos"/>
    <x v="103"/>
    <s v="19 a 25 años"/>
    <m/>
    <x v="2"/>
    <x v="2"/>
    <n v="14"/>
    <x v="103"/>
    <x v="0"/>
    <x v="0"/>
    <x v="0"/>
    <x v="0"/>
    <n v="147"/>
    <n v="0"/>
    <n v="0"/>
  </r>
  <r>
    <s v="Los Ríos"/>
    <x v="103"/>
    <s v="26 a 35 años"/>
    <m/>
    <x v="0"/>
    <x v="0"/>
    <n v="14"/>
    <x v="103"/>
    <x v="0"/>
    <x v="0"/>
    <x v="0"/>
    <x v="0"/>
    <n v="409"/>
    <n v="0"/>
    <n v="0"/>
  </r>
  <r>
    <s v="Los Ríos"/>
    <x v="103"/>
    <s v="26 a 35 años"/>
    <m/>
    <x v="1"/>
    <x v="1"/>
    <n v="14"/>
    <x v="103"/>
    <x v="0"/>
    <x v="0"/>
    <x v="0"/>
    <x v="0"/>
    <n v="1166"/>
    <n v="0"/>
    <n v="0"/>
  </r>
  <r>
    <s v="Los Ríos"/>
    <x v="103"/>
    <s v="36 a 45 años"/>
    <m/>
    <x v="0"/>
    <x v="0"/>
    <n v="14"/>
    <x v="103"/>
    <x v="0"/>
    <x v="0"/>
    <x v="0"/>
    <x v="0"/>
    <n v="52"/>
    <n v="0"/>
    <n v="0"/>
  </r>
  <r>
    <s v="Los Ríos"/>
    <x v="103"/>
    <s v="36 a 45 años"/>
    <m/>
    <x v="1"/>
    <x v="1"/>
    <n v="14"/>
    <x v="103"/>
    <x v="0"/>
    <x v="0"/>
    <x v="0"/>
    <x v="0"/>
    <n v="999"/>
    <n v="0"/>
    <n v="0"/>
  </r>
  <r>
    <s v="Los Ríos"/>
    <x v="103"/>
    <s v="46 a 55 años"/>
    <m/>
    <x v="0"/>
    <x v="0"/>
    <n v="14"/>
    <x v="103"/>
    <x v="0"/>
    <x v="0"/>
    <x v="0"/>
    <x v="0"/>
    <n v="298"/>
    <n v="0"/>
    <n v="0"/>
  </r>
  <r>
    <s v="Los Ríos"/>
    <x v="103"/>
    <s v="46 a 55 años"/>
    <m/>
    <x v="1"/>
    <x v="1"/>
    <n v="14"/>
    <x v="103"/>
    <x v="0"/>
    <x v="0"/>
    <x v="0"/>
    <x v="0"/>
    <n v="407"/>
    <n v="0"/>
    <n v="0"/>
  </r>
  <r>
    <s v="Los Ríos"/>
    <x v="103"/>
    <s v="46 a 55 años"/>
    <m/>
    <x v="2"/>
    <x v="2"/>
    <n v="14"/>
    <x v="103"/>
    <x v="0"/>
    <x v="0"/>
    <x v="0"/>
    <x v="0"/>
    <n v="760"/>
    <n v="0"/>
    <n v="0"/>
  </r>
  <r>
    <s v="Los Ríos"/>
    <x v="103"/>
    <s v="56 a 65 años"/>
    <m/>
    <x v="0"/>
    <x v="0"/>
    <n v="14"/>
    <x v="103"/>
    <x v="0"/>
    <x v="0"/>
    <x v="0"/>
    <x v="0"/>
    <n v="34"/>
    <n v="0"/>
    <n v="0"/>
  </r>
  <r>
    <s v="Los Ríos"/>
    <x v="103"/>
    <s v="56 a 65 años"/>
    <m/>
    <x v="1"/>
    <x v="1"/>
    <n v="14"/>
    <x v="103"/>
    <x v="0"/>
    <x v="0"/>
    <x v="0"/>
    <x v="0"/>
    <n v="2119"/>
    <n v="0"/>
    <n v="0"/>
  </r>
  <r>
    <s v="Los Ríos"/>
    <x v="103"/>
    <s v="15 a 18 años"/>
    <m/>
    <x v="0"/>
    <x v="0"/>
    <n v="14"/>
    <x v="103"/>
    <x v="0"/>
    <x v="0"/>
    <x v="0"/>
    <x v="0"/>
    <n v="0"/>
    <n v="0"/>
    <n v="520"/>
  </r>
  <r>
    <s v="Los Ríos"/>
    <x v="103"/>
    <s v="15 a 18 años"/>
    <m/>
    <x v="1"/>
    <x v="1"/>
    <n v="14"/>
    <x v="103"/>
    <x v="0"/>
    <x v="0"/>
    <x v="0"/>
    <x v="0"/>
    <n v="0"/>
    <n v="1325"/>
    <n v="1041"/>
  </r>
  <r>
    <s v="Los Ríos"/>
    <x v="103"/>
    <s v="19 a 25 años"/>
    <m/>
    <x v="0"/>
    <x v="0"/>
    <n v="14"/>
    <x v="103"/>
    <x v="0"/>
    <x v="0"/>
    <x v="0"/>
    <x v="0"/>
    <n v="0"/>
    <n v="604"/>
    <n v="308"/>
  </r>
  <r>
    <s v="Los Ríos"/>
    <x v="103"/>
    <s v="19 a 25 años"/>
    <m/>
    <x v="1"/>
    <x v="1"/>
    <n v="14"/>
    <x v="103"/>
    <x v="0"/>
    <x v="0"/>
    <x v="0"/>
    <x v="0"/>
    <n v="0"/>
    <n v="1813"/>
    <n v="0"/>
  </r>
  <r>
    <s v="Los Ríos"/>
    <x v="103"/>
    <s v="19 a 25 años"/>
    <m/>
    <x v="2"/>
    <x v="2"/>
    <n v="14"/>
    <x v="103"/>
    <x v="0"/>
    <x v="0"/>
    <x v="0"/>
    <x v="0"/>
    <n v="0"/>
    <n v="0"/>
    <n v="925"/>
  </r>
  <r>
    <s v="Los Ríos"/>
    <x v="103"/>
    <s v="26 a 35 años"/>
    <m/>
    <x v="0"/>
    <x v="0"/>
    <n v="14"/>
    <x v="103"/>
    <x v="0"/>
    <x v="0"/>
    <x v="0"/>
    <x v="0"/>
    <n v="0"/>
    <n v="311"/>
    <n v="2501"/>
  </r>
  <r>
    <s v="Los Ríos"/>
    <x v="103"/>
    <s v="26 a 35 años"/>
    <m/>
    <x v="1"/>
    <x v="1"/>
    <n v="14"/>
    <x v="103"/>
    <x v="0"/>
    <x v="0"/>
    <x v="0"/>
    <x v="0"/>
    <n v="0"/>
    <n v="311"/>
    <n v="556"/>
  </r>
  <r>
    <s v="Los Ríos"/>
    <x v="103"/>
    <s v="36 a 45 años"/>
    <m/>
    <x v="0"/>
    <x v="0"/>
    <n v="14"/>
    <x v="103"/>
    <x v="0"/>
    <x v="0"/>
    <x v="0"/>
    <x v="0"/>
    <n v="0"/>
    <n v="269"/>
    <n v="1979"/>
  </r>
  <r>
    <s v="Los Ríos"/>
    <x v="103"/>
    <s v="36 a 45 años"/>
    <m/>
    <x v="1"/>
    <x v="1"/>
    <n v="14"/>
    <x v="103"/>
    <x v="0"/>
    <x v="0"/>
    <x v="0"/>
    <x v="0"/>
    <n v="0"/>
    <n v="0"/>
    <n v="742"/>
  </r>
  <r>
    <s v="Los Ríos"/>
    <x v="103"/>
    <s v="36 a 45 años"/>
    <m/>
    <x v="2"/>
    <x v="2"/>
    <n v="14"/>
    <x v="103"/>
    <x v="0"/>
    <x v="0"/>
    <x v="0"/>
    <x v="0"/>
    <n v="0"/>
    <n v="0"/>
    <n v="989"/>
  </r>
  <r>
    <s v="Los Ríos"/>
    <x v="103"/>
    <s v="46 a 55 años"/>
    <m/>
    <x v="0"/>
    <x v="0"/>
    <n v="14"/>
    <x v="103"/>
    <x v="0"/>
    <x v="0"/>
    <x v="0"/>
    <x v="0"/>
    <n v="0"/>
    <n v="2689"/>
    <n v="1276"/>
  </r>
  <r>
    <s v="Los Ríos"/>
    <x v="103"/>
    <s v="46 a 55 años"/>
    <m/>
    <x v="1"/>
    <x v="1"/>
    <n v="14"/>
    <x v="103"/>
    <x v="0"/>
    <x v="0"/>
    <x v="0"/>
    <x v="0"/>
    <n v="0"/>
    <n v="0"/>
    <n v="1021"/>
  </r>
  <r>
    <s v="Los Ríos"/>
    <x v="103"/>
    <s v="56 a 65 años"/>
    <m/>
    <x v="0"/>
    <x v="0"/>
    <n v="14"/>
    <x v="103"/>
    <x v="0"/>
    <x v="0"/>
    <x v="0"/>
    <x v="0"/>
    <n v="0"/>
    <n v="239"/>
    <n v="1507"/>
  </r>
  <r>
    <s v="Los Ríos"/>
    <x v="103"/>
    <s v="56 a 65 años"/>
    <m/>
    <x v="1"/>
    <x v="1"/>
    <n v="14"/>
    <x v="103"/>
    <x v="0"/>
    <x v="0"/>
    <x v="0"/>
    <x v="0"/>
    <n v="0"/>
    <n v="239"/>
    <n v="0"/>
  </r>
  <r>
    <s v="Los Ríos"/>
    <x v="103"/>
    <s v="56 a 65 años"/>
    <m/>
    <x v="2"/>
    <x v="2"/>
    <n v="14"/>
    <x v="103"/>
    <x v="0"/>
    <x v="0"/>
    <x v="0"/>
    <x v="0"/>
    <n v="0"/>
    <n v="836"/>
    <n v="0"/>
  </r>
  <r>
    <s v="Los Ríos"/>
    <x v="104"/>
    <s v="19 a 25 años"/>
    <m/>
    <x v="1"/>
    <x v="1"/>
    <n v="14"/>
    <x v="104"/>
    <x v="0"/>
    <x v="0"/>
    <x v="0"/>
    <x v="0"/>
    <n v="0"/>
    <n v="302"/>
    <n v="0"/>
  </r>
  <r>
    <s v="Los Ríos"/>
    <x v="104"/>
    <s v="36 a 45 años"/>
    <m/>
    <x v="0"/>
    <x v="0"/>
    <n v="14"/>
    <x v="104"/>
    <x v="0"/>
    <x v="0"/>
    <x v="0"/>
    <x v="0"/>
    <n v="0"/>
    <n v="269"/>
    <n v="0"/>
  </r>
  <r>
    <s v="Los Ríos"/>
    <x v="104"/>
    <s v="46 a 55 años"/>
    <m/>
    <x v="0"/>
    <x v="0"/>
    <n v="14"/>
    <x v="104"/>
    <x v="0"/>
    <x v="0"/>
    <x v="0"/>
    <x v="0"/>
    <n v="0"/>
    <n v="224"/>
    <n v="0"/>
  </r>
  <r>
    <s v="Los Ríos"/>
    <x v="104"/>
    <s v="56 a 65 años"/>
    <m/>
    <x v="1"/>
    <x v="1"/>
    <n v="14"/>
    <x v="104"/>
    <x v="0"/>
    <x v="0"/>
    <x v="0"/>
    <x v="0"/>
    <n v="0"/>
    <n v="119"/>
    <n v="0"/>
  </r>
  <r>
    <s v="Los Ríos"/>
    <x v="105"/>
    <s v="19 a 25 años"/>
    <m/>
    <x v="1"/>
    <x v="1"/>
    <n v="14"/>
    <x v="105"/>
    <x v="0"/>
    <x v="0"/>
    <x v="0"/>
    <x v="0"/>
    <n v="0"/>
    <n v="906"/>
    <n v="0"/>
  </r>
  <r>
    <s v="Los Ríos"/>
    <x v="105"/>
    <s v="26 a 35 años"/>
    <m/>
    <x v="0"/>
    <x v="0"/>
    <n v="14"/>
    <x v="105"/>
    <x v="0"/>
    <x v="0"/>
    <x v="0"/>
    <x v="0"/>
    <n v="0"/>
    <n v="621"/>
    <n v="0"/>
  </r>
  <r>
    <s v="Los Ríos"/>
    <x v="105"/>
    <s v="26 a 35 años"/>
    <m/>
    <x v="1"/>
    <x v="1"/>
    <n v="14"/>
    <x v="105"/>
    <x v="0"/>
    <x v="0"/>
    <x v="0"/>
    <x v="0"/>
    <n v="0"/>
    <n v="311"/>
    <n v="0"/>
  </r>
  <r>
    <s v="Los Ríos"/>
    <x v="105"/>
    <s v="36 a 45 años"/>
    <m/>
    <x v="0"/>
    <x v="0"/>
    <n v="14"/>
    <x v="105"/>
    <x v="0"/>
    <x v="0"/>
    <x v="0"/>
    <x v="0"/>
    <n v="0"/>
    <n v="806"/>
    <n v="0"/>
  </r>
  <r>
    <s v="Los Ríos"/>
    <x v="105"/>
    <s v="36 a 45 años"/>
    <m/>
    <x v="1"/>
    <x v="1"/>
    <n v="14"/>
    <x v="105"/>
    <x v="0"/>
    <x v="0"/>
    <x v="0"/>
    <x v="0"/>
    <n v="0"/>
    <n v="269"/>
    <n v="0"/>
  </r>
  <r>
    <s v="Los Ríos"/>
    <x v="105"/>
    <s v="46 a 55 años"/>
    <m/>
    <x v="0"/>
    <x v="0"/>
    <n v="14"/>
    <x v="105"/>
    <x v="0"/>
    <x v="0"/>
    <x v="0"/>
    <x v="0"/>
    <n v="0"/>
    <n v="224"/>
    <n v="0"/>
  </r>
  <r>
    <s v="Los Ríos"/>
    <x v="105"/>
    <s v="56 a 65 años"/>
    <m/>
    <x v="1"/>
    <x v="1"/>
    <n v="14"/>
    <x v="105"/>
    <x v="0"/>
    <x v="0"/>
    <x v="0"/>
    <x v="0"/>
    <n v="0"/>
    <n v="119"/>
    <n v="0"/>
  </r>
  <r>
    <s v="Los Ríos"/>
    <x v="106"/>
    <s v="19 a 25 años"/>
    <m/>
    <x v="1"/>
    <x v="1"/>
    <n v="14"/>
    <x v="106"/>
    <x v="0"/>
    <x v="0"/>
    <x v="0"/>
    <x v="0"/>
    <n v="0"/>
    <n v="302"/>
    <n v="0"/>
  </r>
  <r>
    <s v="Los Ríos"/>
    <x v="106"/>
    <s v="36 a 45 años"/>
    <m/>
    <x v="0"/>
    <x v="0"/>
    <n v="14"/>
    <x v="106"/>
    <x v="0"/>
    <x v="0"/>
    <x v="0"/>
    <x v="0"/>
    <n v="0"/>
    <n v="269"/>
    <n v="0"/>
  </r>
  <r>
    <s v="Los Ríos"/>
    <x v="106"/>
    <s v="36 a 45 años"/>
    <m/>
    <x v="1"/>
    <x v="1"/>
    <n v="14"/>
    <x v="106"/>
    <x v="0"/>
    <x v="0"/>
    <x v="0"/>
    <x v="0"/>
    <n v="0"/>
    <n v="269"/>
    <n v="0"/>
  </r>
  <r>
    <s v="Los Ríos"/>
    <x v="106"/>
    <s v="46 a 55 años"/>
    <m/>
    <x v="0"/>
    <x v="0"/>
    <n v="14"/>
    <x v="106"/>
    <x v="0"/>
    <x v="0"/>
    <x v="0"/>
    <x v="0"/>
    <n v="0"/>
    <n v="224"/>
    <n v="0"/>
  </r>
  <r>
    <s v="Los Ríos"/>
    <x v="107"/>
    <s v="15 a 18 años"/>
    <m/>
    <x v="1"/>
    <x v="1"/>
    <n v="14"/>
    <x v="107"/>
    <x v="0"/>
    <x v="0"/>
    <x v="0"/>
    <x v="0"/>
    <n v="0"/>
    <n v="662"/>
    <n v="0"/>
  </r>
  <r>
    <s v="Los Ríos"/>
    <x v="107"/>
    <s v="19 a 25 años"/>
    <m/>
    <x v="1"/>
    <x v="1"/>
    <n v="14"/>
    <x v="107"/>
    <x v="0"/>
    <x v="0"/>
    <x v="0"/>
    <x v="0"/>
    <n v="0"/>
    <n v="302"/>
    <n v="0"/>
  </r>
  <r>
    <s v="Los Ríos"/>
    <x v="107"/>
    <s v="26 a 35 años"/>
    <m/>
    <x v="0"/>
    <x v="0"/>
    <n v="14"/>
    <x v="107"/>
    <x v="0"/>
    <x v="0"/>
    <x v="0"/>
    <x v="0"/>
    <n v="0"/>
    <n v="1553"/>
    <n v="0"/>
  </r>
  <r>
    <s v="Los Ríos"/>
    <x v="107"/>
    <s v="36 a 45 años"/>
    <m/>
    <x v="0"/>
    <x v="0"/>
    <n v="14"/>
    <x v="107"/>
    <x v="0"/>
    <x v="0"/>
    <x v="0"/>
    <x v="0"/>
    <n v="0"/>
    <n v="1344"/>
    <n v="0"/>
  </r>
  <r>
    <s v="Los Ríos"/>
    <x v="107"/>
    <s v="36 a 45 años"/>
    <m/>
    <x v="1"/>
    <x v="1"/>
    <n v="14"/>
    <x v="107"/>
    <x v="0"/>
    <x v="0"/>
    <x v="0"/>
    <x v="0"/>
    <n v="0"/>
    <n v="538"/>
    <n v="0"/>
  </r>
  <r>
    <s v="Los Ríos"/>
    <x v="107"/>
    <s v="46 a 55 años"/>
    <m/>
    <x v="0"/>
    <x v="0"/>
    <n v="14"/>
    <x v="107"/>
    <x v="0"/>
    <x v="0"/>
    <x v="0"/>
    <x v="0"/>
    <n v="0"/>
    <n v="1569"/>
    <n v="0"/>
  </r>
  <r>
    <s v="Los Ríos"/>
    <x v="107"/>
    <s v="56 a 65 años"/>
    <m/>
    <x v="0"/>
    <x v="0"/>
    <n v="14"/>
    <x v="107"/>
    <x v="0"/>
    <x v="0"/>
    <x v="0"/>
    <x v="0"/>
    <n v="0"/>
    <n v="358"/>
    <n v="0"/>
  </r>
  <r>
    <s v="Los Ríos"/>
    <x v="107"/>
    <s v="56 a 65 años"/>
    <m/>
    <x v="1"/>
    <x v="1"/>
    <n v="14"/>
    <x v="107"/>
    <x v="0"/>
    <x v="0"/>
    <x v="0"/>
    <x v="0"/>
    <n v="0"/>
    <n v="358"/>
    <n v="0"/>
  </r>
  <r>
    <s v="Los Ríos"/>
    <x v="107"/>
    <s v="56 a 65 años"/>
    <m/>
    <x v="2"/>
    <x v="2"/>
    <n v="14"/>
    <x v="107"/>
    <x v="0"/>
    <x v="0"/>
    <x v="0"/>
    <x v="0"/>
    <n v="0"/>
    <n v="597"/>
    <n v="0"/>
  </r>
  <r>
    <s v="Los Ríos"/>
    <x v="108"/>
    <s v="36 a 45 años"/>
    <m/>
    <x v="1"/>
    <x v="1"/>
    <n v="14"/>
    <x v="108"/>
    <x v="0"/>
    <x v="0"/>
    <x v="0"/>
    <x v="0"/>
    <n v="0"/>
    <n v="269"/>
    <n v="0"/>
  </r>
  <r>
    <s v="Los Ríos"/>
    <x v="108"/>
    <s v="46 a 55 años"/>
    <m/>
    <x v="0"/>
    <x v="0"/>
    <n v="14"/>
    <x v="108"/>
    <x v="0"/>
    <x v="0"/>
    <x v="0"/>
    <x v="0"/>
    <n v="0"/>
    <n v="448"/>
    <n v="0"/>
  </r>
  <r>
    <s v="Los Ríos"/>
    <x v="108"/>
    <s v="56 a 65 años"/>
    <m/>
    <x v="0"/>
    <x v="0"/>
    <n v="14"/>
    <x v="108"/>
    <x v="0"/>
    <x v="0"/>
    <x v="0"/>
    <x v="0"/>
    <n v="0"/>
    <n v="119"/>
    <n v="0"/>
  </r>
  <r>
    <s v="Los Ríos"/>
    <x v="109"/>
    <s v="19 a 25 años"/>
    <m/>
    <x v="0"/>
    <x v="0"/>
    <n v="14"/>
    <x v="109"/>
    <x v="0"/>
    <x v="0"/>
    <x v="0"/>
    <x v="0"/>
    <n v="0"/>
    <n v="302"/>
    <n v="0"/>
  </r>
  <r>
    <s v="Los Ríos"/>
    <x v="109"/>
    <s v="19 a 25 años"/>
    <m/>
    <x v="1"/>
    <x v="1"/>
    <n v="14"/>
    <x v="109"/>
    <x v="0"/>
    <x v="0"/>
    <x v="0"/>
    <x v="0"/>
    <n v="0"/>
    <n v="302"/>
    <n v="0"/>
  </r>
  <r>
    <s v="Los Ríos"/>
    <x v="109"/>
    <s v="36 a 45 años"/>
    <m/>
    <x v="0"/>
    <x v="0"/>
    <n v="14"/>
    <x v="109"/>
    <x v="0"/>
    <x v="0"/>
    <x v="0"/>
    <x v="0"/>
    <n v="0"/>
    <n v="269"/>
    <n v="0"/>
  </r>
  <r>
    <s v="Los Ríos"/>
    <x v="109"/>
    <s v="46 a 55 años"/>
    <m/>
    <x v="0"/>
    <x v="0"/>
    <n v="14"/>
    <x v="109"/>
    <x v="0"/>
    <x v="0"/>
    <x v="0"/>
    <x v="0"/>
    <n v="0"/>
    <n v="896"/>
    <n v="0"/>
  </r>
  <r>
    <s v="Los Ríos"/>
    <x v="109"/>
    <s v="56 a 65 años"/>
    <m/>
    <x v="0"/>
    <x v="0"/>
    <n v="14"/>
    <x v="109"/>
    <x v="0"/>
    <x v="0"/>
    <x v="0"/>
    <x v="0"/>
    <n v="0"/>
    <n v="119"/>
    <n v="0"/>
  </r>
  <r>
    <s v="Los Ríos"/>
    <x v="110"/>
    <s v="15 a 18 años"/>
    <m/>
    <x v="0"/>
    <x v="0"/>
    <n v="14"/>
    <x v="110"/>
    <x v="0"/>
    <x v="0"/>
    <x v="0"/>
    <x v="0"/>
    <n v="0"/>
    <n v="0"/>
    <n v="1561"/>
  </r>
  <r>
    <s v="Los Ríos"/>
    <x v="110"/>
    <s v="15 a 18 años"/>
    <m/>
    <x v="1"/>
    <x v="1"/>
    <n v="14"/>
    <x v="110"/>
    <x v="0"/>
    <x v="0"/>
    <x v="0"/>
    <x v="0"/>
    <n v="279"/>
    <n v="662"/>
    <n v="520"/>
  </r>
  <r>
    <s v="Los Ríos"/>
    <x v="110"/>
    <s v="19 a 25 años"/>
    <m/>
    <x v="0"/>
    <x v="0"/>
    <n v="14"/>
    <x v="110"/>
    <x v="0"/>
    <x v="0"/>
    <x v="0"/>
    <x v="0"/>
    <n v="0"/>
    <n v="604"/>
    <n v="3082"/>
  </r>
  <r>
    <s v="Los Ríos"/>
    <x v="110"/>
    <s v="19 a 25 años"/>
    <m/>
    <x v="1"/>
    <x v="1"/>
    <n v="14"/>
    <x v="110"/>
    <x v="0"/>
    <x v="0"/>
    <x v="0"/>
    <x v="0"/>
    <n v="363"/>
    <n v="604"/>
    <n v="308"/>
  </r>
  <r>
    <s v="Los Ríos"/>
    <x v="110"/>
    <s v="19 a 25 años"/>
    <m/>
    <x v="2"/>
    <x v="2"/>
    <n v="14"/>
    <x v="110"/>
    <x v="0"/>
    <x v="0"/>
    <x v="0"/>
    <x v="0"/>
    <n v="0"/>
    <n v="0"/>
    <n v="616"/>
  </r>
  <r>
    <s v="Los Ríos"/>
    <x v="110"/>
    <s v="26 a 35 años"/>
    <m/>
    <x v="0"/>
    <x v="0"/>
    <n v="14"/>
    <x v="110"/>
    <x v="0"/>
    <x v="0"/>
    <x v="0"/>
    <x v="0"/>
    <n v="206"/>
    <n v="2174"/>
    <n v="1389"/>
  </r>
  <r>
    <s v="Los Ríos"/>
    <x v="110"/>
    <s v="26 a 35 años"/>
    <m/>
    <x v="1"/>
    <x v="1"/>
    <n v="14"/>
    <x v="110"/>
    <x v="0"/>
    <x v="0"/>
    <x v="0"/>
    <x v="0"/>
    <n v="989"/>
    <n v="311"/>
    <n v="278"/>
  </r>
  <r>
    <s v="Los Ríos"/>
    <x v="110"/>
    <s v="36 a 45 años"/>
    <m/>
    <x v="0"/>
    <x v="0"/>
    <n v="14"/>
    <x v="110"/>
    <x v="0"/>
    <x v="0"/>
    <x v="0"/>
    <x v="0"/>
    <n v="261"/>
    <n v="0"/>
    <n v="1484"/>
  </r>
  <r>
    <s v="Los Ríos"/>
    <x v="110"/>
    <s v="36 a 45 años"/>
    <m/>
    <x v="1"/>
    <x v="1"/>
    <n v="14"/>
    <x v="110"/>
    <x v="0"/>
    <x v="0"/>
    <x v="0"/>
    <x v="0"/>
    <n v="1359"/>
    <n v="269"/>
    <n v="247"/>
  </r>
  <r>
    <s v="Los Ríos"/>
    <x v="110"/>
    <s v="36 a 45 años"/>
    <m/>
    <x v="2"/>
    <x v="2"/>
    <n v="14"/>
    <x v="110"/>
    <x v="0"/>
    <x v="0"/>
    <x v="0"/>
    <x v="0"/>
    <n v="33"/>
    <n v="0"/>
    <n v="495"/>
  </r>
  <r>
    <s v="Los Ríos"/>
    <x v="110"/>
    <s v="46 a 55 años"/>
    <m/>
    <x v="0"/>
    <x v="0"/>
    <n v="14"/>
    <x v="110"/>
    <x v="0"/>
    <x v="0"/>
    <x v="0"/>
    <x v="0"/>
    <n v="174"/>
    <n v="896"/>
    <n v="255"/>
  </r>
  <r>
    <s v="Los Ríos"/>
    <x v="110"/>
    <s v="46 a 55 años"/>
    <m/>
    <x v="1"/>
    <x v="1"/>
    <n v="14"/>
    <x v="110"/>
    <x v="0"/>
    <x v="0"/>
    <x v="0"/>
    <x v="0"/>
    <n v="762"/>
    <n v="224"/>
    <n v="1276"/>
  </r>
  <r>
    <s v="Los Ríos"/>
    <x v="110"/>
    <s v="46 a 55 años"/>
    <m/>
    <x v="2"/>
    <x v="2"/>
    <n v="14"/>
    <x v="110"/>
    <x v="0"/>
    <x v="0"/>
    <x v="0"/>
    <x v="0"/>
    <n v="0"/>
    <n v="0"/>
    <n v="255"/>
  </r>
  <r>
    <s v="Los Ríos"/>
    <x v="110"/>
    <s v="56 a 65 años"/>
    <m/>
    <x v="0"/>
    <x v="0"/>
    <n v="14"/>
    <x v="110"/>
    <x v="0"/>
    <x v="0"/>
    <x v="0"/>
    <x v="0"/>
    <n v="280"/>
    <n v="358"/>
    <n v="1005"/>
  </r>
  <r>
    <s v="Los Ríos"/>
    <x v="110"/>
    <s v="56 a 65 años"/>
    <m/>
    <x v="1"/>
    <x v="1"/>
    <n v="14"/>
    <x v="110"/>
    <x v="0"/>
    <x v="0"/>
    <x v="0"/>
    <x v="0"/>
    <n v="480"/>
    <n v="0"/>
    <n v="0"/>
  </r>
  <r>
    <s v="Los Ríos"/>
    <x v="110"/>
    <s v="56 a 65 años"/>
    <m/>
    <x v="2"/>
    <x v="2"/>
    <n v="14"/>
    <x v="110"/>
    <x v="0"/>
    <x v="0"/>
    <x v="0"/>
    <x v="0"/>
    <n v="0"/>
    <n v="239"/>
    <n v="0"/>
  </r>
  <r>
    <s v="Los Ríos"/>
    <x v="111"/>
    <s v="15 a 18 años"/>
    <m/>
    <x v="1"/>
    <x v="1"/>
    <n v="14"/>
    <x v="111"/>
    <x v="0"/>
    <x v="0"/>
    <x v="0"/>
    <x v="0"/>
    <n v="1342"/>
    <n v="0"/>
    <n v="0"/>
  </r>
  <r>
    <s v="Los Ríos"/>
    <x v="111"/>
    <s v="19 a 25 años"/>
    <m/>
    <x v="0"/>
    <x v="0"/>
    <n v="14"/>
    <x v="111"/>
    <x v="0"/>
    <x v="0"/>
    <x v="0"/>
    <x v="0"/>
    <n v="160"/>
    <n v="0"/>
    <n v="0"/>
  </r>
  <r>
    <s v="Los Ríos"/>
    <x v="111"/>
    <s v="19 a 25 años"/>
    <m/>
    <x v="1"/>
    <x v="1"/>
    <n v="14"/>
    <x v="111"/>
    <x v="0"/>
    <x v="0"/>
    <x v="0"/>
    <x v="0"/>
    <n v="1134"/>
    <n v="0"/>
    <n v="0"/>
  </r>
  <r>
    <s v="Los Ríos"/>
    <x v="111"/>
    <s v="26 a 35 años"/>
    <m/>
    <x v="1"/>
    <x v="1"/>
    <n v="14"/>
    <x v="111"/>
    <x v="0"/>
    <x v="0"/>
    <x v="0"/>
    <x v="0"/>
    <n v="564"/>
    <n v="0"/>
    <n v="0"/>
  </r>
  <r>
    <s v="Los Ríos"/>
    <x v="111"/>
    <s v="36 a 45 años"/>
    <m/>
    <x v="0"/>
    <x v="0"/>
    <n v="14"/>
    <x v="111"/>
    <x v="0"/>
    <x v="0"/>
    <x v="0"/>
    <x v="0"/>
    <n v="41"/>
    <n v="0"/>
    <n v="0"/>
  </r>
  <r>
    <s v="Los Ríos"/>
    <x v="111"/>
    <s v="36 a 45 años"/>
    <m/>
    <x v="1"/>
    <x v="1"/>
    <n v="14"/>
    <x v="111"/>
    <x v="0"/>
    <x v="0"/>
    <x v="0"/>
    <x v="0"/>
    <n v="509"/>
    <n v="0"/>
    <n v="0"/>
  </r>
  <r>
    <s v="Los Ríos"/>
    <x v="111"/>
    <s v="46 a 55 años"/>
    <m/>
    <x v="0"/>
    <x v="0"/>
    <n v="14"/>
    <x v="111"/>
    <x v="0"/>
    <x v="0"/>
    <x v="0"/>
    <x v="0"/>
    <n v="247"/>
    <n v="0"/>
    <n v="0"/>
  </r>
  <r>
    <s v="Los Ríos"/>
    <x v="111"/>
    <s v="46 a 55 años"/>
    <m/>
    <x v="1"/>
    <x v="1"/>
    <n v="14"/>
    <x v="111"/>
    <x v="0"/>
    <x v="0"/>
    <x v="0"/>
    <x v="0"/>
    <n v="665"/>
    <n v="0"/>
    <n v="0"/>
  </r>
  <r>
    <s v="Los Ríos"/>
    <x v="111"/>
    <s v="56 a 65 años"/>
    <m/>
    <x v="1"/>
    <x v="1"/>
    <n v="14"/>
    <x v="111"/>
    <x v="0"/>
    <x v="0"/>
    <x v="0"/>
    <x v="0"/>
    <n v="545"/>
    <n v="0"/>
    <n v="0"/>
  </r>
  <r>
    <s v="Los Ríos"/>
    <x v="111"/>
    <s v="15 a 18 años"/>
    <m/>
    <x v="1"/>
    <x v="1"/>
    <n v="14"/>
    <x v="111"/>
    <x v="0"/>
    <x v="0"/>
    <x v="0"/>
    <x v="0"/>
    <n v="0"/>
    <n v="662"/>
    <n v="0"/>
  </r>
  <r>
    <s v="Los Ríos"/>
    <x v="111"/>
    <s v="19 a 25 años"/>
    <m/>
    <x v="0"/>
    <x v="0"/>
    <n v="14"/>
    <x v="111"/>
    <x v="0"/>
    <x v="0"/>
    <x v="0"/>
    <x v="0"/>
    <n v="0"/>
    <n v="302"/>
    <n v="1233"/>
  </r>
  <r>
    <s v="Los Ríos"/>
    <x v="111"/>
    <s v="19 a 25 años"/>
    <m/>
    <x v="1"/>
    <x v="1"/>
    <n v="14"/>
    <x v="111"/>
    <x v="0"/>
    <x v="0"/>
    <x v="0"/>
    <x v="0"/>
    <n v="0"/>
    <n v="604"/>
    <n v="0"/>
  </r>
  <r>
    <s v="Los Ríos"/>
    <x v="111"/>
    <s v="19 a 25 años"/>
    <m/>
    <x v="2"/>
    <x v="2"/>
    <n v="14"/>
    <x v="111"/>
    <x v="0"/>
    <x v="0"/>
    <x v="0"/>
    <x v="0"/>
    <n v="0"/>
    <n v="0"/>
    <n v="1233"/>
  </r>
  <r>
    <s v="Los Ríos"/>
    <x v="111"/>
    <s v="26 a 35 años"/>
    <m/>
    <x v="0"/>
    <x v="0"/>
    <n v="14"/>
    <x v="111"/>
    <x v="0"/>
    <x v="0"/>
    <x v="0"/>
    <x v="0"/>
    <n v="0"/>
    <n v="1242"/>
    <n v="1667"/>
  </r>
  <r>
    <s v="Los Ríos"/>
    <x v="111"/>
    <s v="26 a 35 años"/>
    <m/>
    <x v="1"/>
    <x v="1"/>
    <n v="14"/>
    <x v="111"/>
    <x v="0"/>
    <x v="0"/>
    <x v="0"/>
    <x v="0"/>
    <n v="0"/>
    <n v="932"/>
    <n v="0"/>
  </r>
  <r>
    <s v="Los Ríos"/>
    <x v="111"/>
    <s v="26 a 35 años"/>
    <m/>
    <x v="2"/>
    <x v="2"/>
    <n v="14"/>
    <x v="111"/>
    <x v="0"/>
    <x v="0"/>
    <x v="0"/>
    <x v="0"/>
    <n v="0"/>
    <n v="0"/>
    <n v="556"/>
  </r>
  <r>
    <s v="Los Ríos"/>
    <x v="111"/>
    <s v="36 a 45 años"/>
    <m/>
    <x v="0"/>
    <x v="0"/>
    <n v="14"/>
    <x v="111"/>
    <x v="0"/>
    <x v="0"/>
    <x v="0"/>
    <x v="0"/>
    <n v="0"/>
    <n v="269"/>
    <n v="1732"/>
  </r>
  <r>
    <s v="Los Ríos"/>
    <x v="111"/>
    <s v="36 a 45 años"/>
    <m/>
    <x v="1"/>
    <x v="1"/>
    <n v="14"/>
    <x v="111"/>
    <x v="0"/>
    <x v="0"/>
    <x v="0"/>
    <x v="0"/>
    <n v="0"/>
    <n v="269"/>
    <n v="247"/>
  </r>
  <r>
    <s v="Los Ríos"/>
    <x v="111"/>
    <s v="36 a 45 años"/>
    <m/>
    <x v="2"/>
    <x v="2"/>
    <n v="14"/>
    <x v="111"/>
    <x v="0"/>
    <x v="0"/>
    <x v="0"/>
    <x v="0"/>
    <n v="0"/>
    <n v="0"/>
    <n v="742"/>
  </r>
  <r>
    <s v="Los Ríos"/>
    <x v="111"/>
    <s v="46 a 55 años"/>
    <m/>
    <x v="0"/>
    <x v="0"/>
    <n v="14"/>
    <x v="111"/>
    <x v="0"/>
    <x v="0"/>
    <x v="0"/>
    <x v="0"/>
    <n v="0"/>
    <n v="1793"/>
    <n v="1021"/>
  </r>
  <r>
    <s v="Los Ríos"/>
    <x v="111"/>
    <s v="56 a 65 años"/>
    <m/>
    <x v="0"/>
    <x v="0"/>
    <n v="14"/>
    <x v="111"/>
    <x v="0"/>
    <x v="0"/>
    <x v="0"/>
    <x v="0"/>
    <n v="0"/>
    <n v="239"/>
    <n v="1005"/>
  </r>
  <r>
    <s v="Los Ríos"/>
    <x v="111"/>
    <s v="56 a 65 años"/>
    <m/>
    <x v="1"/>
    <x v="1"/>
    <n v="14"/>
    <x v="111"/>
    <x v="0"/>
    <x v="0"/>
    <x v="0"/>
    <x v="0"/>
    <n v="0"/>
    <n v="0"/>
    <n v="335"/>
  </r>
  <r>
    <s v="Los Ríos"/>
    <x v="111"/>
    <s v="56 a 65 años"/>
    <m/>
    <x v="2"/>
    <x v="2"/>
    <n v="14"/>
    <x v="111"/>
    <x v="0"/>
    <x v="0"/>
    <x v="0"/>
    <x v="0"/>
    <n v="0"/>
    <n v="597"/>
    <n v="0"/>
  </r>
  <r>
    <s v="Los Ríos"/>
    <x v="112"/>
    <s v="15 a 18 años"/>
    <m/>
    <x v="0"/>
    <x v="0"/>
    <n v="14"/>
    <x v="112"/>
    <x v="0"/>
    <x v="0"/>
    <x v="0"/>
    <x v="0"/>
    <n v="294"/>
    <n v="0"/>
    <n v="3123"/>
  </r>
  <r>
    <s v="Los Ríos"/>
    <x v="112"/>
    <s v="15 a 18 años"/>
    <m/>
    <x v="1"/>
    <x v="1"/>
    <n v="14"/>
    <x v="112"/>
    <x v="0"/>
    <x v="0"/>
    <x v="0"/>
    <x v="0"/>
    <n v="2683"/>
    <n v="4637"/>
    <n v="1561"/>
  </r>
  <r>
    <s v="Los Ríos"/>
    <x v="112"/>
    <s v="19 a 25 años"/>
    <m/>
    <x v="0"/>
    <x v="0"/>
    <n v="14"/>
    <x v="112"/>
    <x v="0"/>
    <x v="0"/>
    <x v="0"/>
    <x v="0"/>
    <n v="1266"/>
    <n v="3323"/>
    <n v="3698"/>
  </r>
  <r>
    <s v="Los Ríos"/>
    <x v="112"/>
    <s v="19 a 25 años"/>
    <m/>
    <x v="1"/>
    <x v="1"/>
    <n v="14"/>
    <x v="112"/>
    <x v="0"/>
    <x v="0"/>
    <x v="0"/>
    <x v="0"/>
    <n v="6403"/>
    <n v="3928"/>
    <n v="308"/>
  </r>
  <r>
    <s v="Los Ríos"/>
    <x v="112"/>
    <s v="19 a 25 años"/>
    <m/>
    <x v="2"/>
    <x v="2"/>
    <n v="14"/>
    <x v="112"/>
    <x v="0"/>
    <x v="0"/>
    <x v="0"/>
    <x v="0"/>
    <n v="797"/>
    <n v="0"/>
    <n v="4931"/>
  </r>
  <r>
    <s v="Los Ríos"/>
    <x v="112"/>
    <s v="26 a 35 años"/>
    <m/>
    <x v="0"/>
    <x v="0"/>
    <n v="14"/>
    <x v="112"/>
    <x v="0"/>
    <x v="0"/>
    <x v="0"/>
    <x v="0"/>
    <n v="543"/>
    <n v="9937"/>
    <n v="11393"/>
  </r>
  <r>
    <s v="Los Ríos"/>
    <x v="112"/>
    <s v="26 a 35 años"/>
    <m/>
    <x v="1"/>
    <x v="1"/>
    <n v="14"/>
    <x v="112"/>
    <x v="0"/>
    <x v="0"/>
    <x v="0"/>
    <x v="0"/>
    <n v="6473"/>
    <n v="2795"/>
    <n v="1389"/>
  </r>
  <r>
    <s v="Los Ríos"/>
    <x v="112"/>
    <s v="26 a 35 años"/>
    <m/>
    <x v="2"/>
    <x v="2"/>
    <n v="14"/>
    <x v="112"/>
    <x v="0"/>
    <x v="0"/>
    <x v="0"/>
    <x v="0"/>
    <n v="503"/>
    <n v="0"/>
    <n v="556"/>
  </r>
  <r>
    <s v="Los Ríos"/>
    <x v="112"/>
    <s v="36 a 45 años"/>
    <m/>
    <x v="0"/>
    <x v="0"/>
    <n v="14"/>
    <x v="112"/>
    <x v="0"/>
    <x v="0"/>
    <x v="0"/>
    <x v="0"/>
    <n v="1127"/>
    <n v="8333"/>
    <n v="5195"/>
  </r>
  <r>
    <s v="Los Ríos"/>
    <x v="112"/>
    <s v="36 a 45 años"/>
    <m/>
    <x v="1"/>
    <x v="1"/>
    <n v="14"/>
    <x v="112"/>
    <x v="0"/>
    <x v="0"/>
    <x v="0"/>
    <x v="0"/>
    <n v="7793"/>
    <n v="2957"/>
    <n v="247"/>
  </r>
  <r>
    <s v="Los Ríos"/>
    <x v="112"/>
    <s v="36 a 45 años"/>
    <m/>
    <x v="2"/>
    <x v="2"/>
    <n v="14"/>
    <x v="112"/>
    <x v="0"/>
    <x v="0"/>
    <x v="0"/>
    <x v="0"/>
    <n v="586"/>
    <n v="0"/>
    <n v="2474"/>
  </r>
  <r>
    <s v="Los Ríos"/>
    <x v="112"/>
    <s v="46 a 55 años"/>
    <m/>
    <x v="0"/>
    <x v="0"/>
    <n v="14"/>
    <x v="112"/>
    <x v="0"/>
    <x v="0"/>
    <x v="0"/>
    <x v="0"/>
    <n v="1597"/>
    <n v="7619"/>
    <n v="3828"/>
  </r>
  <r>
    <s v="Los Ríos"/>
    <x v="112"/>
    <s v="46 a 55 años"/>
    <m/>
    <x v="1"/>
    <x v="1"/>
    <n v="14"/>
    <x v="112"/>
    <x v="0"/>
    <x v="0"/>
    <x v="0"/>
    <x v="0"/>
    <n v="5757"/>
    <n v="1120"/>
    <n v="6380"/>
  </r>
  <r>
    <s v="Los Ríos"/>
    <x v="112"/>
    <s v="46 a 55 años"/>
    <m/>
    <x v="2"/>
    <x v="2"/>
    <n v="14"/>
    <x v="112"/>
    <x v="0"/>
    <x v="0"/>
    <x v="0"/>
    <x v="0"/>
    <n v="155"/>
    <n v="0"/>
    <n v="2042"/>
  </r>
  <r>
    <s v="Los Ríos"/>
    <x v="112"/>
    <s v="56 a 65 años"/>
    <m/>
    <x v="0"/>
    <x v="0"/>
    <n v="14"/>
    <x v="112"/>
    <x v="0"/>
    <x v="0"/>
    <x v="0"/>
    <x v="0"/>
    <n v="645"/>
    <n v="3465"/>
    <n v="9880"/>
  </r>
  <r>
    <s v="Los Ríos"/>
    <x v="112"/>
    <s v="56 a 65 años"/>
    <m/>
    <x v="1"/>
    <x v="1"/>
    <n v="14"/>
    <x v="112"/>
    <x v="0"/>
    <x v="0"/>
    <x v="0"/>
    <x v="0"/>
    <n v="6439"/>
    <n v="1553"/>
    <n v="837"/>
  </r>
  <r>
    <s v="Los Ríos"/>
    <x v="112"/>
    <s v="56 a 65 años"/>
    <m/>
    <x v="2"/>
    <x v="2"/>
    <n v="14"/>
    <x v="112"/>
    <x v="0"/>
    <x v="0"/>
    <x v="0"/>
    <x v="0"/>
    <n v="2573"/>
    <n v="4421"/>
    <n v="0"/>
  </r>
  <r>
    <s v="Magallanes y Antártica Chilena"/>
    <x v="113"/>
    <s v="15 a 18 años"/>
    <m/>
    <x v="0"/>
    <x v="0"/>
    <n v="12"/>
    <x v="113"/>
    <x v="0"/>
    <x v="0"/>
    <x v="0"/>
    <x v="0"/>
    <n v="0"/>
    <n v="282"/>
    <n v="939"/>
  </r>
  <r>
    <s v="Magallanes y Antártica Chilena"/>
    <x v="113"/>
    <s v="19 a 25 años"/>
    <m/>
    <x v="0"/>
    <x v="0"/>
    <n v="12"/>
    <x v="113"/>
    <x v="0"/>
    <x v="0"/>
    <x v="0"/>
    <x v="0"/>
    <n v="0"/>
    <n v="532"/>
    <n v="437"/>
  </r>
  <r>
    <s v="Magallanes y Antártica Chilena"/>
    <x v="113"/>
    <s v="19 a 25 años"/>
    <m/>
    <x v="1"/>
    <x v="1"/>
    <n v="12"/>
    <x v="113"/>
    <x v="0"/>
    <x v="0"/>
    <x v="0"/>
    <x v="0"/>
    <n v="0"/>
    <n v="0"/>
    <n v="874"/>
  </r>
  <r>
    <s v="Magallanes y Antártica Chilena"/>
    <x v="113"/>
    <s v="26 a 35 años"/>
    <m/>
    <x v="0"/>
    <x v="0"/>
    <n v="12"/>
    <x v="113"/>
    <x v="0"/>
    <x v="0"/>
    <x v="0"/>
    <x v="0"/>
    <n v="0"/>
    <n v="798"/>
    <n v="1622"/>
  </r>
  <r>
    <s v="Magallanes y Antártica Chilena"/>
    <x v="113"/>
    <s v="26 a 35 años"/>
    <m/>
    <x v="1"/>
    <x v="1"/>
    <n v="12"/>
    <x v="113"/>
    <x v="0"/>
    <x v="0"/>
    <x v="0"/>
    <x v="0"/>
    <n v="0"/>
    <n v="266"/>
    <n v="1419"/>
  </r>
  <r>
    <s v="Magallanes y Antártica Chilena"/>
    <x v="113"/>
    <s v="26 a 35 años"/>
    <m/>
    <x v="2"/>
    <x v="2"/>
    <n v="12"/>
    <x v="113"/>
    <x v="0"/>
    <x v="0"/>
    <x v="0"/>
    <x v="0"/>
    <n v="0"/>
    <n v="532"/>
    <n v="0"/>
  </r>
  <r>
    <s v="Magallanes y Antártica Chilena"/>
    <x v="113"/>
    <s v="36 a 45 años"/>
    <m/>
    <x v="0"/>
    <x v="0"/>
    <n v="12"/>
    <x v="113"/>
    <x v="0"/>
    <x v="0"/>
    <x v="0"/>
    <x v="0"/>
    <n v="0"/>
    <n v="765"/>
    <n v="1550"/>
  </r>
  <r>
    <s v="Magallanes y Antártica Chilena"/>
    <x v="113"/>
    <s v="36 a 45 años"/>
    <m/>
    <x v="1"/>
    <x v="1"/>
    <n v="12"/>
    <x v="113"/>
    <x v="0"/>
    <x v="0"/>
    <x v="0"/>
    <x v="0"/>
    <n v="0"/>
    <n v="382"/>
    <n v="775"/>
  </r>
  <r>
    <s v="Magallanes y Antártica Chilena"/>
    <x v="113"/>
    <s v="46 a 55 años"/>
    <m/>
    <x v="0"/>
    <x v="0"/>
    <n v="12"/>
    <x v="113"/>
    <x v="0"/>
    <x v="0"/>
    <x v="0"/>
    <x v="0"/>
    <n v="0"/>
    <n v="734"/>
    <n v="287"/>
  </r>
  <r>
    <s v="Magallanes y Antártica Chilena"/>
    <x v="113"/>
    <s v="46 a 55 años"/>
    <m/>
    <x v="1"/>
    <x v="1"/>
    <n v="12"/>
    <x v="113"/>
    <x v="0"/>
    <x v="0"/>
    <x v="0"/>
    <x v="0"/>
    <n v="0"/>
    <n v="0"/>
    <n v="1291"/>
  </r>
  <r>
    <s v="Magallanes y Antártica Chilena"/>
    <x v="113"/>
    <s v="46 a 55 años"/>
    <m/>
    <x v="2"/>
    <x v="2"/>
    <n v="12"/>
    <x v="113"/>
    <x v="0"/>
    <x v="0"/>
    <x v="0"/>
    <x v="0"/>
    <n v="0"/>
    <n v="0"/>
    <n v="287"/>
  </r>
  <r>
    <s v="Magallanes y Antártica Chilena"/>
    <x v="113"/>
    <s v="56 a 65 años"/>
    <m/>
    <x v="0"/>
    <x v="0"/>
    <n v="12"/>
    <x v="113"/>
    <x v="0"/>
    <x v="0"/>
    <x v="0"/>
    <x v="0"/>
    <n v="0"/>
    <n v="1026"/>
    <n v="650"/>
  </r>
  <r>
    <s v="Magallanes y Antártica Chilena"/>
    <x v="113"/>
    <s v="56 a 65 años"/>
    <m/>
    <x v="1"/>
    <x v="1"/>
    <n v="12"/>
    <x v="113"/>
    <x v="0"/>
    <x v="0"/>
    <x v="0"/>
    <x v="0"/>
    <n v="0"/>
    <n v="147"/>
    <n v="0"/>
  </r>
  <r>
    <s v="Magallanes y Antártica Chilena"/>
    <x v="113"/>
    <s v="56 a 65 años"/>
    <m/>
    <x v="2"/>
    <x v="2"/>
    <n v="12"/>
    <x v="113"/>
    <x v="0"/>
    <x v="0"/>
    <x v="0"/>
    <x v="0"/>
    <n v="0"/>
    <n v="147"/>
    <n v="455"/>
  </r>
  <r>
    <s v="Magallanes y Antártica Chilena"/>
    <x v="114"/>
    <s v="26 a 35 años"/>
    <m/>
    <x v="0"/>
    <x v="0"/>
    <n v="12"/>
    <x v="114"/>
    <x v="0"/>
    <x v="0"/>
    <x v="0"/>
    <x v="0"/>
    <n v="0"/>
    <n v="532"/>
    <n v="0"/>
  </r>
  <r>
    <s v="Magallanes y Antártica Chilena"/>
    <x v="114"/>
    <s v="26 a 35 años"/>
    <m/>
    <x v="1"/>
    <x v="1"/>
    <n v="12"/>
    <x v="114"/>
    <x v="0"/>
    <x v="0"/>
    <x v="0"/>
    <x v="0"/>
    <n v="0"/>
    <n v="133"/>
    <n v="0"/>
  </r>
  <r>
    <s v="Magallanes y Antártica Chilena"/>
    <x v="114"/>
    <s v="46 a 55 años"/>
    <m/>
    <x v="0"/>
    <x v="0"/>
    <n v="12"/>
    <x v="114"/>
    <x v="0"/>
    <x v="0"/>
    <x v="0"/>
    <x v="0"/>
    <n v="0"/>
    <n v="979"/>
    <n v="0"/>
  </r>
  <r>
    <s v="Magallanes y Antártica Chilena"/>
    <x v="114"/>
    <s v="56 a 65 años"/>
    <m/>
    <x v="0"/>
    <x v="0"/>
    <n v="12"/>
    <x v="114"/>
    <x v="0"/>
    <x v="0"/>
    <x v="0"/>
    <x v="0"/>
    <n v="0"/>
    <n v="220"/>
    <n v="0"/>
  </r>
  <r>
    <s v="Magallanes y Antártica Chilena"/>
    <x v="115"/>
    <s v="15 a 18 años"/>
    <m/>
    <x v="0"/>
    <x v="0"/>
    <n v="12"/>
    <x v="115"/>
    <x v="0"/>
    <x v="0"/>
    <x v="0"/>
    <x v="0"/>
    <n v="183"/>
    <n v="2537"/>
    <n v="2112"/>
  </r>
  <r>
    <s v="Magallanes y Antártica Chilena"/>
    <x v="115"/>
    <s v="15 a 18 años"/>
    <m/>
    <x v="1"/>
    <x v="1"/>
    <n v="12"/>
    <x v="115"/>
    <x v="0"/>
    <x v="0"/>
    <x v="0"/>
    <x v="0"/>
    <n v="1556"/>
    <n v="1410"/>
    <n v="939"/>
  </r>
  <r>
    <s v="Magallanes y Antártica Chilena"/>
    <x v="115"/>
    <s v="19 a 25 años"/>
    <m/>
    <x v="0"/>
    <x v="0"/>
    <n v="12"/>
    <x v="115"/>
    <x v="0"/>
    <x v="0"/>
    <x v="0"/>
    <x v="0"/>
    <n v="1635"/>
    <n v="5057"/>
    <n v="3496"/>
  </r>
  <r>
    <s v="Magallanes y Antártica Chilena"/>
    <x v="115"/>
    <s v="19 a 25 años"/>
    <m/>
    <x v="1"/>
    <x v="1"/>
    <n v="12"/>
    <x v="115"/>
    <x v="0"/>
    <x v="0"/>
    <x v="0"/>
    <x v="0"/>
    <n v="3636"/>
    <n v="1863"/>
    <n v="2185"/>
  </r>
  <r>
    <s v="Magallanes y Antártica Chilena"/>
    <x v="115"/>
    <s v="19 a 25 años"/>
    <m/>
    <x v="2"/>
    <x v="2"/>
    <n v="12"/>
    <x v="115"/>
    <x v="0"/>
    <x v="0"/>
    <x v="0"/>
    <x v="0"/>
    <n v="71"/>
    <n v="0"/>
    <n v="0"/>
  </r>
  <r>
    <s v="Magallanes y Antártica Chilena"/>
    <x v="115"/>
    <s v="26 a 35 años"/>
    <m/>
    <x v="0"/>
    <x v="0"/>
    <n v="12"/>
    <x v="115"/>
    <x v="0"/>
    <x v="0"/>
    <x v="0"/>
    <x v="0"/>
    <n v="1246"/>
    <n v="7049"/>
    <n v="5271"/>
  </r>
  <r>
    <s v="Magallanes y Antártica Chilena"/>
    <x v="115"/>
    <s v="26 a 35 años"/>
    <m/>
    <x v="1"/>
    <x v="1"/>
    <n v="12"/>
    <x v="115"/>
    <x v="0"/>
    <x v="0"/>
    <x v="0"/>
    <x v="0"/>
    <n v="5972"/>
    <n v="931"/>
    <n v="3852"/>
  </r>
  <r>
    <s v="Magallanes y Antártica Chilena"/>
    <x v="115"/>
    <s v="26 a 35 años"/>
    <m/>
    <x v="2"/>
    <x v="2"/>
    <n v="12"/>
    <x v="115"/>
    <x v="0"/>
    <x v="0"/>
    <x v="0"/>
    <x v="0"/>
    <n v="56"/>
    <n v="1064"/>
    <n v="0"/>
  </r>
  <r>
    <s v="Magallanes y Antártica Chilena"/>
    <x v="115"/>
    <s v="36 a 45 años"/>
    <m/>
    <x v="0"/>
    <x v="0"/>
    <n v="12"/>
    <x v="115"/>
    <x v="0"/>
    <x v="0"/>
    <x v="0"/>
    <x v="0"/>
    <n v="1136"/>
    <n v="7777"/>
    <n v="5424"/>
  </r>
  <r>
    <s v="Magallanes y Antártica Chilena"/>
    <x v="115"/>
    <s v="36 a 45 años"/>
    <m/>
    <x v="1"/>
    <x v="1"/>
    <n v="12"/>
    <x v="115"/>
    <x v="0"/>
    <x v="0"/>
    <x v="0"/>
    <x v="0"/>
    <n v="4207"/>
    <n v="2040"/>
    <n v="1860"/>
  </r>
  <r>
    <s v="Magallanes y Antártica Chilena"/>
    <x v="115"/>
    <s v="36 a 45 años"/>
    <m/>
    <x v="2"/>
    <x v="2"/>
    <n v="12"/>
    <x v="115"/>
    <x v="0"/>
    <x v="0"/>
    <x v="0"/>
    <x v="0"/>
    <n v="265"/>
    <n v="0"/>
    <n v="1240"/>
  </r>
  <r>
    <s v="Magallanes y Antártica Chilena"/>
    <x v="115"/>
    <s v="46 a 55 años"/>
    <m/>
    <x v="0"/>
    <x v="0"/>
    <n v="12"/>
    <x v="115"/>
    <x v="0"/>
    <x v="0"/>
    <x v="0"/>
    <x v="0"/>
    <n v="2125"/>
    <n v="7954"/>
    <n v="1578"/>
  </r>
  <r>
    <s v="Magallanes y Antártica Chilena"/>
    <x v="115"/>
    <s v="46 a 55 años"/>
    <m/>
    <x v="1"/>
    <x v="1"/>
    <n v="12"/>
    <x v="115"/>
    <x v="0"/>
    <x v="0"/>
    <x v="0"/>
    <x v="0"/>
    <n v="8649"/>
    <n v="1101"/>
    <n v="6310"/>
  </r>
  <r>
    <s v="Magallanes y Antártica Chilena"/>
    <x v="115"/>
    <s v="46 a 55 años"/>
    <m/>
    <x v="2"/>
    <x v="2"/>
    <n v="12"/>
    <x v="115"/>
    <x v="0"/>
    <x v="0"/>
    <x v="0"/>
    <x v="0"/>
    <n v="0"/>
    <n v="0"/>
    <n v="574"/>
  </r>
  <r>
    <s v="Magallanes y Antártica Chilena"/>
    <x v="115"/>
    <s v="56 a 65 años"/>
    <m/>
    <x v="0"/>
    <x v="0"/>
    <n v="12"/>
    <x v="115"/>
    <x v="0"/>
    <x v="0"/>
    <x v="0"/>
    <x v="0"/>
    <n v="1146"/>
    <n v="4176"/>
    <n v="5394"/>
  </r>
  <r>
    <s v="Magallanes y Antártica Chilena"/>
    <x v="115"/>
    <s v="56 a 65 años"/>
    <m/>
    <x v="1"/>
    <x v="1"/>
    <n v="12"/>
    <x v="115"/>
    <x v="0"/>
    <x v="0"/>
    <x v="0"/>
    <x v="0"/>
    <n v="7095"/>
    <n v="1758"/>
    <n v="455"/>
  </r>
  <r>
    <s v="Magallanes y Antártica Chilena"/>
    <x v="115"/>
    <s v="56 a 65 años"/>
    <m/>
    <x v="2"/>
    <x v="2"/>
    <n v="12"/>
    <x v="115"/>
    <x v="0"/>
    <x v="0"/>
    <x v="0"/>
    <x v="0"/>
    <n v="204"/>
    <n v="879"/>
    <n v="1755"/>
  </r>
  <r>
    <s v="Maule"/>
    <x v="116"/>
    <s v="15 a 18 años"/>
    <m/>
    <x v="1"/>
    <x v="1"/>
    <n v="7"/>
    <x v="116"/>
    <x v="0"/>
    <x v="0"/>
    <x v="0"/>
    <x v="0"/>
    <n v="1482"/>
    <n v="0"/>
    <n v="0"/>
  </r>
  <r>
    <s v="Maule"/>
    <x v="116"/>
    <s v="19 a 25 años"/>
    <m/>
    <x v="0"/>
    <x v="0"/>
    <n v="7"/>
    <x v="116"/>
    <x v="0"/>
    <x v="0"/>
    <x v="0"/>
    <x v="0"/>
    <n v="208"/>
    <n v="805"/>
    <n v="1008"/>
  </r>
  <r>
    <s v="Maule"/>
    <x v="116"/>
    <s v="19 a 25 años"/>
    <m/>
    <x v="1"/>
    <x v="1"/>
    <n v="7"/>
    <x v="116"/>
    <x v="0"/>
    <x v="0"/>
    <x v="0"/>
    <x v="0"/>
    <n v="1681"/>
    <n v="0"/>
    <n v="1008"/>
  </r>
  <r>
    <s v="Maule"/>
    <x v="116"/>
    <s v="26 a 35 años"/>
    <m/>
    <x v="0"/>
    <x v="0"/>
    <n v="7"/>
    <x v="116"/>
    <x v="0"/>
    <x v="0"/>
    <x v="0"/>
    <x v="0"/>
    <n v="0"/>
    <n v="735"/>
    <n v="889"/>
  </r>
  <r>
    <s v="Maule"/>
    <x v="116"/>
    <s v="26 a 35 años"/>
    <m/>
    <x v="1"/>
    <x v="1"/>
    <n v="7"/>
    <x v="116"/>
    <x v="0"/>
    <x v="0"/>
    <x v="0"/>
    <x v="0"/>
    <n v="1075"/>
    <n v="0"/>
    <n v="0"/>
  </r>
  <r>
    <s v="Maule"/>
    <x v="116"/>
    <s v="26 a 35 años"/>
    <m/>
    <x v="2"/>
    <x v="2"/>
    <n v="7"/>
    <x v="116"/>
    <x v="0"/>
    <x v="0"/>
    <x v="0"/>
    <x v="0"/>
    <n v="0"/>
    <n v="0"/>
    <n v="889"/>
  </r>
  <r>
    <s v="Maule"/>
    <x v="116"/>
    <s v="36 a 45 años"/>
    <m/>
    <x v="0"/>
    <x v="0"/>
    <n v="7"/>
    <x v="116"/>
    <x v="0"/>
    <x v="0"/>
    <x v="0"/>
    <x v="0"/>
    <n v="104"/>
    <n v="526"/>
    <n v="3773"/>
  </r>
  <r>
    <s v="Maule"/>
    <x v="116"/>
    <s v="36 a 45 años"/>
    <m/>
    <x v="1"/>
    <x v="1"/>
    <n v="7"/>
    <x v="116"/>
    <x v="0"/>
    <x v="0"/>
    <x v="0"/>
    <x v="0"/>
    <n v="1239"/>
    <n v="0"/>
    <n v="0"/>
  </r>
  <r>
    <s v="Maule"/>
    <x v="116"/>
    <s v="46 a 55 años"/>
    <m/>
    <x v="0"/>
    <x v="0"/>
    <n v="7"/>
    <x v="116"/>
    <x v="0"/>
    <x v="0"/>
    <x v="0"/>
    <x v="0"/>
    <n v="1196"/>
    <n v="0"/>
    <n v="5065"/>
  </r>
  <r>
    <s v="Maule"/>
    <x v="116"/>
    <s v="46 a 55 años"/>
    <m/>
    <x v="1"/>
    <x v="1"/>
    <n v="7"/>
    <x v="116"/>
    <x v="0"/>
    <x v="0"/>
    <x v="0"/>
    <x v="0"/>
    <n v="1933"/>
    <n v="0"/>
    <n v="0"/>
  </r>
  <r>
    <s v="Maule"/>
    <x v="116"/>
    <s v="56 a 65 años"/>
    <m/>
    <x v="0"/>
    <x v="0"/>
    <n v="7"/>
    <x v="116"/>
    <x v="0"/>
    <x v="0"/>
    <x v="0"/>
    <x v="0"/>
    <n v="468"/>
    <n v="373"/>
    <n v="3098"/>
  </r>
  <r>
    <s v="Maule"/>
    <x v="116"/>
    <s v="56 a 65 años"/>
    <m/>
    <x v="1"/>
    <x v="1"/>
    <n v="7"/>
    <x v="116"/>
    <x v="0"/>
    <x v="0"/>
    <x v="0"/>
    <x v="0"/>
    <n v="962"/>
    <n v="0"/>
    <n v="0"/>
  </r>
  <r>
    <s v="Maule"/>
    <x v="117"/>
    <s v="15 a 18 años"/>
    <m/>
    <x v="1"/>
    <x v="1"/>
    <n v="7"/>
    <x v="117"/>
    <x v="0"/>
    <x v="0"/>
    <x v="0"/>
    <x v="0"/>
    <n v="0"/>
    <n v="1241"/>
    <n v="0"/>
  </r>
  <r>
    <s v="Maule"/>
    <x v="117"/>
    <s v="19 a 25 años"/>
    <m/>
    <x v="0"/>
    <x v="0"/>
    <n v="7"/>
    <x v="117"/>
    <x v="0"/>
    <x v="0"/>
    <x v="0"/>
    <x v="0"/>
    <n v="0"/>
    <n v="805"/>
    <n v="0"/>
  </r>
  <r>
    <s v="Maule"/>
    <x v="117"/>
    <s v="19 a 25 años"/>
    <m/>
    <x v="1"/>
    <x v="1"/>
    <n v="7"/>
    <x v="117"/>
    <x v="0"/>
    <x v="0"/>
    <x v="0"/>
    <x v="0"/>
    <n v="0"/>
    <n v="2416"/>
    <n v="0"/>
  </r>
  <r>
    <s v="Maule"/>
    <x v="117"/>
    <s v="26 a 35 años"/>
    <m/>
    <x v="0"/>
    <x v="0"/>
    <n v="7"/>
    <x v="117"/>
    <x v="0"/>
    <x v="0"/>
    <x v="0"/>
    <x v="0"/>
    <n v="0"/>
    <n v="3676"/>
    <n v="0"/>
  </r>
  <r>
    <s v="Maule"/>
    <x v="117"/>
    <s v="26 a 35 años"/>
    <m/>
    <x v="1"/>
    <x v="1"/>
    <n v="7"/>
    <x v="117"/>
    <x v="0"/>
    <x v="0"/>
    <x v="0"/>
    <x v="0"/>
    <n v="0"/>
    <n v="1470"/>
    <n v="0"/>
  </r>
  <r>
    <s v="Maule"/>
    <x v="117"/>
    <s v="36 a 45 años"/>
    <m/>
    <x v="0"/>
    <x v="0"/>
    <n v="7"/>
    <x v="117"/>
    <x v="0"/>
    <x v="0"/>
    <x v="0"/>
    <x v="0"/>
    <n v="0"/>
    <n v="1051"/>
    <n v="0"/>
  </r>
  <r>
    <s v="Maule"/>
    <x v="117"/>
    <s v="36 a 45 años"/>
    <m/>
    <x v="1"/>
    <x v="1"/>
    <n v="7"/>
    <x v="117"/>
    <x v="0"/>
    <x v="0"/>
    <x v="0"/>
    <x v="0"/>
    <n v="0"/>
    <n v="526"/>
    <n v="0"/>
  </r>
  <r>
    <s v="Maule"/>
    <x v="117"/>
    <s v="46 a 55 años"/>
    <m/>
    <x v="0"/>
    <x v="0"/>
    <n v="7"/>
    <x v="117"/>
    <x v="0"/>
    <x v="0"/>
    <x v="0"/>
    <x v="0"/>
    <n v="0"/>
    <n v="645"/>
    <n v="0"/>
  </r>
  <r>
    <s v="Maule"/>
    <x v="118"/>
    <s v="19 a 25 años"/>
    <m/>
    <x v="1"/>
    <x v="1"/>
    <n v="7"/>
    <x v="118"/>
    <x v="0"/>
    <x v="0"/>
    <x v="0"/>
    <x v="0"/>
    <n v="0"/>
    <n v="3222"/>
    <n v="0"/>
  </r>
  <r>
    <s v="Maule"/>
    <x v="118"/>
    <s v="26 a 35 años"/>
    <m/>
    <x v="0"/>
    <x v="0"/>
    <n v="7"/>
    <x v="118"/>
    <x v="0"/>
    <x v="0"/>
    <x v="0"/>
    <x v="0"/>
    <n v="0"/>
    <n v="2940"/>
    <n v="0"/>
  </r>
  <r>
    <s v="Maule"/>
    <x v="118"/>
    <s v="26 a 35 años"/>
    <m/>
    <x v="1"/>
    <x v="1"/>
    <n v="7"/>
    <x v="118"/>
    <x v="0"/>
    <x v="0"/>
    <x v="0"/>
    <x v="0"/>
    <n v="0"/>
    <n v="1470"/>
    <n v="0"/>
  </r>
  <r>
    <s v="Maule"/>
    <x v="118"/>
    <s v="36 a 45 años"/>
    <m/>
    <x v="0"/>
    <x v="0"/>
    <n v="7"/>
    <x v="118"/>
    <x v="0"/>
    <x v="0"/>
    <x v="0"/>
    <x v="0"/>
    <n v="0"/>
    <n v="5782"/>
    <n v="0"/>
  </r>
  <r>
    <s v="Maule"/>
    <x v="118"/>
    <s v="46 a 55 años"/>
    <m/>
    <x v="0"/>
    <x v="0"/>
    <n v="7"/>
    <x v="118"/>
    <x v="0"/>
    <x v="0"/>
    <x v="0"/>
    <x v="0"/>
    <n v="0"/>
    <n v="3869"/>
    <n v="0"/>
  </r>
  <r>
    <s v="Maule"/>
    <x v="118"/>
    <s v="46 a 55 años"/>
    <m/>
    <x v="1"/>
    <x v="1"/>
    <n v="7"/>
    <x v="118"/>
    <x v="0"/>
    <x v="0"/>
    <x v="0"/>
    <x v="0"/>
    <n v="0"/>
    <n v="645"/>
    <n v="0"/>
  </r>
  <r>
    <s v="Maule"/>
    <x v="118"/>
    <s v="56 a 65 años"/>
    <m/>
    <x v="0"/>
    <x v="0"/>
    <n v="7"/>
    <x v="118"/>
    <x v="0"/>
    <x v="0"/>
    <x v="0"/>
    <x v="0"/>
    <n v="0"/>
    <n v="1867"/>
    <n v="0"/>
  </r>
  <r>
    <s v="Maule"/>
    <x v="118"/>
    <s v="56 a 65 años"/>
    <m/>
    <x v="1"/>
    <x v="1"/>
    <n v="7"/>
    <x v="118"/>
    <x v="0"/>
    <x v="0"/>
    <x v="0"/>
    <x v="0"/>
    <n v="0"/>
    <n v="1120"/>
    <n v="0"/>
  </r>
  <r>
    <s v="Maule"/>
    <x v="118"/>
    <s v="15 a 18 años"/>
    <m/>
    <x v="1"/>
    <x v="1"/>
    <n v="7"/>
    <x v="118"/>
    <x v="0"/>
    <x v="0"/>
    <x v="0"/>
    <x v="0"/>
    <n v="1002"/>
    <n v="0"/>
    <n v="0"/>
  </r>
  <r>
    <s v="Maule"/>
    <x v="118"/>
    <s v="19 a 25 años"/>
    <m/>
    <x v="1"/>
    <x v="1"/>
    <n v="7"/>
    <x v="118"/>
    <x v="0"/>
    <x v="0"/>
    <x v="0"/>
    <x v="0"/>
    <n v="3005"/>
    <n v="0"/>
    <n v="0"/>
  </r>
  <r>
    <s v="Maule"/>
    <x v="118"/>
    <s v="19 a 25 años"/>
    <m/>
    <x v="2"/>
    <x v="2"/>
    <n v="7"/>
    <x v="118"/>
    <x v="0"/>
    <x v="0"/>
    <x v="0"/>
    <x v="0"/>
    <n v="0"/>
    <n v="0"/>
    <n v="1008"/>
  </r>
  <r>
    <s v="Maule"/>
    <x v="118"/>
    <s v="26 a 35 años"/>
    <m/>
    <x v="0"/>
    <x v="0"/>
    <n v="7"/>
    <x v="118"/>
    <x v="0"/>
    <x v="0"/>
    <x v="0"/>
    <x v="0"/>
    <n v="528"/>
    <n v="0"/>
    <n v="1779"/>
  </r>
  <r>
    <s v="Maule"/>
    <x v="118"/>
    <s v="26 a 35 años"/>
    <m/>
    <x v="2"/>
    <x v="2"/>
    <n v="7"/>
    <x v="118"/>
    <x v="0"/>
    <x v="0"/>
    <x v="0"/>
    <x v="0"/>
    <n v="0"/>
    <n v="0"/>
    <n v="889"/>
  </r>
  <r>
    <s v="Maule"/>
    <x v="118"/>
    <s v="36 a 45 años"/>
    <m/>
    <x v="0"/>
    <x v="0"/>
    <n v="7"/>
    <x v="118"/>
    <x v="0"/>
    <x v="0"/>
    <x v="0"/>
    <x v="0"/>
    <n v="2069"/>
    <n v="0"/>
    <n v="1887"/>
  </r>
  <r>
    <s v="Maule"/>
    <x v="118"/>
    <s v="36 a 45 años"/>
    <m/>
    <x v="1"/>
    <x v="1"/>
    <n v="7"/>
    <x v="118"/>
    <x v="0"/>
    <x v="0"/>
    <x v="0"/>
    <x v="0"/>
    <n v="629"/>
    <n v="0"/>
    <n v="0"/>
  </r>
  <r>
    <s v="Maule"/>
    <x v="118"/>
    <s v="46 a 55 años"/>
    <m/>
    <x v="0"/>
    <x v="0"/>
    <n v="7"/>
    <x v="118"/>
    <x v="0"/>
    <x v="0"/>
    <x v="0"/>
    <x v="0"/>
    <n v="1157"/>
    <n v="0"/>
    <n v="2895"/>
  </r>
  <r>
    <s v="Maule"/>
    <x v="118"/>
    <s v="46 a 55 años"/>
    <m/>
    <x v="1"/>
    <x v="1"/>
    <n v="7"/>
    <x v="118"/>
    <x v="0"/>
    <x v="0"/>
    <x v="0"/>
    <x v="0"/>
    <n v="754"/>
    <n v="0"/>
    <n v="0"/>
  </r>
  <r>
    <s v="Maule"/>
    <x v="118"/>
    <s v="56 a 65 años"/>
    <m/>
    <x v="0"/>
    <x v="0"/>
    <n v="7"/>
    <x v="118"/>
    <x v="0"/>
    <x v="0"/>
    <x v="0"/>
    <x v="0"/>
    <n v="1037"/>
    <n v="0"/>
    <n v="1549"/>
  </r>
  <r>
    <s v="Maule"/>
    <x v="118"/>
    <s v="56 a 65 años"/>
    <m/>
    <x v="1"/>
    <x v="1"/>
    <n v="7"/>
    <x v="118"/>
    <x v="0"/>
    <x v="0"/>
    <x v="0"/>
    <x v="0"/>
    <n v="1844"/>
    <n v="0"/>
    <n v="0"/>
  </r>
  <r>
    <s v="Maule"/>
    <x v="119"/>
    <s v="15 a 18 años"/>
    <m/>
    <x v="0"/>
    <x v="0"/>
    <n v="7"/>
    <x v="119"/>
    <x v="0"/>
    <x v="0"/>
    <x v="0"/>
    <x v="0"/>
    <n v="1935"/>
    <n v="0"/>
    <n v="0"/>
  </r>
  <r>
    <s v="Maule"/>
    <x v="119"/>
    <s v="15 a 18 años"/>
    <m/>
    <x v="1"/>
    <x v="1"/>
    <n v="7"/>
    <x v="119"/>
    <x v="0"/>
    <x v="0"/>
    <x v="0"/>
    <x v="0"/>
    <n v="248"/>
    <n v="0"/>
    <n v="0"/>
  </r>
  <r>
    <s v="Maule"/>
    <x v="119"/>
    <s v="19 a 25 años"/>
    <m/>
    <x v="0"/>
    <x v="0"/>
    <n v="7"/>
    <x v="119"/>
    <x v="0"/>
    <x v="0"/>
    <x v="0"/>
    <x v="0"/>
    <n v="1987"/>
    <n v="0"/>
    <n v="0"/>
  </r>
  <r>
    <s v="Maule"/>
    <x v="119"/>
    <s v="19 a 25 años"/>
    <m/>
    <x v="1"/>
    <x v="1"/>
    <n v="7"/>
    <x v="119"/>
    <x v="0"/>
    <x v="0"/>
    <x v="0"/>
    <x v="0"/>
    <n v="3215"/>
    <n v="0"/>
    <n v="0"/>
  </r>
  <r>
    <s v="Maule"/>
    <x v="119"/>
    <s v="26 a 35 años"/>
    <m/>
    <x v="0"/>
    <x v="0"/>
    <n v="7"/>
    <x v="119"/>
    <x v="0"/>
    <x v="0"/>
    <x v="0"/>
    <x v="0"/>
    <n v="2397"/>
    <n v="0"/>
    <n v="0"/>
  </r>
  <r>
    <s v="Maule"/>
    <x v="119"/>
    <s v="26 a 35 años"/>
    <m/>
    <x v="1"/>
    <x v="1"/>
    <n v="7"/>
    <x v="119"/>
    <x v="0"/>
    <x v="0"/>
    <x v="0"/>
    <x v="0"/>
    <n v="2353"/>
    <n v="0"/>
    <n v="0"/>
  </r>
  <r>
    <s v="Maule"/>
    <x v="119"/>
    <s v="36 a 45 años"/>
    <m/>
    <x v="0"/>
    <x v="0"/>
    <n v="7"/>
    <x v="119"/>
    <x v="0"/>
    <x v="0"/>
    <x v="0"/>
    <x v="0"/>
    <n v="2006"/>
    <n v="0"/>
    <n v="0"/>
  </r>
  <r>
    <s v="Maule"/>
    <x v="119"/>
    <s v="36 a 45 años"/>
    <m/>
    <x v="1"/>
    <x v="1"/>
    <n v="7"/>
    <x v="119"/>
    <x v="0"/>
    <x v="0"/>
    <x v="0"/>
    <x v="0"/>
    <n v="1621"/>
    <n v="0"/>
    <n v="0"/>
  </r>
  <r>
    <s v="Maule"/>
    <x v="119"/>
    <s v="36 a 45 años"/>
    <m/>
    <x v="2"/>
    <x v="2"/>
    <n v="7"/>
    <x v="119"/>
    <x v="0"/>
    <x v="0"/>
    <x v="0"/>
    <x v="0"/>
    <n v="444"/>
    <n v="0"/>
    <n v="0"/>
  </r>
  <r>
    <s v="Maule"/>
    <x v="119"/>
    <s v="46 a 55 años"/>
    <m/>
    <x v="0"/>
    <x v="0"/>
    <n v="7"/>
    <x v="119"/>
    <x v="0"/>
    <x v="0"/>
    <x v="0"/>
    <x v="0"/>
    <n v="9114"/>
    <n v="0"/>
    <n v="0"/>
  </r>
  <r>
    <s v="Maule"/>
    <x v="119"/>
    <s v="46 a 55 años"/>
    <m/>
    <x v="1"/>
    <x v="1"/>
    <n v="7"/>
    <x v="119"/>
    <x v="0"/>
    <x v="0"/>
    <x v="0"/>
    <x v="0"/>
    <n v="1150"/>
    <n v="0"/>
    <n v="0"/>
  </r>
  <r>
    <s v="Maule"/>
    <x v="119"/>
    <s v="46 a 55 años"/>
    <m/>
    <x v="2"/>
    <x v="2"/>
    <n v="7"/>
    <x v="119"/>
    <x v="0"/>
    <x v="0"/>
    <x v="0"/>
    <x v="0"/>
    <n v="967"/>
    <n v="0"/>
    <n v="0"/>
  </r>
  <r>
    <s v="Maule"/>
    <x v="119"/>
    <s v="56 a 65 años"/>
    <m/>
    <x v="0"/>
    <x v="0"/>
    <n v="7"/>
    <x v="119"/>
    <x v="0"/>
    <x v="0"/>
    <x v="0"/>
    <x v="0"/>
    <n v="2861"/>
    <n v="0"/>
    <n v="0"/>
  </r>
  <r>
    <s v="Maule"/>
    <x v="119"/>
    <s v="56 a 65 años"/>
    <m/>
    <x v="1"/>
    <x v="1"/>
    <n v="7"/>
    <x v="119"/>
    <x v="0"/>
    <x v="0"/>
    <x v="0"/>
    <x v="0"/>
    <n v="4673"/>
    <n v="0"/>
    <n v="0"/>
  </r>
  <r>
    <s v="Maule"/>
    <x v="119"/>
    <s v="15 a 18 años"/>
    <m/>
    <x v="0"/>
    <x v="0"/>
    <n v="7"/>
    <x v="119"/>
    <x v="0"/>
    <x v="0"/>
    <x v="0"/>
    <x v="0"/>
    <n v="0"/>
    <n v="1241"/>
    <n v="0"/>
  </r>
  <r>
    <s v="Maule"/>
    <x v="119"/>
    <s v="15 a 18 años"/>
    <m/>
    <x v="1"/>
    <x v="1"/>
    <n v="7"/>
    <x v="119"/>
    <x v="0"/>
    <x v="0"/>
    <x v="0"/>
    <x v="0"/>
    <n v="0"/>
    <n v="1241"/>
    <n v="0"/>
  </r>
  <r>
    <s v="Maule"/>
    <x v="119"/>
    <s v="19 a 25 años"/>
    <m/>
    <x v="0"/>
    <x v="0"/>
    <n v="7"/>
    <x v="119"/>
    <x v="0"/>
    <x v="0"/>
    <x v="0"/>
    <x v="0"/>
    <n v="0"/>
    <n v="0"/>
    <n v="2017"/>
  </r>
  <r>
    <s v="Maule"/>
    <x v="119"/>
    <s v="19 a 25 años"/>
    <m/>
    <x v="1"/>
    <x v="1"/>
    <n v="7"/>
    <x v="119"/>
    <x v="0"/>
    <x v="0"/>
    <x v="0"/>
    <x v="0"/>
    <n v="0"/>
    <n v="5638"/>
    <n v="3025"/>
  </r>
  <r>
    <s v="Maule"/>
    <x v="119"/>
    <s v="26 a 35 años"/>
    <m/>
    <x v="0"/>
    <x v="0"/>
    <n v="7"/>
    <x v="119"/>
    <x v="0"/>
    <x v="0"/>
    <x v="0"/>
    <x v="0"/>
    <n v="0"/>
    <n v="5881"/>
    <n v="13341"/>
  </r>
  <r>
    <s v="Maule"/>
    <x v="119"/>
    <s v="26 a 35 años"/>
    <m/>
    <x v="1"/>
    <x v="1"/>
    <n v="7"/>
    <x v="119"/>
    <x v="0"/>
    <x v="0"/>
    <x v="0"/>
    <x v="0"/>
    <n v="0"/>
    <n v="1470"/>
    <n v="0"/>
  </r>
  <r>
    <s v="Maule"/>
    <x v="119"/>
    <s v="26 a 35 años"/>
    <m/>
    <x v="2"/>
    <x v="2"/>
    <n v="7"/>
    <x v="119"/>
    <x v="0"/>
    <x v="0"/>
    <x v="0"/>
    <x v="0"/>
    <n v="0"/>
    <n v="0"/>
    <n v="3557"/>
  </r>
  <r>
    <s v="Maule"/>
    <x v="119"/>
    <s v="36 a 45 años"/>
    <m/>
    <x v="0"/>
    <x v="0"/>
    <n v="7"/>
    <x v="119"/>
    <x v="0"/>
    <x v="0"/>
    <x v="0"/>
    <x v="0"/>
    <n v="0"/>
    <n v="4731"/>
    <n v="11319"/>
  </r>
  <r>
    <s v="Maule"/>
    <x v="119"/>
    <s v="36 a 45 años"/>
    <m/>
    <x v="2"/>
    <x v="2"/>
    <n v="7"/>
    <x v="119"/>
    <x v="0"/>
    <x v="0"/>
    <x v="0"/>
    <x v="0"/>
    <n v="0"/>
    <n v="0"/>
    <n v="629"/>
  </r>
  <r>
    <s v="Maule"/>
    <x v="119"/>
    <s v="46 a 55 años"/>
    <m/>
    <x v="0"/>
    <x v="0"/>
    <n v="7"/>
    <x v="119"/>
    <x v="0"/>
    <x v="0"/>
    <x v="0"/>
    <x v="0"/>
    <n v="0"/>
    <n v="5158"/>
    <n v="10855"/>
  </r>
  <r>
    <s v="Maule"/>
    <x v="119"/>
    <s v="46 a 55 años"/>
    <m/>
    <x v="1"/>
    <x v="1"/>
    <n v="7"/>
    <x v="119"/>
    <x v="0"/>
    <x v="0"/>
    <x v="0"/>
    <x v="0"/>
    <n v="0"/>
    <n v="1934"/>
    <n v="2171"/>
  </r>
  <r>
    <s v="Maule"/>
    <x v="119"/>
    <s v="56 a 65 años"/>
    <m/>
    <x v="0"/>
    <x v="0"/>
    <n v="7"/>
    <x v="119"/>
    <x v="0"/>
    <x v="0"/>
    <x v="0"/>
    <x v="0"/>
    <n v="0"/>
    <n v="2614"/>
    <n v="5809"/>
  </r>
  <r>
    <s v="Maule"/>
    <x v="119"/>
    <s v="56 a 65 años"/>
    <m/>
    <x v="1"/>
    <x v="1"/>
    <n v="7"/>
    <x v="119"/>
    <x v="0"/>
    <x v="0"/>
    <x v="0"/>
    <x v="0"/>
    <n v="0"/>
    <n v="2240"/>
    <n v="0"/>
  </r>
  <r>
    <s v="Maule"/>
    <x v="119"/>
    <s v="56 a 65 años"/>
    <m/>
    <x v="2"/>
    <x v="2"/>
    <n v="7"/>
    <x v="119"/>
    <x v="0"/>
    <x v="0"/>
    <x v="0"/>
    <x v="0"/>
    <n v="0"/>
    <n v="0"/>
    <n v="1936"/>
  </r>
  <r>
    <s v="Maule"/>
    <x v="120"/>
    <s v="15 a 18 años"/>
    <m/>
    <x v="0"/>
    <x v="0"/>
    <n v="7"/>
    <x v="120"/>
    <x v="0"/>
    <x v="0"/>
    <x v="0"/>
    <x v="0"/>
    <n v="1817"/>
    <n v="0"/>
    <n v="0"/>
  </r>
  <r>
    <s v="Maule"/>
    <x v="120"/>
    <s v="15 a 18 años"/>
    <m/>
    <x v="1"/>
    <x v="1"/>
    <n v="7"/>
    <x v="120"/>
    <x v="0"/>
    <x v="0"/>
    <x v="0"/>
    <x v="0"/>
    <n v="2085"/>
    <n v="1241"/>
    <n v="3141"/>
  </r>
  <r>
    <s v="Maule"/>
    <x v="120"/>
    <s v="19 a 25 años"/>
    <m/>
    <x v="0"/>
    <x v="0"/>
    <n v="7"/>
    <x v="120"/>
    <x v="0"/>
    <x v="0"/>
    <x v="0"/>
    <x v="0"/>
    <n v="0"/>
    <n v="805"/>
    <n v="4033"/>
  </r>
  <r>
    <s v="Maule"/>
    <x v="120"/>
    <s v="19 a 25 años"/>
    <m/>
    <x v="1"/>
    <x v="1"/>
    <n v="7"/>
    <x v="120"/>
    <x v="0"/>
    <x v="0"/>
    <x v="0"/>
    <x v="0"/>
    <n v="1648"/>
    <n v="3222"/>
    <n v="6050"/>
  </r>
  <r>
    <s v="Maule"/>
    <x v="120"/>
    <s v="19 a 25 años"/>
    <m/>
    <x v="2"/>
    <x v="2"/>
    <n v="7"/>
    <x v="120"/>
    <x v="0"/>
    <x v="0"/>
    <x v="0"/>
    <x v="0"/>
    <n v="942"/>
    <n v="0"/>
    <n v="0"/>
  </r>
  <r>
    <s v="Maule"/>
    <x v="120"/>
    <s v="26 a 35 años"/>
    <m/>
    <x v="0"/>
    <x v="0"/>
    <n v="7"/>
    <x v="120"/>
    <x v="0"/>
    <x v="0"/>
    <x v="0"/>
    <x v="0"/>
    <n v="303"/>
    <n v="4411"/>
    <n v="5336"/>
  </r>
  <r>
    <s v="Maule"/>
    <x v="120"/>
    <s v="26 a 35 años"/>
    <m/>
    <x v="1"/>
    <x v="1"/>
    <n v="7"/>
    <x v="120"/>
    <x v="0"/>
    <x v="0"/>
    <x v="0"/>
    <x v="0"/>
    <n v="1660"/>
    <n v="0"/>
    <n v="0"/>
  </r>
  <r>
    <s v="Maule"/>
    <x v="120"/>
    <s v="26 a 35 años"/>
    <m/>
    <x v="2"/>
    <x v="2"/>
    <n v="7"/>
    <x v="120"/>
    <x v="0"/>
    <x v="0"/>
    <x v="0"/>
    <x v="0"/>
    <n v="0"/>
    <n v="0"/>
    <n v="889"/>
  </r>
  <r>
    <s v="Maule"/>
    <x v="120"/>
    <s v="36 a 45 años"/>
    <m/>
    <x v="0"/>
    <x v="0"/>
    <n v="7"/>
    <x v="120"/>
    <x v="0"/>
    <x v="0"/>
    <x v="0"/>
    <x v="0"/>
    <n v="650"/>
    <n v="1577"/>
    <n v="4402"/>
  </r>
  <r>
    <s v="Maule"/>
    <x v="120"/>
    <s v="36 a 45 años"/>
    <m/>
    <x v="1"/>
    <x v="1"/>
    <n v="7"/>
    <x v="120"/>
    <x v="0"/>
    <x v="0"/>
    <x v="0"/>
    <x v="0"/>
    <n v="5355"/>
    <n v="0"/>
    <n v="0"/>
  </r>
  <r>
    <s v="Maule"/>
    <x v="120"/>
    <s v="46 a 55 años"/>
    <m/>
    <x v="0"/>
    <x v="0"/>
    <n v="7"/>
    <x v="120"/>
    <x v="0"/>
    <x v="0"/>
    <x v="0"/>
    <x v="0"/>
    <n v="505"/>
    <n v="2579"/>
    <n v="5789"/>
  </r>
  <r>
    <s v="Maule"/>
    <x v="120"/>
    <s v="46 a 55 años"/>
    <m/>
    <x v="1"/>
    <x v="1"/>
    <n v="7"/>
    <x v="120"/>
    <x v="0"/>
    <x v="0"/>
    <x v="0"/>
    <x v="0"/>
    <n v="4843"/>
    <n v="0"/>
    <n v="724"/>
  </r>
  <r>
    <s v="Maule"/>
    <x v="120"/>
    <s v="46 a 55 años"/>
    <m/>
    <x v="2"/>
    <x v="2"/>
    <n v="7"/>
    <x v="120"/>
    <x v="0"/>
    <x v="0"/>
    <x v="0"/>
    <x v="0"/>
    <n v="179"/>
    <n v="0"/>
    <n v="0"/>
  </r>
  <r>
    <s v="Maule"/>
    <x v="120"/>
    <s v="56 a 65 años"/>
    <m/>
    <x v="0"/>
    <x v="0"/>
    <n v="7"/>
    <x v="120"/>
    <x v="0"/>
    <x v="0"/>
    <x v="0"/>
    <x v="0"/>
    <n v="0"/>
    <n v="2240"/>
    <n v="1936"/>
  </r>
  <r>
    <s v="Maule"/>
    <x v="120"/>
    <s v="56 a 65 años"/>
    <m/>
    <x v="1"/>
    <x v="1"/>
    <n v="7"/>
    <x v="120"/>
    <x v="0"/>
    <x v="0"/>
    <x v="0"/>
    <x v="0"/>
    <n v="3708"/>
    <n v="2614"/>
    <n v="0"/>
  </r>
  <r>
    <s v="Maule"/>
    <x v="120"/>
    <s v="56 a 65 años"/>
    <m/>
    <x v="2"/>
    <x v="2"/>
    <n v="7"/>
    <x v="120"/>
    <x v="0"/>
    <x v="0"/>
    <x v="0"/>
    <x v="0"/>
    <n v="0"/>
    <n v="0"/>
    <n v="387"/>
  </r>
  <r>
    <s v="Maule"/>
    <x v="121"/>
    <s v="46 a 55 años"/>
    <m/>
    <x v="0"/>
    <x v="0"/>
    <n v="7"/>
    <x v="121"/>
    <x v="0"/>
    <x v="0"/>
    <x v="0"/>
    <x v="0"/>
    <n v="0"/>
    <n v="645"/>
    <n v="0"/>
  </r>
  <r>
    <s v="Maule"/>
    <x v="121"/>
    <s v="56 a 65 años"/>
    <m/>
    <x v="1"/>
    <x v="1"/>
    <n v="7"/>
    <x v="121"/>
    <x v="0"/>
    <x v="0"/>
    <x v="0"/>
    <x v="0"/>
    <n v="0"/>
    <n v="1120"/>
    <n v="0"/>
  </r>
  <r>
    <s v="Maule"/>
    <x v="122"/>
    <s v="15 a 18 años"/>
    <m/>
    <x v="0"/>
    <x v="0"/>
    <n v="7"/>
    <x v="122"/>
    <x v="0"/>
    <x v="0"/>
    <x v="0"/>
    <x v="0"/>
    <n v="0"/>
    <n v="0"/>
    <n v="3141"/>
  </r>
  <r>
    <s v="Maule"/>
    <x v="122"/>
    <s v="15 a 18 años"/>
    <m/>
    <x v="1"/>
    <x v="1"/>
    <n v="7"/>
    <x v="122"/>
    <x v="0"/>
    <x v="0"/>
    <x v="0"/>
    <x v="0"/>
    <n v="0"/>
    <n v="0"/>
    <n v="3141"/>
  </r>
  <r>
    <s v="Maule"/>
    <x v="122"/>
    <s v="19 a 25 años"/>
    <m/>
    <x v="1"/>
    <x v="1"/>
    <n v="7"/>
    <x v="122"/>
    <x v="0"/>
    <x v="0"/>
    <x v="0"/>
    <x v="0"/>
    <n v="0"/>
    <n v="2416"/>
    <n v="1008"/>
  </r>
  <r>
    <s v="Maule"/>
    <x v="122"/>
    <s v="19 a 25 años"/>
    <m/>
    <x v="2"/>
    <x v="2"/>
    <n v="7"/>
    <x v="122"/>
    <x v="0"/>
    <x v="0"/>
    <x v="0"/>
    <x v="0"/>
    <n v="0"/>
    <n v="0"/>
    <n v="4033"/>
  </r>
  <r>
    <s v="Maule"/>
    <x v="122"/>
    <s v="26 a 35 años"/>
    <m/>
    <x v="0"/>
    <x v="0"/>
    <n v="7"/>
    <x v="122"/>
    <x v="0"/>
    <x v="0"/>
    <x v="0"/>
    <x v="0"/>
    <n v="0"/>
    <n v="4411"/>
    <n v="2668"/>
  </r>
  <r>
    <s v="Maule"/>
    <x v="122"/>
    <s v="26 a 35 años"/>
    <m/>
    <x v="1"/>
    <x v="1"/>
    <n v="7"/>
    <x v="122"/>
    <x v="0"/>
    <x v="0"/>
    <x v="0"/>
    <x v="0"/>
    <n v="0"/>
    <n v="735"/>
    <n v="0"/>
  </r>
  <r>
    <s v="Maule"/>
    <x v="122"/>
    <s v="26 a 35 años"/>
    <m/>
    <x v="2"/>
    <x v="2"/>
    <n v="7"/>
    <x v="122"/>
    <x v="0"/>
    <x v="0"/>
    <x v="0"/>
    <x v="0"/>
    <n v="0"/>
    <n v="0"/>
    <n v="889"/>
  </r>
  <r>
    <s v="Maule"/>
    <x v="122"/>
    <s v="36 a 45 años"/>
    <m/>
    <x v="0"/>
    <x v="0"/>
    <n v="7"/>
    <x v="122"/>
    <x v="0"/>
    <x v="0"/>
    <x v="0"/>
    <x v="0"/>
    <n v="0"/>
    <n v="3680"/>
    <n v="7546"/>
  </r>
  <r>
    <s v="Maule"/>
    <x v="122"/>
    <s v="36 a 45 años"/>
    <m/>
    <x v="1"/>
    <x v="1"/>
    <n v="7"/>
    <x v="122"/>
    <x v="0"/>
    <x v="0"/>
    <x v="0"/>
    <x v="0"/>
    <n v="0"/>
    <n v="1051"/>
    <n v="0"/>
  </r>
  <r>
    <s v="Maule"/>
    <x v="122"/>
    <s v="36 a 45 años"/>
    <m/>
    <x v="2"/>
    <x v="2"/>
    <n v="7"/>
    <x v="122"/>
    <x v="0"/>
    <x v="0"/>
    <x v="0"/>
    <x v="0"/>
    <n v="0"/>
    <n v="0"/>
    <n v="1887"/>
  </r>
  <r>
    <s v="Maule"/>
    <x v="122"/>
    <s v="46 a 55 años"/>
    <m/>
    <x v="0"/>
    <x v="0"/>
    <n v="7"/>
    <x v="122"/>
    <x v="0"/>
    <x v="0"/>
    <x v="0"/>
    <x v="0"/>
    <n v="0"/>
    <n v="3869"/>
    <n v="2171"/>
  </r>
  <r>
    <s v="Maule"/>
    <x v="122"/>
    <s v="46 a 55 años"/>
    <m/>
    <x v="1"/>
    <x v="1"/>
    <n v="7"/>
    <x v="122"/>
    <x v="0"/>
    <x v="0"/>
    <x v="0"/>
    <x v="0"/>
    <n v="0"/>
    <n v="1290"/>
    <n v="724"/>
  </r>
  <r>
    <s v="Maule"/>
    <x v="122"/>
    <s v="56 a 65 años"/>
    <m/>
    <x v="0"/>
    <x v="0"/>
    <n v="7"/>
    <x v="122"/>
    <x v="0"/>
    <x v="0"/>
    <x v="0"/>
    <x v="0"/>
    <n v="0"/>
    <n v="2240"/>
    <n v="3098"/>
  </r>
  <r>
    <s v="Maule"/>
    <x v="122"/>
    <s v="56 a 65 años"/>
    <m/>
    <x v="1"/>
    <x v="1"/>
    <n v="7"/>
    <x v="122"/>
    <x v="0"/>
    <x v="0"/>
    <x v="0"/>
    <x v="0"/>
    <n v="0"/>
    <n v="1120"/>
    <n v="0"/>
  </r>
  <r>
    <s v="Maule"/>
    <x v="122"/>
    <s v="56 a 65 años"/>
    <m/>
    <x v="2"/>
    <x v="2"/>
    <n v="7"/>
    <x v="122"/>
    <x v="0"/>
    <x v="0"/>
    <x v="0"/>
    <x v="0"/>
    <n v="0"/>
    <n v="0"/>
    <n v="387"/>
  </r>
  <r>
    <s v="Maule"/>
    <x v="123"/>
    <s v="15 a 18 años"/>
    <m/>
    <x v="0"/>
    <x v="0"/>
    <n v="7"/>
    <x v="123"/>
    <x v="0"/>
    <x v="0"/>
    <x v="0"/>
    <x v="0"/>
    <n v="0"/>
    <n v="1241"/>
    <n v="3141"/>
  </r>
  <r>
    <s v="Maule"/>
    <x v="123"/>
    <s v="15 a 18 años"/>
    <m/>
    <x v="1"/>
    <x v="1"/>
    <n v="7"/>
    <x v="123"/>
    <x v="0"/>
    <x v="0"/>
    <x v="0"/>
    <x v="0"/>
    <n v="519"/>
    <n v="0"/>
    <n v="6281"/>
  </r>
  <r>
    <s v="Maule"/>
    <x v="123"/>
    <s v="19 a 25 años"/>
    <m/>
    <x v="0"/>
    <x v="0"/>
    <n v="7"/>
    <x v="123"/>
    <x v="0"/>
    <x v="0"/>
    <x v="0"/>
    <x v="0"/>
    <n v="0"/>
    <n v="805"/>
    <n v="2017"/>
  </r>
  <r>
    <s v="Maule"/>
    <x v="123"/>
    <s v="19 a 25 años"/>
    <m/>
    <x v="1"/>
    <x v="1"/>
    <n v="7"/>
    <x v="123"/>
    <x v="0"/>
    <x v="0"/>
    <x v="0"/>
    <x v="0"/>
    <n v="1498"/>
    <n v="3222"/>
    <n v="1008"/>
  </r>
  <r>
    <s v="Maule"/>
    <x v="123"/>
    <s v="19 a 25 años"/>
    <m/>
    <x v="2"/>
    <x v="2"/>
    <n v="7"/>
    <x v="123"/>
    <x v="0"/>
    <x v="0"/>
    <x v="0"/>
    <x v="0"/>
    <n v="0"/>
    <n v="0"/>
    <n v="1008"/>
  </r>
  <r>
    <s v="Maule"/>
    <x v="123"/>
    <s v="26 a 35 años"/>
    <m/>
    <x v="0"/>
    <x v="0"/>
    <n v="7"/>
    <x v="123"/>
    <x v="0"/>
    <x v="0"/>
    <x v="0"/>
    <x v="0"/>
    <n v="778"/>
    <n v="2205"/>
    <n v="2668"/>
  </r>
  <r>
    <s v="Maule"/>
    <x v="123"/>
    <s v="26 a 35 años"/>
    <m/>
    <x v="1"/>
    <x v="1"/>
    <n v="7"/>
    <x v="123"/>
    <x v="0"/>
    <x v="0"/>
    <x v="0"/>
    <x v="0"/>
    <n v="1825"/>
    <n v="0"/>
    <n v="0"/>
  </r>
  <r>
    <s v="Maule"/>
    <x v="123"/>
    <s v="26 a 35 años"/>
    <m/>
    <x v="2"/>
    <x v="2"/>
    <n v="7"/>
    <x v="123"/>
    <x v="0"/>
    <x v="0"/>
    <x v="0"/>
    <x v="0"/>
    <n v="0"/>
    <n v="0"/>
    <n v="1779"/>
  </r>
  <r>
    <s v="Maule"/>
    <x v="123"/>
    <s v="36 a 45 años"/>
    <m/>
    <x v="0"/>
    <x v="0"/>
    <n v="7"/>
    <x v="123"/>
    <x v="0"/>
    <x v="0"/>
    <x v="0"/>
    <x v="0"/>
    <n v="77"/>
    <n v="3680"/>
    <n v="3144"/>
  </r>
  <r>
    <s v="Maule"/>
    <x v="123"/>
    <s v="36 a 45 años"/>
    <m/>
    <x v="1"/>
    <x v="1"/>
    <n v="7"/>
    <x v="123"/>
    <x v="0"/>
    <x v="0"/>
    <x v="0"/>
    <x v="0"/>
    <n v="467"/>
    <n v="1051"/>
    <n v="0"/>
  </r>
  <r>
    <s v="Maule"/>
    <x v="123"/>
    <s v="36 a 45 años"/>
    <m/>
    <x v="2"/>
    <x v="2"/>
    <n v="7"/>
    <x v="123"/>
    <x v="0"/>
    <x v="0"/>
    <x v="0"/>
    <x v="0"/>
    <n v="499"/>
    <n v="0"/>
    <n v="629"/>
  </r>
  <r>
    <s v="Maule"/>
    <x v="123"/>
    <s v="46 a 55 años"/>
    <m/>
    <x v="0"/>
    <x v="0"/>
    <n v="7"/>
    <x v="123"/>
    <x v="0"/>
    <x v="0"/>
    <x v="0"/>
    <x v="0"/>
    <n v="653"/>
    <n v="3869"/>
    <n v="2895"/>
  </r>
  <r>
    <s v="Maule"/>
    <x v="123"/>
    <s v="46 a 55 años"/>
    <m/>
    <x v="1"/>
    <x v="1"/>
    <n v="7"/>
    <x v="123"/>
    <x v="0"/>
    <x v="0"/>
    <x v="0"/>
    <x v="0"/>
    <n v="1164"/>
    <n v="0"/>
    <n v="2895"/>
  </r>
  <r>
    <s v="Maule"/>
    <x v="123"/>
    <s v="46 a 55 años"/>
    <m/>
    <x v="2"/>
    <x v="2"/>
    <n v="7"/>
    <x v="123"/>
    <x v="0"/>
    <x v="0"/>
    <x v="0"/>
    <x v="0"/>
    <n v="461"/>
    <n v="0"/>
    <n v="0"/>
  </r>
  <r>
    <s v="Maule"/>
    <x v="123"/>
    <s v="56 a 65 años"/>
    <m/>
    <x v="0"/>
    <x v="0"/>
    <n v="7"/>
    <x v="123"/>
    <x v="0"/>
    <x v="0"/>
    <x v="0"/>
    <x v="0"/>
    <n v="0"/>
    <n v="747"/>
    <n v="3485"/>
  </r>
  <r>
    <s v="Maule"/>
    <x v="123"/>
    <s v="56 a 65 años"/>
    <m/>
    <x v="1"/>
    <x v="1"/>
    <n v="7"/>
    <x v="123"/>
    <x v="0"/>
    <x v="0"/>
    <x v="0"/>
    <x v="0"/>
    <n v="1801"/>
    <n v="747"/>
    <n v="0"/>
  </r>
  <r>
    <s v="Maule"/>
    <x v="124"/>
    <s v="15 a 18 años"/>
    <m/>
    <x v="1"/>
    <x v="1"/>
    <n v="7"/>
    <x v="124"/>
    <x v="0"/>
    <x v="0"/>
    <x v="0"/>
    <x v="0"/>
    <n v="1721"/>
    <n v="1241"/>
    <n v="0"/>
  </r>
  <r>
    <s v="Maule"/>
    <x v="124"/>
    <s v="19 a 25 años"/>
    <m/>
    <x v="0"/>
    <x v="0"/>
    <n v="7"/>
    <x v="124"/>
    <x v="0"/>
    <x v="0"/>
    <x v="0"/>
    <x v="0"/>
    <n v="0"/>
    <n v="0"/>
    <n v="1008"/>
  </r>
  <r>
    <s v="Maule"/>
    <x v="124"/>
    <s v="19 a 25 años"/>
    <m/>
    <x v="1"/>
    <x v="1"/>
    <n v="7"/>
    <x v="124"/>
    <x v="0"/>
    <x v="0"/>
    <x v="0"/>
    <x v="0"/>
    <n v="1269"/>
    <n v="0"/>
    <n v="0"/>
  </r>
  <r>
    <s v="Maule"/>
    <x v="124"/>
    <s v="19 a 25 años"/>
    <m/>
    <x v="2"/>
    <x v="2"/>
    <n v="7"/>
    <x v="124"/>
    <x v="0"/>
    <x v="0"/>
    <x v="0"/>
    <x v="0"/>
    <n v="0"/>
    <n v="0"/>
    <n v="1008"/>
  </r>
  <r>
    <s v="Maule"/>
    <x v="124"/>
    <s v="26 a 35 años"/>
    <m/>
    <x v="0"/>
    <x v="0"/>
    <n v="7"/>
    <x v="124"/>
    <x v="0"/>
    <x v="0"/>
    <x v="0"/>
    <x v="0"/>
    <n v="258"/>
    <n v="2205"/>
    <n v="1779"/>
  </r>
  <r>
    <s v="Maule"/>
    <x v="124"/>
    <s v="26 a 35 años"/>
    <m/>
    <x v="1"/>
    <x v="1"/>
    <n v="7"/>
    <x v="124"/>
    <x v="0"/>
    <x v="0"/>
    <x v="0"/>
    <x v="0"/>
    <n v="764"/>
    <n v="0"/>
    <n v="0"/>
  </r>
  <r>
    <s v="Maule"/>
    <x v="124"/>
    <s v="36 a 45 años"/>
    <m/>
    <x v="0"/>
    <x v="0"/>
    <n v="7"/>
    <x v="124"/>
    <x v="0"/>
    <x v="0"/>
    <x v="0"/>
    <x v="0"/>
    <n v="559"/>
    <n v="3154"/>
    <n v="1258"/>
  </r>
  <r>
    <s v="Maule"/>
    <x v="124"/>
    <s v="36 a 45 años"/>
    <m/>
    <x v="1"/>
    <x v="1"/>
    <n v="7"/>
    <x v="124"/>
    <x v="0"/>
    <x v="0"/>
    <x v="0"/>
    <x v="0"/>
    <n v="806"/>
    <n v="1051"/>
    <n v="0"/>
  </r>
  <r>
    <s v="Maule"/>
    <x v="124"/>
    <s v="46 a 55 años"/>
    <m/>
    <x v="0"/>
    <x v="0"/>
    <n v="7"/>
    <x v="124"/>
    <x v="0"/>
    <x v="0"/>
    <x v="0"/>
    <x v="0"/>
    <n v="0"/>
    <n v="4513"/>
    <n v="0"/>
  </r>
  <r>
    <s v="Maule"/>
    <x v="124"/>
    <s v="46 a 55 años"/>
    <m/>
    <x v="1"/>
    <x v="1"/>
    <n v="7"/>
    <x v="124"/>
    <x v="0"/>
    <x v="0"/>
    <x v="0"/>
    <x v="0"/>
    <n v="731"/>
    <n v="645"/>
    <n v="0"/>
  </r>
  <r>
    <s v="Maule"/>
    <x v="124"/>
    <s v="56 a 65 años"/>
    <m/>
    <x v="0"/>
    <x v="0"/>
    <n v="7"/>
    <x v="124"/>
    <x v="0"/>
    <x v="0"/>
    <x v="0"/>
    <x v="0"/>
    <n v="0"/>
    <n v="747"/>
    <n v="1549"/>
  </r>
  <r>
    <s v="Maule"/>
    <x v="124"/>
    <s v="56 a 65 años"/>
    <m/>
    <x v="1"/>
    <x v="1"/>
    <n v="7"/>
    <x v="124"/>
    <x v="0"/>
    <x v="0"/>
    <x v="0"/>
    <x v="0"/>
    <n v="2656"/>
    <n v="747"/>
    <n v="0"/>
  </r>
  <r>
    <s v="Maule"/>
    <x v="125"/>
    <s v="19 a 25 años"/>
    <m/>
    <x v="1"/>
    <x v="1"/>
    <n v="7"/>
    <x v="125"/>
    <x v="0"/>
    <x v="0"/>
    <x v="0"/>
    <x v="0"/>
    <n v="0"/>
    <n v="805"/>
    <n v="0"/>
  </r>
  <r>
    <s v="Maule"/>
    <x v="125"/>
    <s v="46 a 55 años"/>
    <m/>
    <x v="1"/>
    <x v="1"/>
    <n v="7"/>
    <x v="125"/>
    <x v="0"/>
    <x v="0"/>
    <x v="0"/>
    <x v="0"/>
    <n v="0"/>
    <n v="645"/>
    <n v="0"/>
  </r>
  <r>
    <s v="Maule"/>
    <x v="125"/>
    <s v="56 a 65 años"/>
    <m/>
    <x v="0"/>
    <x v="0"/>
    <n v="7"/>
    <x v="125"/>
    <x v="0"/>
    <x v="0"/>
    <x v="0"/>
    <x v="0"/>
    <n v="0"/>
    <n v="747"/>
    <n v="0"/>
  </r>
  <r>
    <s v="Maule"/>
    <x v="126"/>
    <s v="15 a 18 años"/>
    <m/>
    <x v="0"/>
    <x v="0"/>
    <n v="7"/>
    <x v="126"/>
    <x v="0"/>
    <x v="0"/>
    <x v="0"/>
    <x v="0"/>
    <n v="0"/>
    <n v="1241"/>
    <n v="0"/>
  </r>
  <r>
    <s v="Maule"/>
    <x v="126"/>
    <s v="26 a 35 años"/>
    <m/>
    <x v="0"/>
    <x v="0"/>
    <n v="7"/>
    <x v="126"/>
    <x v="0"/>
    <x v="0"/>
    <x v="0"/>
    <x v="0"/>
    <n v="0"/>
    <n v="735"/>
    <n v="0"/>
  </r>
  <r>
    <s v="Maule"/>
    <x v="126"/>
    <s v="36 a 45 años"/>
    <m/>
    <x v="0"/>
    <x v="0"/>
    <n v="7"/>
    <x v="126"/>
    <x v="0"/>
    <x v="0"/>
    <x v="0"/>
    <x v="0"/>
    <n v="0"/>
    <n v="526"/>
    <n v="0"/>
  </r>
  <r>
    <s v="Maule"/>
    <x v="126"/>
    <s v="46 a 55 años"/>
    <m/>
    <x v="0"/>
    <x v="0"/>
    <n v="7"/>
    <x v="126"/>
    <x v="0"/>
    <x v="0"/>
    <x v="0"/>
    <x v="0"/>
    <n v="0"/>
    <n v="1934"/>
    <n v="0"/>
  </r>
  <r>
    <s v="Maule"/>
    <x v="126"/>
    <s v="56 a 65 años"/>
    <m/>
    <x v="1"/>
    <x v="1"/>
    <n v="7"/>
    <x v="126"/>
    <x v="0"/>
    <x v="0"/>
    <x v="0"/>
    <x v="0"/>
    <n v="0"/>
    <n v="747"/>
    <n v="0"/>
  </r>
  <r>
    <s v="Maule"/>
    <x v="127"/>
    <s v="15 a 18 años"/>
    <m/>
    <x v="0"/>
    <x v="0"/>
    <n v="7"/>
    <x v="127"/>
    <x v="0"/>
    <x v="0"/>
    <x v="0"/>
    <x v="0"/>
    <n v="0"/>
    <n v="1241"/>
    <n v="0"/>
  </r>
  <r>
    <s v="Maule"/>
    <x v="127"/>
    <s v="15 a 18 años"/>
    <m/>
    <x v="1"/>
    <x v="1"/>
    <n v="7"/>
    <x v="127"/>
    <x v="0"/>
    <x v="0"/>
    <x v="0"/>
    <x v="0"/>
    <n v="347"/>
    <n v="0"/>
    <n v="0"/>
  </r>
  <r>
    <s v="Maule"/>
    <x v="127"/>
    <s v="19 a 25 años"/>
    <m/>
    <x v="1"/>
    <x v="1"/>
    <n v="7"/>
    <x v="127"/>
    <x v="0"/>
    <x v="0"/>
    <x v="0"/>
    <x v="0"/>
    <n v="517"/>
    <n v="805"/>
    <n v="0"/>
  </r>
  <r>
    <s v="Maule"/>
    <x v="127"/>
    <s v="26 a 35 años"/>
    <m/>
    <x v="0"/>
    <x v="0"/>
    <n v="7"/>
    <x v="127"/>
    <x v="0"/>
    <x v="0"/>
    <x v="0"/>
    <x v="0"/>
    <n v="0"/>
    <n v="2940"/>
    <n v="0"/>
  </r>
  <r>
    <s v="Maule"/>
    <x v="127"/>
    <s v="26 a 35 años"/>
    <m/>
    <x v="1"/>
    <x v="1"/>
    <n v="7"/>
    <x v="127"/>
    <x v="0"/>
    <x v="0"/>
    <x v="0"/>
    <x v="0"/>
    <n v="368"/>
    <n v="2940"/>
    <n v="0"/>
  </r>
  <r>
    <s v="Maule"/>
    <x v="127"/>
    <s v="36 a 45 años"/>
    <m/>
    <x v="0"/>
    <x v="0"/>
    <n v="7"/>
    <x v="127"/>
    <x v="0"/>
    <x v="0"/>
    <x v="0"/>
    <x v="0"/>
    <n v="273"/>
    <n v="5257"/>
    <n v="0"/>
  </r>
  <r>
    <s v="Maule"/>
    <x v="127"/>
    <s v="36 a 45 años"/>
    <m/>
    <x v="1"/>
    <x v="1"/>
    <n v="7"/>
    <x v="127"/>
    <x v="0"/>
    <x v="0"/>
    <x v="0"/>
    <x v="0"/>
    <n v="2126"/>
    <n v="526"/>
    <n v="0"/>
  </r>
  <r>
    <s v="Maule"/>
    <x v="127"/>
    <s v="46 a 55 años"/>
    <m/>
    <x v="0"/>
    <x v="0"/>
    <n v="7"/>
    <x v="127"/>
    <x v="0"/>
    <x v="0"/>
    <x v="0"/>
    <x v="0"/>
    <n v="0"/>
    <n v="1934"/>
    <n v="0"/>
  </r>
  <r>
    <s v="Maule"/>
    <x v="127"/>
    <s v="46 a 55 años"/>
    <m/>
    <x v="1"/>
    <x v="1"/>
    <n v="7"/>
    <x v="127"/>
    <x v="0"/>
    <x v="0"/>
    <x v="0"/>
    <x v="0"/>
    <n v="518"/>
    <n v="1290"/>
    <n v="0"/>
  </r>
  <r>
    <s v="Maule"/>
    <x v="127"/>
    <s v="56 a 65 años"/>
    <m/>
    <x v="0"/>
    <x v="0"/>
    <n v="7"/>
    <x v="127"/>
    <x v="0"/>
    <x v="0"/>
    <x v="0"/>
    <x v="0"/>
    <n v="0"/>
    <n v="1867"/>
    <n v="0"/>
  </r>
  <r>
    <s v="Maule"/>
    <x v="127"/>
    <s v="56 a 65 años"/>
    <m/>
    <x v="1"/>
    <x v="1"/>
    <n v="7"/>
    <x v="127"/>
    <x v="0"/>
    <x v="0"/>
    <x v="0"/>
    <x v="0"/>
    <n v="358"/>
    <n v="1867"/>
    <n v="0"/>
  </r>
  <r>
    <s v="Maule"/>
    <x v="128"/>
    <s v="15 a 18 años"/>
    <m/>
    <x v="0"/>
    <x v="0"/>
    <n v="7"/>
    <x v="128"/>
    <x v="0"/>
    <x v="0"/>
    <x v="0"/>
    <x v="0"/>
    <n v="0"/>
    <n v="1241"/>
    <n v="0"/>
  </r>
  <r>
    <s v="Maule"/>
    <x v="128"/>
    <s v="15 a 18 años"/>
    <m/>
    <x v="1"/>
    <x v="1"/>
    <n v="7"/>
    <x v="128"/>
    <x v="0"/>
    <x v="0"/>
    <x v="0"/>
    <x v="0"/>
    <n v="0"/>
    <n v="2482"/>
    <n v="0"/>
  </r>
  <r>
    <s v="Maule"/>
    <x v="128"/>
    <s v="19 a 25 años"/>
    <m/>
    <x v="0"/>
    <x v="0"/>
    <n v="7"/>
    <x v="128"/>
    <x v="0"/>
    <x v="0"/>
    <x v="0"/>
    <x v="0"/>
    <n v="86"/>
    <n v="0"/>
    <n v="0"/>
  </r>
  <r>
    <s v="Maule"/>
    <x v="128"/>
    <s v="19 a 25 años"/>
    <m/>
    <x v="1"/>
    <x v="1"/>
    <n v="7"/>
    <x v="128"/>
    <x v="0"/>
    <x v="0"/>
    <x v="0"/>
    <x v="0"/>
    <n v="976"/>
    <n v="2416"/>
    <n v="0"/>
  </r>
  <r>
    <s v="Maule"/>
    <x v="128"/>
    <s v="26 a 35 años"/>
    <m/>
    <x v="0"/>
    <x v="0"/>
    <n v="7"/>
    <x v="128"/>
    <x v="0"/>
    <x v="0"/>
    <x v="0"/>
    <x v="0"/>
    <n v="0"/>
    <n v="1470"/>
    <n v="0"/>
  </r>
  <r>
    <s v="Maule"/>
    <x v="128"/>
    <s v="26 a 35 años"/>
    <m/>
    <x v="1"/>
    <x v="1"/>
    <n v="7"/>
    <x v="128"/>
    <x v="0"/>
    <x v="0"/>
    <x v="0"/>
    <x v="0"/>
    <n v="473"/>
    <n v="0"/>
    <n v="0"/>
  </r>
  <r>
    <s v="Maule"/>
    <x v="128"/>
    <s v="26 a 35 años"/>
    <m/>
    <x v="2"/>
    <x v="2"/>
    <n v="7"/>
    <x v="128"/>
    <x v="0"/>
    <x v="0"/>
    <x v="0"/>
    <x v="0"/>
    <n v="0"/>
    <n v="0"/>
    <n v="889"/>
  </r>
  <r>
    <s v="Maule"/>
    <x v="128"/>
    <s v="36 a 45 años"/>
    <m/>
    <x v="0"/>
    <x v="0"/>
    <n v="7"/>
    <x v="128"/>
    <x v="0"/>
    <x v="0"/>
    <x v="0"/>
    <x v="0"/>
    <n v="0"/>
    <n v="2628"/>
    <n v="629"/>
  </r>
  <r>
    <s v="Maule"/>
    <x v="128"/>
    <s v="36 a 45 años"/>
    <m/>
    <x v="1"/>
    <x v="1"/>
    <n v="7"/>
    <x v="128"/>
    <x v="0"/>
    <x v="0"/>
    <x v="0"/>
    <x v="0"/>
    <n v="1866"/>
    <n v="0"/>
    <n v="0"/>
  </r>
  <r>
    <s v="Maule"/>
    <x v="128"/>
    <s v="46 a 55 años"/>
    <m/>
    <x v="0"/>
    <x v="0"/>
    <n v="7"/>
    <x v="128"/>
    <x v="0"/>
    <x v="0"/>
    <x v="0"/>
    <x v="0"/>
    <n v="139"/>
    <n v="2579"/>
    <n v="724"/>
  </r>
  <r>
    <s v="Maule"/>
    <x v="128"/>
    <s v="46 a 55 años"/>
    <m/>
    <x v="1"/>
    <x v="1"/>
    <n v="7"/>
    <x v="128"/>
    <x v="0"/>
    <x v="0"/>
    <x v="0"/>
    <x v="0"/>
    <n v="2714"/>
    <n v="0"/>
    <n v="724"/>
  </r>
  <r>
    <s v="Maule"/>
    <x v="128"/>
    <s v="56 a 65 años"/>
    <m/>
    <x v="0"/>
    <x v="0"/>
    <n v="7"/>
    <x v="128"/>
    <x v="0"/>
    <x v="0"/>
    <x v="0"/>
    <x v="0"/>
    <n v="847"/>
    <n v="1120"/>
    <n v="2324"/>
  </r>
  <r>
    <s v="Maule"/>
    <x v="128"/>
    <s v="56 a 65 años"/>
    <m/>
    <x v="1"/>
    <x v="1"/>
    <n v="7"/>
    <x v="128"/>
    <x v="0"/>
    <x v="0"/>
    <x v="0"/>
    <x v="0"/>
    <n v="408"/>
    <n v="1493"/>
    <n v="0"/>
  </r>
  <r>
    <s v="Maule"/>
    <x v="129"/>
    <s v="15 a 18 años"/>
    <m/>
    <x v="0"/>
    <x v="0"/>
    <n v="7"/>
    <x v="129"/>
    <x v="0"/>
    <x v="0"/>
    <x v="0"/>
    <x v="0"/>
    <n v="794"/>
    <n v="1241"/>
    <n v="3141"/>
  </r>
  <r>
    <s v="Maule"/>
    <x v="129"/>
    <s v="15 a 18 años"/>
    <m/>
    <x v="1"/>
    <x v="1"/>
    <n v="7"/>
    <x v="129"/>
    <x v="0"/>
    <x v="0"/>
    <x v="0"/>
    <x v="0"/>
    <n v="9657"/>
    <n v="6206"/>
    <n v="0"/>
  </r>
  <r>
    <s v="Maule"/>
    <x v="129"/>
    <s v="19 a 25 años"/>
    <m/>
    <x v="0"/>
    <x v="0"/>
    <n v="7"/>
    <x v="129"/>
    <x v="0"/>
    <x v="0"/>
    <x v="0"/>
    <x v="0"/>
    <n v="3500"/>
    <n v="3222"/>
    <n v="5041"/>
  </r>
  <r>
    <s v="Maule"/>
    <x v="129"/>
    <s v="19 a 25 años"/>
    <m/>
    <x v="1"/>
    <x v="1"/>
    <n v="7"/>
    <x v="129"/>
    <x v="0"/>
    <x v="0"/>
    <x v="0"/>
    <x v="0"/>
    <n v="7585"/>
    <n v="8055"/>
    <n v="6050"/>
  </r>
  <r>
    <s v="Maule"/>
    <x v="129"/>
    <s v="19 a 25 años"/>
    <m/>
    <x v="2"/>
    <x v="2"/>
    <n v="7"/>
    <x v="129"/>
    <x v="0"/>
    <x v="0"/>
    <x v="0"/>
    <x v="0"/>
    <n v="0"/>
    <n v="0"/>
    <n v="1008"/>
  </r>
  <r>
    <s v="Maule"/>
    <x v="129"/>
    <s v="26 a 35 años"/>
    <m/>
    <x v="0"/>
    <x v="0"/>
    <n v="7"/>
    <x v="129"/>
    <x v="0"/>
    <x v="0"/>
    <x v="0"/>
    <x v="0"/>
    <n v="0"/>
    <n v="8086"/>
    <n v="17787"/>
  </r>
  <r>
    <s v="Maule"/>
    <x v="129"/>
    <s v="26 a 35 años"/>
    <m/>
    <x v="1"/>
    <x v="1"/>
    <n v="7"/>
    <x v="129"/>
    <x v="0"/>
    <x v="0"/>
    <x v="0"/>
    <x v="0"/>
    <n v="8401"/>
    <n v="1470"/>
    <n v="0"/>
  </r>
  <r>
    <s v="Maule"/>
    <x v="129"/>
    <s v="26 a 35 años"/>
    <m/>
    <x v="2"/>
    <x v="2"/>
    <n v="7"/>
    <x v="129"/>
    <x v="0"/>
    <x v="0"/>
    <x v="0"/>
    <x v="0"/>
    <n v="0"/>
    <n v="0"/>
    <n v="3557"/>
  </r>
  <r>
    <s v="Maule"/>
    <x v="129"/>
    <s v="36 a 45 años"/>
    <m/>
    <x v="0"/>
    <x v="0"/>
    <n v="7"/>
    <x v="129"/>
    <x v="0"/>
    <x v="0"/>
    <x v="0"/>
    <x v="0"/>
    <n v="617"/>
    <n v="9987"/>
    <n v="15721"/>
  </r>
  <r>
    <s v="Maule"/>
    <x v="129"/>
    <s v="36 a 45 años"/>
    <m/>
    <x v="1"/>
    <x v="1"/>
    <n v="7"/>
    <x v="129"/>
    <x v="0"/>
    <x v="0"/>
    <x v="0"/>
    <x v="0"/>
    <n v="12402"/>
    <n v="1051"/>
    <n v="0"/>
  </r>
  <r>
    <s v="Maule"/>
    <x v="129"/>
    <s v="36 a 45 años"/>
    <m/>
    <x v="2"/>
    <x v="2"/>
    <n v="7"/>
    <x v="129"/>
    <x v="0"/>
    <x v="0"/>
    <x v="0"/>
    <x v="0"/>
    <n v="470"/>
    <n v="0"/>
    <n v="1258"/>
  </r>
  <r>
    <s v="Maule"/>
    <x v="129"/>
    <s v="46 a 55 años"/>
    <m/>
    <x v="0"/>
    <x v="0"/>
    <n v="7"/>
    <x v="129"/>
    <x v="0"/>
    <x v="0"/>
    <x v="0"/>
    <x v="0"/>
    <n v="383"/>
    <n v="9027"/>
    <n v="13749"/>
  </r>
  <r>
    <s v="Maule"/>
    <x v="129"/>
    <s v="46 a 55 años"/>
    <m/>
    <x v="1"/>
    <x v="1"/>
    <n v="7"/>
    <x v="129"/>
    <x v="0"/>
    <x v="0"/>
    <x v="0"/>
    <x v="0"/>
    <n v="10049"/>
    <n v="3869"/>
    <n v="2895"/>
  </r>
  <r>
    <s v="Maule"/>
    <x v="129"/>
    <s v="46 a 55 años"/>
    <m/>
    <x v="2"/>
    <x v="2"/>
    <n v="7"/>
    <x v="129"/>
    <x v="0"/>
    <x v="0"/>
    <x v="0"/>
    <x v="0"/>
    <n v="2147"/>
    <n v="0"/>
    <n v="0"/>
  </r>
  <r>
    <s v="Maule"/>
    <x v="129"/>
    <s v="56 a 65 años"/>
    <m/>
    <x v="0"/>
    <x v="0"/>
    <n v="7"/>
    <x v="129"/>
    <x v="0"/>
    <x v="0"/>
    <x v="0"/>
    <x v="0"/>
    <n v="896"/>
    <n v="5601"/>
    <n v="15103"/>
  </r>
  <r>
    <s v="Maule"/>
    <x v="129"/>
    <s v="56 a 65 años"/>
    <m/>
    <x v="1"/>
    <x v="1"/>
    <n v="7"/>
    <x v="129"/>
    <x v="0"/>
    <x v="0"/>
    <x v="0"/>
    <x v="0"/>
    <n v="11247"/>
    <n v="2614"/>
    <n v="0"/>
  </r>
  <r>
    <s v="Maule"/>
    <x v="129"/>
    <s v="56 a 65 años"/>
    <m/>
    <x v="2"/>
    <x v="2"/>
    <n v="7"/>
    <x v="129"/>
    <x v="0"/>
    <x v="0"/>
    <x v="0"/>
    <x v="0"/>
    <n v="470"/>
    <n v="0"/>
    <n v="1549"/>
  </r>
  <r>
    <s v="Maule"/>
    <x v="130"/>
    <s v="26 a 35 años"/>
    <m/>
    <x v="0"/>
    <x v="0"/>
    <n v="7"/>
    <x v="130"/>
    <x v="0"/>
    <x v="0"/>
    <x v="0"/>
    <x v="0"/>
    <n v="0"/>
    <n v="1470"/>
    <n v="0"/>
  </r>
  <r>
    <s v="Maule"/>
    <x v="130"/>
    <s v="46 a 55 años"/>
    <m/>
    <x v="1"/>
    <x v="1"/>
    <n v="7"/>
    <x v="130"/>
    <x v="0"/>
    <x v="0"/>
    <x v="0"/>
    <x v="0"/>
    <n v="0"/>
    <n v="645"/>
    <n v="0"/>
  </r>
  <r>
    <s v="Maule"/>
    <x v="130"/>
    <s v="56 a 65 años"/>
    <m/>
    <x v="0"/>
    <x v="0"/>
    <n v="7"/>
    <x v="130"/>
    <x v="0"/>
    <x v="0"/>
    <x v="0"/>
    <x v="0"/>
    <n v="0"/>
    <n v="373"/>
    <n v="0"/>
  </r>
  <r>
    <s v="Maule"/>
    <x v="131"/>
    <s v="26 a 35 años"/>
    <m/>
    <x v="1"/>
    <x v="1"/>
    <n v="7"/>
    <x v="131"/>
    <x v="0"/>
    <x v="0"/>
    <x v="0"/>
    <x v="0"/>
    <n v="0"/>
    <n v="735"/>
    <n v="0"/>
  </r>
  <r>
    <s v="Maule"/>
    <x v="131"/>
    <s v="36 a 45 años"/>
    <m/>
    <x v="0"/>
    <x v="0"/>
    <n v="7"/>
    <x v="131"/>
    <x v="0"/>
    <x v="0"/>
    <x v="0"/>
    <x v="0"/>
    <n v="0"/>
    <n v="1051"/>
    <n v="0"/>
  </r>
  <r>
    <s v="Maule"/>
    <x v="131"/>
    <s v="46 a 55 años"/>
    <m/>
    <x v="0"/>
    <x v="0"/>
    <n v="7"/>
    <x v="131"/>
    <x v="0"/>
    <x v="0"/>
    <x v="0"/>
    <x v="0"/>
    <n v="0"/>
    <n v="645"/>
    <n v="0"/>
  </r>
  <r>
    <s v="Maule"/>
    <x v="131"/>
    <s v="56 a 65 años"/>
    <m/>
    <x v="0"/>
    <x v="0"/>
    <n v="7"/>
    <x v="131"/>
    <x v="0"/>
    <x v="0"/>
    <x v="0"/>
    <x v="0"/>
    <n v="0"/>
    <n v="1493"/>
    <n v="0"/>
  </r>
  <r>
    <s v="Maule"/>
    <x v="131"/>
    <s v="56 a 65 años"/>
    <m/>
    <x v="1"/>
    <x v="1"/>
    <n v="7"/>
    <x v="131"/>
    <x v="0"/>
    <x v="0"/>
    <x v="0"/>
    <x v="0"/>
    <n v="0"/>
    <n v="1493"/>
    <n v="0"/>
  </r>
  <r>
    <s v="Metropolitana"/>
    <x v="132"/>
    <s v="19 a 25 años"/>
    <m/>
    <x v="0"/>
    <x v="0"/>
    <n v="13"/>
    <x v="132"/>
    <x v="0"/>
    <x v="0"/>
    <x v="0"/>
    <x v="0"/>
    <n v="0"/>
    <n v="0"/>
    <n v="3755"/>
  </r>
  <r>
    <s v="Metropolitana"/>
    <x v="132"/>
    <s v="19 a 25 años"/>
    <m/>
    <x v="1"/>
    <x v="1"/>
    <n v="13"/>
    <x v="132"/>
    <x v="0"/>
    <x v="0"/>
    <x v="0"/>
    <x v="0"/>
    <n v="4231"/>
    <n v="0"/>
    <n v="3755"/>
  </r>
  <r>
    <s v="Metropolitana"/>
    <x v="132"/>
    <s v="26 a 35 años"/>
    <m/>
    <x v="0"/>
    <x v="0"/>
    <n v="13"/>
    <x v="132"/>
    <x v="0"/>
    <x v="0"/>
    <x v="0"/>
    <x v="0"/>
    <n v="0"/>
    <n v="12314"/>
    <n v="0"/>
  </r>
  <r>
    <s v="Metropolitana"/>
    <x v="132"/>
    <s v="26 a 35 años"/>
    <m/>
    <x v="1"/>
    <x v="1"/>
    <n v="13"/>
    <x v="132"/>
    <x v="0"/>
    <x v="0"/>
    <x v="0"/>
    <x v="0"/>
    <n v="2115"/>
    <n v="0"/>
    <n v="0"/>
  </r>
  <r>
    <s v="Metropolitana"/>
    <x v="132"/>
    <s v="26 a 35 años"/>
    <m/>
    <x v="2"/>
    <x v="2"/>
    <n v="13"/>
    <x v="132"/>
    <x v="0"/>
    <x v="0"/>
    <x v="0"/>
    <x v="0"/>
    <n v="0"/>
    <n v="0"/>
    <n v="2901"/>
  </r>
  <r>
    <s v="Metropolitana"/>
    <x v="132"/>
    <s v="36 a 45 años"/>
    <m/>
    <x v="0"/>
    <x v="0"/>
    <n v="13"/>
    <x v="132"/>
    <x v="0"/>
    <x v="0"/>
    <x v="0"/>
    <x v="0"/>
    <n v="0"/>
    <n v="8316"/>
    <n v="5645"/>
  </r>
  <r>
    <s v="Metropolitana"/>
    <x v="132"/>
    <s v="36 a 45 años"/>
    <m/>
    <x v="2"/>
    <x v="2"/>
    <n v="13"/>
    <x v="132"/>
    <x v="0"/>
    <x v="0"/>
    <x v="0"/>
    <x v="0"/>
    <n v="0"/>
    <n v="0"/>
    <n v="5645"/>
  </r>
  <r>
    <s v="Metropolitana"/>
    <x v="132"/>
    <s v="46 a 55 años"/>
    <m/>
    <x v="0"/>
    <x v="0"/>
    <n v="13"/>
    <x v="132"/>
    <x v="0"/>
    <x v="0"/>
    <x v="0"/>
    <x v="0"/>
    <n v="11731"/>
    <n v="2325"/>
    <n v="9106"/>
  </r>
  <r>
    <s v="Metropolitana"/>
    <x v="132"/>
    <s v="46 a 55 años"/>
    <m/>
    <x v="1"/>
    <x v="1"/>
    <n v="13"/>
    <x v="132"/>
    <x v="0"/>
    <x v="0"/>
    <x v="0"/>
    <x v="0"/>
    <n v="0"/>
    <n v="2325"/>
    <n v="4553"/>
  </r>
  <r>
    <s v="Metropolitana"/>
    <x v="132"/>
    <s v="56 a 65 años"/>
    <m/>
    <x v="0"/>
    <x v="0"/>
    <n v="13"/>
    <x v="132"/>
    <x v="0"/>
    <x v="0"/>
    <x v="0"/>
    <x v="0"/>
    <n v="0"/>
    <n v="1594"/>
    <n v="6754"/>
  </r>
  <r>
    <s v="Metropolitana"/>
    <x v="132"/>
    <s v="56 a 65 años"/>
    <m/>
    <x v="1"/>
    <x v="1"/>
    <n v="13"/>
    <x v="132"/>
    <x v="0"/>
    <x v="0"/>
    <x v="0"/>
    <x v="0"/>
    <n v="0"/>
    <n v="3188"/>
    <n v="1351"/>
  </r>
  <r>
    <s v="Metropolitana"/>
    <x v="132"/>
    <s v="56 a 65 años"/>
    <m/>
    <x v="2"/>
    <x v="2"/>
    <n v="13"/>
    <x v="132"/>
    <x v="0"/>
    <x v="0"/>
    <x v="0"/>
    <x v="0"/>
    <n v="0"/>
    <n v="0"/>
    <n v="1351"/>
  </r>
  <r>
    <s v="Metropolitana"/>
    <x v="133"/>
    <s v="19 a 25 años"/>
    <m/>
    <x v="0"/>
    <x v="0"/>
    <n v="13"/>
    <x v="133"/>
    <x v="0"/>
    <x v="0"/>
    <x v="0"/>
    <x v="0"/>
    <n v="0"/>
    <n v="3638"/>
    <n v="0"/>
  </r>
  <r>
    <s v="Metropolitana"/>
    <x v="133"/>
    <s v="36 a 45 años"/>
    <m/>
    <x v="0"/>
    <x v="0"/>
    <n v="13"/>
    <x v="133"/>
    <x v="0"/>
    <x v="0"/>
    <x v="0"/>
    <x v="0"/>
    <n v="0"/>
    <n v="2772"/>
    <n v="0"/>
  </r>
  <r>
    <s v="Metropolitana"/>
    <x v="133"/>
    <s v="46 a 55 años"/>
    <m/>
    <x v="1"/>
    <x v="1"/>
    <n v="13"/>
    <x v="133"/>
    <x v="0"/>
    <x v="0"/>
    <x v="0"/>
    <x v="0"/>
    <n v="0"/>
    <n v="2325"/>
    <n v="0"/>
  </r>
  <r>
    <s v="Metropolitana"/>
    <x v="133"/>
    <s v="56 a 65 años"/>
    <m/>
    <x v="0"/>
    <x v="0"/>
    <n v="13"/>
    <x v="133"/>
    <x v="0"/>
    <x v="0"/>
    <x v="0"/>
    <x v="0"/>
    <n v="0"/>
    <n v="1594"/>
    <n v="0"/>
  </r>
  <r>
    <s v="Metropolitana"/>
    <x v="134"/>
    <s v="15 a 18 años"/>
    <m/>
    <x v="0"/>
    <x v="0"/>
    <n v="13"/>
    <x v="134"/>
    <x v="0"/>
    <x v="0"/>
    <x v="0"/>
    <x v="0"/>
    <n v="0"/>
    <n v="0"/>
    <n v="3808"/>
  </r>
  <r>
    <s v="Metropolitana"/>
    <x v="134"/>
    <s v="15 a 18 años"/>
    <m/>
    <x v="1"/>
    <x v="1"/>
    <n v="13"/>
    <x v="134"/>
    <x v="0"/>
    <x v="0"/>
    <x v="0"/>
    <x v="0"/>
    <n v="10755"/>
    <n v="0"/>
    <n v="0"/>
  </r>
  <r>
    <s v="Metropolitana"/>
    <x v="134"/>
    <s v="19 a 25 años"/>
    <m/>
    <x v="0"/>
    <x v="0"/>
    <n v="13"/>
    <x v="134"/>
    <x v="0"/>
    <x v="0"/>
    <x v="0"/>
    <x v="0"/>
    <n v="0"/>
    <n v="3638"/>
    <n v="3755"/>
  </r>
  <r>
    <s v="Metropolitana"/>
    <x v="134"/>
    <s v="19 a 25 años"/>
    <m/>
    <x v="2"/>
    <x v="2"/>
    <n v="13"/>
    <x v="134"/>
    <x v="0"/>
    <x v="0"/>
    <x v="0"/>
    <x v="0"/>
    <n v="0"/>
    <n v="0"/>
    <n v="11264"/>
  </r>
  <r>
    <s v="Metropolitana"/>
    <x v="134"/>
    <s v="26 a 35 años"/>
    <m/>
    <x v="0"/>
    <x v="0"/>
    <n v="13"/>
    <x v="134"/>
    <x v="0"/>
    <x v="0"/>
    <x v="0"/>
    <x v="0"/>
    <n v="0"/>
    <n v="18471"/>
    <n v="8702"/>
  </r>
  <r>
    <s v="Metropolitana"/>
    <x v="134"/>
    <s v="26 a 35 años"/>
    <m/>
    <x v="2"/>
    <x v="2"/>
    <n v="13"/>
    <x v="134"/>
    <x v="0"/>
    <x v="0"/>
    <x v="0"/>
    <x v="0"/>
    <n v="0"/>
    <n v="0"/>
    <n v="5801"/>
  </r>
  <r>
    <s v="Metropolitana"/>
    <x v="134"/>
    <s v="36 a 45 años"/>
    <m/>
    <x v="0"/>
    <x v="0"/>
    <n v="13"/>
    <x v="134"/>
    <x v="0"/>
    <x v="0"/>
    <x v="0"/>
    <x v="0"/>
    <n v="0"/>
    <n v="16632"/>
    <n v="5645"/>
  </r>
  <r>
    <s v="Metropolitana"/>
    <x v="134"/>
    <s v="36 a 45 años"/>
    <m/>
    <x v="1"/>
    <x v="1"/>
    <n v="13"/>
    <x v="134"/>
    <x v="0"/>
    <x v="0"/>
    <x v="0"/>
    <x v="0"/>
    <n v="4044"/>
    <n v="8316"/>
    <n v="0"/>
  </r>
  <r>
    <s v="Metropolitana"/>
    <x v="134"/>
    <s v="36 a 45 años"/>
    <m/>
    <x v="2"/>
    <x v="2"/>
    <n v="13"/>
    <x v="134"/>
    <x v="0"/>
    <x v="0"/>
    <x v="0"/>
    <x v="0"/>
    <n v="0"/>
    <n v="2772"/>
    <n v="2822"/>
  </r>
  <r>
    <s v="Metropolitana"/>
    <x v="134"/>
    <s v="46 a 55 años"/>
    <m/>
    <x v="0"/>
    <x v="0"/>
    <n v="13"/>
    <x v="134"/>
    <x v="0"/>
    <x v="0"/>
    <x v="0"/>
    <x v="0"/>
    <n v="0"/>
    <n v="6974"/>
    <n v="9106"/>
  </r>
  <r>
    <s v="Metropolitana"/>
    <x v="134"/>
    <s v="46 a 55 años"/>
    <m/>
    <x v="1"/>
    <x v="1"/>
    <n v="13"/>
    <x v="134"/>
    <x v="0"/>
    <x v="0"/>
    <x v="0"/>
    <x v="0"/>
    <n v="3033"/>
    <n v="4649"/>
    <n v="2277"/>
  </r>
  <r>
    <s v="Metropolitana"/>
    <x v="134"/>
    <s v="46 a 55 años"/>
    <m/>
    <x v="2"/>
    <x v="2"/>
    <n v="13"/>
    <x v="134"/>
    <x v="0"/>
    <x v="0"/>
    <x v="0"/>
    <x v="0"/>
    <n v="0"/>
    <n v="0"/>
    <n v="4553"/>
  </r>
  <r>
    <s v="Metropolitana"/>
    <x v="134"/>
    <s v="56 a 65 años"/>
    <m/>
    <x v="0"/>
    <x v="0"/>
    <n v="13"/>
    <x v="134"/>
    <x v="0"/>
    <x v="0"/>
    <x v="0"/>
    <x v="0"/>
    <n v="7170"/>
    <n v="17534"/>
    <n v="4052"/>
  </r>
  <r>
    <s v="Metropolitana"/>
    <x v="134"/>
    <s v="56 a 65 años"/>
    <m/>
    <x v="1"/>
    <x v="1"/>
    <n v="13"/>
    <x v="134"/>
    <x v="0"/>
    <x v="0"/>
    <x v="0"/>
    <x v="0"/>
    <n v="0"/>
    <n v="4782"/>
    <n v="1351"/>
  </r>
  <r>
    <s v="Metropolitana"/>
    <x v="134"/>
    <s v="56 a 65 años"/>
    <m/>
    <x v="2"/>
    <x v="2"/>
    <n v="13"/>
    <x v="134"/>
    <x v="0"/>
    <x v="0"/>
    <x v="0"/>
    <x v="0"/>
    <n v="0"/>
    <n v="0"/>
    <n v="1351"/>
  </r>
  <r>
    <s v="Metropolitana"/>
    <x v="135"/>
    <s v="15 a 18 años"/>
    <m/>
    <x v="0"/>
    <x v="0"/>
    <n v="13"/>
    <x v="135"/>
    <x v="0"/>
    <x v="0"/>
    <x v="0"/>
    <x v="0"/>
    <n v="0"/>
    <n v="3301"/>
    <n v="7616"/>
  </r>
  <r>
    <s v="Metropolitana"/>
    <x v="135"/>
    <s v="15 a 18 años"/>
    <m/>
    <x v="1"/>
    <x v="1"/>
    <n v="13"/>
    <x v="135"/>
    <x v="0"/>
    <x v="0"/>
    <x v="0"/>
    <x v="0"/>
    <n v="7722"/>
    <n v="13204"/>
    <n v="3808"/>
  </r>
  <r>
    <s v="Metropolitana"/>
    <x v="135"/>
    <s v="19 a 25 años"/>
    <m/>
    <x v="0"/>
    <x v="0"/>
    <n v="13"/>
    <x v="135"/>
    <x v="0"/>
    <x v="0"/>
    <x v="0"/>
    <x v="0"/>
    <n v="0"/>
    <n v="3638"/>
    <n v="7509"/>
  </r>
  <r>
    <s v="Metropolitana"/>
    <x v="135"/>
    <s v="19 a 25 años"/>
    <m/>
    <x v="1"/>
    <x v="1"/>
    <n v="13"/>
    <x v="135"/>
    <x v="0"/>
    <x v="0"/>
    <x v="0"/>
    <x v="0"/>
    <n v="7425"/>
    <n v="3638"/>
    <n v="3755"/>
  </r>
  <r>
    <s v="Metropolitana"/>
    <x v="135"/>
    <s v="19 a 25 años"/>
    <m/>
    <x v="2"/>
    <x v="2"/>
    <n v="13"/>
    <x v="135"/>
    <x v="0"/>
    <x v="0"/>
    <x v="0"/>
    <x v="0"/>
    <n v="0"/>
    <n v="0"/>
    <n v="18773"/>
  </r>
  <r>
    <s v="Metropolitana"/>
    <x v="135"/>
    <s v="26 a 35 años"/>
    <m/>
    <x v="0"/>
    <x v="0"/>
    <n v="13"/>
    <x v="135"/>
    <x v="0"/>
    <x v="0"/>
    <x v="0"/>
    <x v="0"/>
    <n v="0"/>
    <n v="6157"/>
    <n v="20305"/>
  </r>
  <r>
    <s v="Metropolitana"/>
    <x v="135"/>
    <s v="26 a 35 años"/>
    <m/>
    <x v="2"/>
    <x v="2"/>
    <n v="13"/>
    <x v="135"/>
    <x v="0"/>
    <x v="0"/>
    <x v="0"/>
    <x v="0"/>
    <n v="0"/>
    <n v="0"/>
    <n v="2901"/>
  </r>
  <r>
    <s v="Metropolitana"/>
    <x v="135"/>
    <s v="36 a 45 años"/>
    <m/>
    <x v="0"/>
    <x v="0"/>
    <n v="13"/>
    <x v="135"/>
    <x v="0"/>
    <x v="0"/>
    <x v="0"/>
    <x v="0"/>
    <n v="12697"/>
    <n v="8316"/>
    <n v="11289"/>
  </r>
  <r>
    <s v="Metropolitana"/>
    <x v="135"/>
    <s v="36 a 45 años"/>
    <m/>
    <x v="1"/>
    <x v="1"/>
    <n v="13"/>
    <x v="135"/>
    <x v="0"/>
    <x v="0"/>
    <x v="0"/>
    <x v="0"/>
    <n v="0"/>
    <n v="2772"/>
    <n v="0"/>
  </r>
  <r>
    <s v="Metropolitana"/>
    <x v="135"/>
    <s v="36 a 45 años"/>
    <m/>
    <x v="2"/>
    <x v="2"/>
    <n v="13"/>
    <x v="135"/>
    <x v="0"/>
    <x v="0"/>
    <x v="0"/>
    <x v="0"/>
    <n v="0"/>
    <n v="0"/>
    <n v="11289"/>
  </r>
  <r>
    <s v="Metropolitana"/>
    <x v="135"/>
    <s v="46 a 55 años"/>
    <m/>
    <x v="0"/>
    <x v="0"/>
    <n v="13"/>
    <x v="135"/>
    <x v="0"/>
    <x v="0"/>
    <x v="0"/>
    <x v="0"/>
    <n v="7945"/>
    <n v="11624"/>
    <n v="9106"/>
  </r>
  <r>
    <s v="Metropolitana"/>
    <x v="135"/>
    <s v="46 a 55 años"/>
    <m/>
    <x v="1"/>
    <x v="1"/>
    <n v="13"/>
    <x v="135"/>
    <x v="0"/>
    <x v="0"/>
    <x v="0"/>
    <x v="0"/>
    <n v="11138"/>
    <n v="2325"/>
    <n v="0"/>
  </r>
  <r>
    <s v="Metropolitana"/>
    <x v="135"/>
    <s v="46 a 55 años"/>
    <m/>
    <x v="2"/>
    <x v="2"/>
    <n v="13"/>
    <x v="135"/>
    <x v="0"/>
    <x v="0"/>
    <x v="0"/>
    <x v="0"/>
    <n v="0"/>
    <n v="2325"/>
    <n v="4553"/>
  </r>
  <r>
    <s v="Metropolitana"/>
    <x v="135"/>
    <s v="56 a 65 años"/>
    <m/>
    <x v="0"/>
    <x v="0"/>
    <n v="13"/>
    <x v="135"/>
    <x v="0"/>
    <x v="0"/>
    <x v="0"/>
    <x v="0"/>
    <n v="3564"/>
    <n v="4782"/>
    <n v="9455"/>
  </r>
  <r>
    <s v="Metropolitana"/>
    <x v="135"/>
    <s v="56 a 65 años"/>
    <m/>
    <x v="1"/>
    <x v="1"/>
    <n v="13"/>
    <x v="135"/>
    <x v="0"/>
    <x v="0"/>
    <x v="0"/>
    <x v="0"/>
    <n v="0"/>
    <n v="1594"/>
    <n v="4052"/>
  </r>
  <r>
    <s v="Metropolitana"/>
    <x v="135"/>
    <s v="56 a 65 años"/>
    <m/>
    <x v="2"/>
    <x v="2"/>
    <n v="13"/>
    <x v="135"/>
    <x v="0"/>
    <x v="0"/>
    <x v="0"/>
    <x v="0"/>
    <n v="0"/>
    <n v="0"/>
    <n v="2701"/>
  </r>
  <r>
    <s v="Metropolitana"/>
    <x v="136"/>
    <s v="15 a 18 años"/>
    <m/>
    <x v="0"/>
    <x v="0"/>
    <n v="13"/>
    <x v="136"/>
    <x v="0"/>
    <x v="0"/>
    <x v="0"/>
    <x v="0"/>
    <n v="0"/>
    <n v="0"/>
    <n v="11425"/>
  </r>
  <r>
    <s v="Metropolitana"/>
    <x v="136"/>
    <s v="15 a 18 años"/>
    <m/>
    <x v="1"/>
    <x v="1"/>
    <n v="13"/>
    <x v="136"/>
    <x v="0"/>
    <x v="0"/>
    <x v="0"/>
    <x v="0"/>
    <n v="2551"/>
    <n v="0"/>
    <n v="0"/>
  </r>
  <r>
    <s v="Metropolitana"/>
    <x v="136"/>
    <s v="19 a 25 años"/>
    <m/>
    <x v="0"/>
    <x v="0"/>
    <n v="13"/>
    <x v="136"/>
    <x v="0"/>
    <x v="0"/>
    <x v="0"/>
    <x v="0"/>
    <n v="0"/>
    <n v="0"/>
    <n v="3755"/>
  </r>
  <r>
    <s v="Metropolitana"/>
    <x v="136"/>
    <s v="19 a 25 años"/>
    <m/>
    <x v="1"/>
    <x v="1"/>
    <n v="13"/>
    <x v="136"/>
    <x v="0"/>
    <x v="0"/>
    <x v="0"/>
    <x v="0"/>
    <n v="5218"/>
    <n v="0"/>
    <n v="0"/>
  </r>
  <r>
    <s v="Metropolitana"/>
    <x v="136"/>
    <s v="19 a 25 años"/>
    <m/>
    <x v="2"/>
    <x v="2"/>
    <n v="13"/>
    <x v="136"/>
    <x v="0"/>
    <x v="0"/>
    <x v="0"/>
    <x v="0"/>
    <n v="0"/>
    <n v="3638"/>
    <n v="3755"/>
  </r>
  <r>
    <s v="Metropolitana"/>
    <x v="136"/>
    <s v="26 a 35 años"/>
    <m/>
    <x v="0"/>
    <x v="0"/>
    <n v="13"/>
    <x v="136"/>
    <x v="0"/>
    <x v="0"/>
    <x v="0"/>
    <x v="0"/>
    <n v="0"/>
    <n v="6157"/>
    <n v="17404"/>
  </r>
  <r>
    <s v="Metropolitana"/>
    <x v="136"/>
    <s v="26 a 35 años"/>
    <m/>
    <x v="1"/>
    <x v="1"/>
    <n v="13"/>
    <x v="136"/>
    <x v="0"/>
    <x v="0"/>
    <x v="0"/>
    <x v="0"/>
    <n v="6029"/>
    <n v="0"/>
    <n v="0"/>
  </r>
  <r>
    <s v="Metropolitana"/>
    <x v="136"/>
    <s v="36 a 45 años"/>
    <m/>
    <x v="0"/>
    <x v="0"/>
    <n v="13"/>
    <x v="136"/>
    <x v="0"/>
    <x v="0"/>
    <x v="0"/>
    <x v="0"/>
    <n v="0"/>
    <n v="8316"/>
    <n v="11289"/>
  </r>
  <r>
    <s v="Metropolitana"/>
    <x v="136"/>
    <s v="36 a 45 años"/>
    <m/>
    <x v="1"/>
    <x v="1"/>
    <n v="13"/>
    <x v="136"/>
    <x v="0"/>
    <x v="0"/>
    <x v="0"/>
    <x v="0"/>
    <n v="1275"/>
    <n v="2772"/>
    <n v="0"/>
  </r>
  <r>
    <s v="Metropolitana"/>
    <x v="136"/>
    <s v="36 a 45 años"/>
    <m/>
    <x v="2"/>
    <x v="2"/>
    <n v="13"/>
    <x v="136"/>
    <x v="0"/>
    <x v="0"/>
    <x v="0"/>
    <x v="0"/>
    <n v="0"/>
    <n v="2772"/>
    <n v="5645"/>
  </r>
  <r>
    <s v="Metropolitana"/>
    <x v="136"/>
    <s v="46 a 55 años"/>
    <m/>
    <x v="0"/>
    <x v="0"/>
    <n v="13"/>
    <x v="136"/>
    <x v="0"/>
    <x v="0"/>
    <x v="0"/>
    <x v="0"/>
    <n v="4870"/>
    <n v="2325"/>
    <n v="4553"/>
  </r>
  <r>
    <s v="Metropolitana"/>
    <x v="136"/>
    <s v="46 a 55 años"/>
    <m/>
    <x v="1"/>
    <x v="1"/>
    <n v="13"/>
    <x v="136"/>
    <x v="0"/>
    <x v="0"/>
    <x v="0"/>
    <x v="0"/>
    <n v="0"/>
    <n v="2325"/>
    <n v="0"/>
  </r>
  <r>
    <s v="Metropolitana"/>
    <x v="136"/>
    <s v="46 a 55 años"/>
    <m/>
    <x v="2"/>
    <x v="2"/>
    <n v="13"/>
    <x v="136"/>
    <x v="0"/>
    <x v="0"/>
    <x v="0"/>
    <x v="0"/>
    <n v="0"/>
    <n v="2325"/>
    <n v="2277"/>
  </r>
  <r>
    <s v="Metropolitana"/>
    <x v="136"/>
    <s v="56 a 65 años"/>
    <m/>
    <x v="0"/>
    <x v="0"/>
    <n v="13"/>
    <x v="136"/>
    <x v="0"/>
    <x v="0"/>
    <x v="0"/>
    <x v="0"/>
    <n v="0"/>
    <n v="3188"/>
    <n v="2701"/>
  </r>
  <r>
    <s v="Metropolitana"/>
    <x v="136"/>
    <s v="56 a 65 años"/>
    <m/>
    <x v="1"/>
    <x v="1"/>
    <n v="13"/>
    <x v="136"/>
    <x v="0"/>
    <x v="0"/>
    <x v="0"/>
    <x v="0"/>
    <n v="0"/>
    <n v="4782"/>
    <n v="1351"/>
  </r>
  <r>
    <s v="Metropolitana"/>
    <x v="136"/>
    <s v="56 a 65 años"/>
    <m/>
    <x v="2"/>
    <x v="2"/>
    <n v="13"/>
    <x v="136"/>
    <x v="0"/>
    <x v="0"/>
    <x v="0"/>
    <x v="0"/>
    <n v="0"/>
    <n v="0"/>
    <n v="2701"/>
  </r>
  <r>
    <s v="Metropolitana"/>
    <x v="137"/>
    <s v="15 a 18 años"/>
    <m/>
    <x v="0"/>
    <x v="0"/>
    <n v="13"/>
    <x v="137"/>
    <x v="0"/>
    <x v="0"/>
    <x v="0"/>
    <x v="0"/>
    <n v="0"/>
    <n v="0"/>
    <n v="7616"/>
  </r>
  <r>
    <s v="Metropolitana"/>
    <x v="137"/>
    <s v="15 a 18 años"/>
    <m/>
    <x v="1"/>
    <x v="1"/>
    <n v="13"/>
    <x v="137"/>
    <x v="0"/>
    <x v="0"/>
    <x v="0"/>
    <x v="0"/>
    <n v="0"/>
    <n v="3301"/>
    <n v="0"/>
  </r>
  <r>
    <s v="Metropolitana"/>
    <x v="137"/>
    <s v="19 a 25 años"/>
    <m/>
    <x v="0"/>
    <x v="0"/>
    <n v="13"/>
    <x v="137"/>
    <x v="0"/>
    <x v="0"/>
    <x v="0"/>
    <x v="0"/>
    <n v="0"/>
    <n v="14552"/>
    <n v="0"/>
  </r>
  <r>
    <s v="Metropolitana"/>
    <x v="137"/>
    <s v="19 a 25 años"/>
    <m/>
    <x v="1"/>
    <x v="1"/>
    <n v="13"/>
    <x v="137"/>
    <x v="0"/>
    <x v="0"/>
    <x v="0"/>
    <x v="0"/>
    <n v="0"/>
    <n v="3638"/>
    <n v="0"/>
  </r>
  <r>
    <s v="Metropolitana"/>
    <x v="137"/>
    <s v="19 a 25 años"/>
    <m/>
    <x v="2"/>
    <x v="2"/>
    <n v="13"/>
    <x v="137"/>
    <x v="0"/>
    <x v="0"/>
    <x v="0"/>
    <x v="0"/>
    <n v="0"/>
    <n v="3638"/>
    <n v="0"/>
  </r>
  <r>
    <s v="Metropolitana"/>
    <x v="137"/>
    <s v="26 a 35 años"/>
    <m/>
    <x v="0"/>
    <x v="0"/>
    <n v="13"/>
    <x v="137"/>
    <x v="0"/>
    <x v="0"/>
    <x v="0"/>
    <x v="0"/>
    <n v="0"/>
    <n v="3079"/>
    <n v="5801"/>
  </r>
  <r>
    <s v="Metropolitana"/>
    <x v="137"/>
    <s v="26 a 35 años"/>
    <m/>
    <x v="2"/>
    <x v="2"/>
    <n v="13"/>
    <x v="137"/>
    <x v="0"/>
    <x v="0"/>
    <x v="0"/>
    <x v="0"/>
    <n v="0"/>
    <n v="0"/>
    <n v="2901"/>
  </r>
  <r>
    <s v="Metropolitana"/>
    <x v="137"/>
    <s v="36 a 45 años"/>
    <m/>
    <x v="0"/>
    <x v="0"/>
    <n v="13"/>
    <x v="137"/>
    <x v="0"/>
    <x v="0"/>
    <x v="0"/>
    <x v="0"/>
    <n v="4894"/>
    <n v="16632"/>
    <n v="2822"/>
  </r>
  <r>
    <s v="Metropolitana"/>
    <x v="137"/>
    <s v="36 a 45 años"/>
    <m/>
    <x v="1"/>
    <x v="1"/>
    <n v="13"/>
    <x v="137"/>
    <x v="0"/>
    <x v="0"/>
    <x v="0"/>
    <x v="0"/>
    <n v="10923"/>
    <n v="2772"/>
    <n v="0"/>
  </r>
  <r>
    <s v="Metropolitana"/>
    <x v="137"/>
    <s v="36 a 45 años"/>
    <m/>
    <x v="2"/>
    <x v="2"/>
    <n v="13"/>
    <x v="137"/>
    <x v="0"/>
    <x v="0"/>
    <x v="0"/>
    <x v="0"/>
    <n v="16667"/>
    <n v="0"/>
    <n v="5645"/>
  </r>
  <r>
    <s v="Metropolitana"/>
    <x v="137"/>
    <s v="46 a 55 años"/>
    <m/>
    <x v="0"/>
    <x v="0"/>
    <n v="13"/>
    <x v="137"/>
    <x v="0"/>
    <x v="0"/>
    <x v="0"/>
    <x v="0"/>
    <n v="0"/>
    <n v="4649"/>
    <n v="4553"/>
  </r>
  <r>
    <s v="Metropolitana"/>
    <x v="137"/>
    <s v="46 a 55 años"/>
    <m/>
    <x v="1"/>
    <x v="1"/>
    <n v="13"/>
    <x v="137"/>
    <x v="0"/>
    <x v="0"/>
    <x v="0"/>
    <x v="0"/>
    <n v="11349"/>
    <n v="2325"/>
    <n v="0"/>
  </r>
  <r>
    <s v="Metropolitana"/>
    <x v="137"/>
    <s v="46 a 55 años"/>
    <m/>
    <x v="2"/>
    <x v="2"/>
    <n v="13"/>
    <x v="137"/>
    <x v="0"/>
    <x v="0"/>
    <x v="0"/>
    <x v="0"/>
    <n v="0"/>
    <n v="2325"/>
    <n v="0"/>
  </r>
  <r>
    <s v="Metropolitana"/>
    <x v="137"/>
    <s v="56 a 65 años"/>
    <m/>
    <x v="0"/>
    <x v="0"/>
    <n v="13"/>
    <x v="137"/>
    <x v="0"/>
    <x v="0"/>
    <x v="0"/>
    <x v="0"/>
    <n v="0"/>
    <n v="14346"/>
    <n v="2701"/>
  </r>
  <r>
    <s v="Metropolitana"/>
    <x v="137"/>
    <s v="56 a 65 años"/>
    <m/>
    <x v="1"/>
    <x v="1"/>
    <n v="13"/>
    <x v="137"/>
    <x v="0"/>
    <x v="0"/>
    <x v="0"/>
    <x v="0"/>
    <n v="1631"/>
    <n v="0"/>
    <n v="1351"/>
  </r>
  <r>
    <s v="Metropolitana"/>
    <x v="137"/>
    <s v="56 a 65 años"/>
    <m/>
    <x v="2"/>
    <x v="2"/>
    <n v="13"/>
    <x v="137"/>
    <x v="0"/>
    <x v="0"/>
    <x v="0"/>
    <x v="0"/>
    <n v="0"/>
    <n v="0"/>
    <n v="2701"/>
  </r>
  <r>
    <s v="Metropolitana"/>
    <x v="138"/>
    <s v="15 a 18 años"/>
    <m/>
    <x v="0"/>
    <x v="0"/>
    <n v="13"/>
    <x v="138"/>
    <x v="0"/>
    <x v="0"/>
    <x v="0"/>
    <x v="0"/>
    <n v="0"/>
    <n v="0"/>
    <n v="3808"/>
  </r>
  <r>
    <s v="Metropolitana"/>
    <x v="138"/>
    <s v="15 a 18 años"/>
    <m/>
    <x v="1"/>
    <x v="1"/>
    <n v="13"/>
    <x v="138"/>
    <x v="0"/>
    <x v="0"/>
    <x v="0"/>
    <x v="0"/>
    <n v="0"/>
    <n v="3301"/>
    <n v="0"/>
  </r>
  <r>
    <s v="Metropolitana"/>
    <x v="138"/>
    <s v="19 a 25 años"/>
    <m/>
    <x v="0"/>
    <x v="0"/>
    <n v="13"/>
    <x v="138"/>
    <x v="0"/>
    <x v="0"/>
    <x v="0"/>
    <x v="0"/>
    <n v="0"/>
    <n v="7276"/>
    <n v="0"/>
  </r>
  <r>
    <s v="Metropolitana"/>
    <x v="138"/>
    <s v="19 a 25 años"/>
    <m/>
    <x v="1"/>
    <x v="1"/>
    <n v="13"/>
    <x v="138"/>
    <x v="0"/>
    <x v="0"/>
    <x v="0"/>
    <x v="0"/>
    <n v="0"/>
    <n v="7276"/>
    <n v="0"/>
  </r>
  <r>
    <s v="Metropolitana"/>
    <x v="138"/>
    <s v="26 a 35 años"/>
    <m/>
    <x v="0"/>
    <x v="0"/>
    <n v="13"/>
    <x v="138"/>
    <x v="0"/>
    <x v="0"/>
    <x v="0"/>
    <x v="0"/>
    <n v="0"/>
    <n v="15393"/>
    <n v="11603"/>
  </r>
  <r>
    <s v="Metropolitana"/>
    <x v="138"/>
    <s v="26 a 35 años"/>
    <m/>
    <x v="1"/>
    <x v="1"/>
    <n v="13"/>
    <x v="138"/>
    <x v="0"/>
    <x v="0"/>
    <x v="0"/>
    <x v="0"/>
    <n v="11882"/>
    <n v="0"/>
    <n v="0"/>
  </r>
  <r>
    <s v="Metropolitana"/>
    <x v="138"/>
    <s v="26 a 35 años"/>
    <m/>
    <x v="2"/>
    <x v="2"/>
    <n v="13"/>
    <x v="138"/>
    <x v="0"/>
    <x v="0"/>
    <x v="0"/>
    <x v="0"/>
    <n v="0"/>
    <n v="0"/>
    <n v="2901"/>
  </r>
  <r>
    <s v="Metropolitana"/>
    <x v="138"/>
    <s v="36 a 45 años"/>
    <m/>
    <x v="0"/>
    <x v="0"/>
    <n v="13"/>
    <x v="138"/>
    <x v="0"/>
    <x v="0"/>
    <x v="0"/>
    <x v="0"/>
    <n v="16406"/>
    <n v="0"/>
    <n v="2822"/>
  </r>
  <r>
    <s v="Metropolitana"/>
    <x v="138"/>
    <s v="36 a 45 años"/>
    <m/>
    <x v="1"/>
    <x v="1"/>
    <n v="13"/>
    <x v="138"/>
    <x v="0"/>
    <x v="0"/>
    <x v="0"/>
    <x v="0"/>
    <n v="0"/>
    <n v="0"/>
    <n v="2822"/>
  </r>
  <r>
    <s v="Metropolitana"/>
    <x v="138"/>
    <s v="46 a 55 años"/>
    <m/>
    <x v="0"/>
    <x v="0"/>
    <n v="13"/>
    <x v="138"/>
    <x v="0"/>
    <x v="0"/>
    <x v="0"/>
    <x v="0"/>
    <n v="0"/>
    <n v="2325"/>
    <n v="2277"/>
  </r>
  <r>
    <s v="Metropolitana"/>
    <x v="138"/>
    <s v="46 a 55 años"/>
    <m/>
    <x v="1"/>
    <x v="1"/>
    <n v="13"/>
    <x v="138"/>
    <x v="0"/>
    <x v="0"/>
    <x v="0"/>
    <x v="0"/>
    <n v="3580"/>
    <n v="0"/>
    <n v="0"/>
  </r>
  <r>
    <s v="Metropolitana"/>
    <x v="138"/>
    <s v="46 a 55 años"/>
    <m/>
    <x v="2"/>
    <x v="2"/>
    <n v="13"/>
    <x v="138"/>
    <x v="0"/>
    <x v="0"/>
    <x v="0"/>
    <x v="0"/>
    <n v="0"/>
    <n v="2325"/>
    <n v="2277"/>
  </r>
  <r>
    <s v="Metropolitana"/>
    <x v="138"/>
    <s v="56 a 65 años"/>
    <m/>
    <x v="0"/>
    <x v="0"/>
    <n v="13"/>
    <x v="138"/>
    <x v="0"/>
    <x v="0"/>
    <x v="0"/>
    <x v="0"/>
    <n v="0"/>
    <n v="0"/>
    <n v="2701"/>
  </r>
  <r>
    <s v="Metropolitana"/>
    <x v="138"/>
    <s v="56 a 65 años"/>
    <m/>
    <x v="1"/>
    <x v="1"/>
    <n v="13"/>
    <x v="138"/>
    <x v="0"/>
    <x v="0"/>
    <x v="0"/>
    <x v="0"/>
    <n v="28091"/>
    <n v="0"/>
    <n v="1351"/>
  </r>
  <r>
    <s v="Metropolitana"/>
    <x v="138"/>
    <s v="56 a 65 años"/>
    <m/>
    <x v="2"/>
    <x v="2"/>
    <n v="13"/>
    <x v="138"/>
    <x v="0"/>
    <x v="0"/>
    <x v="0"/>
    <x v="0"/>
    <n v="0"/>
    <n v="0"/>
    <n v="2701"/>
  </r>
  <r>
    <s v="Metropolitana"/>
    <x v="139"/>
    <s v="15 a 18 años"/>
    <m/>
    <x v="0"/>
    <x v="0"/>
    <n v="13"/>
    <x v="139"/>
    <x v="0"/>
    <x v="0"/>
    <x v="0"/>
    <x v="0"/>
    <n v="0"/>
    <n v="0"/>
    <n v="3808"/>
  </r>
  <r>
    <s v="Metropolitana"/>
    <x v="139"/>
    <s v="19 a 25 años"/>
    <m/>
    <x v="2"/>
    <x v="2"/>
    <n v="13"/>
    <x v="139"/>
    <x v="0"/>
    <x v="0"/>
    <x v="0"/>
    <x v="0"/>
    <n v="0"/>
    <n v="0"/>
    <n v="3755"/>
  </r>
  <r>
    <s v="Metropolitana"/>
    <x v="139"/>
    <s v="26 a 35 años"/>
    <m/>
    <x v="0"/>
    <x v="0"/>
    <n v="13"/>
    <x v="139"/>
    <x v="0"/>
    <x v="0"/>
    <x v="0"/>
    <x v="0"/>
    <n v="0"/>
    <n v="0"/>
    <n v="5801"/>
  </r>
  <r>
    <s v="Metropolitana"/>
    <x v="139"/>
    <s v="36 a 45 años"/>
    <m/>
    <x v="2"/>
    <x v="2"/>
    <n v="13"/>
    <x v="139"/>
    <x v="0"/>
    <x v="0"/>
    <x v="0"/>
    <x v="0"/>
    <n v="0"/>
    <n v="0"/>
    <n v="5645"/>
  </r>
  <r>
    <s v="Metropolitana"/>
    <x v="139"/>
    <s v="46 a 55 años"/>
    <m/>
    <x v="0"/>
    <x v="0"/>
    <n v="13"/>
    <x v="139"/>
    <x v="0"/>
    <x v="0"/>
    <x v="0"/>
    <x v="0"/>
    <n v="0"/>
    <n v="0"/>
    <n v="2277"/>
  </r>
  <r>
    <s v="Metropolitana"/>
    <x v="139"/>
    <s v="46 a 55 años"/>
    <m/>
    <x v="1"/>
    <x v="1"/>
    <n v="13"/>
    <x v="139"/>
    <x v="0"/>
    <x v="0"/>
    <x v="0"/>
    <x v="0"/>
    <n v="0"/>
    <n v="0"/>
    <n v="2277"/>
  </r>
  <r>
    <s v="Metropolitana"/>
    <x v="139"/>
    <s v="56 a 65 años"/>
    <m/>
    <x v="1"/>
    <x v="1"/>
    <n v="13"/>
    <x v="139"/>
    <x v="0"/>
    <x v="0"/>
    <x v="0"/>
    <x v="0"/>
    <n v="0"/>
    <n v="0"/>
    <n v="1351"/>
  </r>
  <r>
    <s v="Metropolitana"/>
    <x v="139"/>
    <s v="56 a 65 años"/>
    <m/>
    <x v="2"/>
    <x v="2"/>
    <n v="13"/>
    <x v="139"/>
    <x v="0"/>
    <x v="0"/>
    <x v="0"/>
    <x v="0"/>
    <n v="0"/>
    <n v="0"/>
    <n v="1351"/>
  </r>
  <r>
    <s v="Metropolitana"/>
    <x v="140"/>
    <s v="19 a 25 años"/>
    <m/>
    <x v="1"/>
    <x v="1"/>
    <n v="13"/>
    <x v="140"/>
    <x v="0"/>
    <x v="0"/>
    <x v="0"/>
    <x v="0"/>
    <n v="4299"/>
    <n v="7276"/>
    <n v="0"/>
  </r>
  <r>
    <s v="Metropolitana"/>
    <x v="140"/>
    <s v="19 a 25 años"/>
    <m/>
    <x v="2"/>
    <x v="2"/>
    <n v="13"/>
    <x v="140"/>
    <x v="0"/>
    <x v="0"/>
    <x v="0"/>
    <x v="0"/>
    <n v="0"/>
    <n v="0"/>
    <n v="3755"/>
  </r>
  <r>
    <s v="Metropolitana"/>
    <x v="140"/>
    <s v="26 a 35 años"/>
    <m/>
    <x v="0"/>
    <x v="0"/>
    <n v="13"/>
    <x v="140"/>
    <x v="0"/>
    <x v="0"/>
    <x v="0"/>
    <x v="0"/>
    <n v="1576"/>
    <n v="12314"/>
    <n v="8702"/>
  </r>
  <r>
    <s v="Metropolitana"/>
    <x v="140"/>
    <s v="26 a 35 años"/>
    <m/>
    <x v="1"/>
    <x v="1"/>
    <n v="13"/>
    <x v="140"/>
    <x v="0"/>
    <x v="0"/>
    <x v="0"/>
    <x v="0"/>
    <n v="5445"/>
    <n v="0"/>
    <n v="0"/>
  </r>
  <r>
    <s v="Metropolitana"/>
    <x v="140"/>
    <s v="26 a 35 años"/>
    <m/>
    <x v="2"/>
    <x v="2"/>
    <n v="13"/>
    <x v="140"/>
    <x v="0"/>
    <x v="0"/>
    <x v="0"/>
    <x v="0"/>
    <n v="0"/>
    <n v="0"/>
    <n v="2901"/>
  </r>
  <r>
    <s v="Metropolitana"/>
    <x v="140"/>
    <s v="36 a 45 años"/>
    <m/>
    <x v="0"/>
    <x v="0"/>
    <n v="13"/>
    <x v="140"/>
    <x v="0"/>
    <x v="0"/>
    <x v="0"/>
    <x v="0"/>
    <n v="0"/>
    <n v="0"/>
    <n v="5645"/>
  </r>
  <r>
    <s v="Metropolitana"/>
    <x v="140"/>
    <s v="36 a 45 años"/>
    <m/>
    <x v="1"/>
    <x v="1"/>
    <n v="13"/>
    <x v="140"/>
    <x v="0"/>
    <x v="0"/>
    <x v="0"/>
    <x v="0"/>
    <n v="788"/>
    <n v="0"/>
    <n v="0"/>
  </r>
  <r>
    <s v="Metropolitana"/>
    <x v="140"/>
    <s v="36 a 45 años"/>
    <m/>
    <x v="2"/>
    <x v="2"/>
    <n v="13"/>
    <x v="140"/>
    <x v="0"/>
    <x v="0"/>
    <x v="0"/>
    <x v="0"/>
    <n v="0"/>
    <n v="0"/>
    <n v="2822"/>
  </r>
  <r>
    <s v="Metropolitana"/>
    <x v="140"/>
    <s v="46 a 55 años"/>
    <m/>
    <x v="0"/>
    <x v="0"/>
    <n v="13"/>
    <x v="140"/>
    <x v="0"/>
    <x v="0"/>
    <x v="0"/>
    <x v="0"/>
    <n v="0"/>
    <n v="0"/>
    <n v="11383"/>
  </r>
  <r>
    <s v="Metropolitana"/>
    <x v="140"/>
    <s v="46 a 55 años"/>
    <m/>
    <x v="1"/>
    <x v="1"/>
    <n v="13"/>
    <x v="140"/>
    <x v="0"/>
    <x v="0"/>
    <x v="0"/>
    <x v="0"/>
    <n v="32098"/>
    <n v="2325"/>
    <n v="2277"/>
  </r>
  <r>
    <s v="Metropolitana"/>
    <x v="140"/>
    <s v="46 a 55 años"/>
    <m/>
    <x v="2"/>
    <x v="2"/>
    <n v="13"/>
    <x v="140"/>
    <x v="0"/>
    <x v="0"/>
    <x v="0"/>
    <x v="0"/>
    <n v="0"/>
    <n v="0"/>
    <n v="2277"/>
  </r>
  <r>
    <s v="Metropolitana"/>
    <x v="140"/>
    <s v="56 a 65 años"/>
    <m/>
    <x v="0"/>
    <x v="0"/>
    <n v="13"/>
    <x v="140"/>
    <x v="0"/>
    <x v="0"/>
    <x v="0"/>
    <x v="0"/>
    <n v="0"/>
    <n v="3188"/>
    <n v="2701"/>
  </r>
  <r>
    <s v="Metropolitana"/>
    <x v="140"/>
    <s v="56 a 65 años"/>
    <m/>
    <x v="1"/>
    <x v="1"/>
    <n v="13"/>
    <x v="140"/>
    <x v="0"/>
    <x v="0"/>
    <x v="0"/>
    <x v="0"/>
    <n v="788"/>
    <n v="4782"/>
    <n v="1351"/>
  </r>
  <r>
    <s v="Metropolitana"/>
    <x v="140"/>
    <s v="56 a 65 años"/>
    <m/>
    <x v="2"/>
    <x v="2"/>
    <n v="13"/>
    <x v="140"/>
    <x v="0"/>
    <x v="0"/>
    <x v="0"/>
    <x v="0"/>
    <n v="0"/>
    <n v="0"/>
    <n v="2701"/>
  </r>
  <r>
    <s v="Metropolitana"/>
    <x v="141"/>
    <s v="15 a 18 años"/>
    <m/>
    <x v="1"/>
    <x v="1"/>
    <n v="13"/>
    <x v="141"/>
    <x v="0"/>
    <x v="0"/>
    <x v="0"/>
    <x v="0"/>
    <n v="11788"/>
    <n v="6602"/>
    <n v="0"/>
  </r>
  <r>
    <s v="Metropolitana"/>
    <x v="141"/>
    <s v="19 a 25 años"/>
    <m/>
    <x v="0"/>
    <x v="0"/>
    <n v="13"/>
    <x v="141"/>
    <x v="0"/>
    <x v="0"/>
    <x v="0"/>
    <x v="0"/>
    <n v="5239"/>
    <n v="7276"/>
    <n v="0"/>
  </r>
  <r>
    <s v="Metropolitana"/>
    <x v="141"/>
    <s v="19 a 25 años"/>
    <m/>
    <x v="1"/>
    <x v="1"/>
    <n v="13"/>
    <x v="141"/>
    <x v="0"/>
    <x v="0"/>
    <x v="0"/>
    <x v="0"/>
    <n v="0"/>
    <n v="3638"/>
    <n v="0"/>
  </r>
  <r>
    <s v="Metropolitana"/>
    <x v="141"/>
    <s v="19 a 25 años"/>
    <m/>
    <x v="2"/>
    <x v="2"/>
    <n v="13"/>
    <x v="141"/>
    <x v="0"/>
    <x v="0"/>
    <x v="0"/>
    <x v="0"/>
    <n v="0"/>
    <n v="3638"/>
    <n v="0"/>
  </r>
  <r>
    <s v="Metropolitana"/>
    <x v="141"/>
    <s v="26 a 35 años"/>
    <m/>
    <x v="0"/>
    <x v="0"/>
    <n v="13"/>
    <x v="141"/>
    <x v="0"/>
    <x v="0"/>
    <x v="0"/>
    <x v="0"/>
    <n v="0"/>
    <n v="9236"/>
    <n v="0"/>
  </r>
  <r>
    <s v="Metropolitana"/>
    <x v="141"/>
    <s v="26 a 35 años"/>
    <m/>
    <x v="1"/>
    <x v="1"/>
    <n v="13"/>
    <x v="141"/>
    <x v="0"/>
    <x v="0"/>
    <x v="0"/>
    <x v="0"/>
    <n v="2619"/>
    <n v="0"/>
    <n v="0"/>
  </r>
  <r>
    <s v="Metropolitana"/>
    <x v="141"/>
    <s v="36 a 45 años"/>
    <m/>
    <x v="0"/>
    <x v="0"/>
    <n v="13"/>
    <x v="141"/>
    <x v="0"/>
    <x v="0"/>
    <x v="0"/>
    <x v="0"/>
    <n v="0"/>
    <n v="2772"/>
    <n v="0"/>
  </r>
  <r>
    <s v="Metropolitana"/>
    <x v="141"/>
    <s v="36 a 45 años"/>
    <m/>
    <x v="2"/>
    <x v="2"/>
    <n v="13"/>
    <x v="141"/>
    <x v="0"/>
    <x v="0"/>
    <x v="0"/>
    <x v="0"/>
    <n v="1886"/>
    <n v="0"/>
    <n v="0"/>
  </r>
  <r>
    <s v="Metropolitana"/>
    <x v="141"/>
    <s v="46 a 55 años"/>
    <m/>
    <x v="0"/>
    <x v="0"/>
    <n v="13"/>
    <x v="141"/>
    <x v="0"/>
    <x v="0"/>
    <x v="0"/>
    <x v="0"/>
    <n v="0"/>
    <n v="9299"/>
    <n v="9106"/>
  </r>
  <r>
    <s v="Metropolitana"/>
    <x v="141"/>
    <s v="46 a 55 años"/>
    <m/>
    <x v="1"/>
    <x v="1"/>
    <n v="13"/>
    <x v="141"/>
    <x v="0"/>
    <x v="0"/>
    <x v="0"/>
    <x v="0"/>
    <n v="3772"/>
    <n v="2325"/>
    <n v="0"/>
  </r>
  <r>
    <s v="Metropolitana"/>
    <x v="141"/>
    <s v="56 a 65 años"/>
    <m/>
    <x v="0"/>
    <x v="0"/>
    <n v="13"/>
    <x v="141"/>
    <x v="0"/>
    <x v="0"/>
    <x v="0"/>
    <x v="0"/>
    <n v="0"/>
    <n v="6376"/>
    <n v="1351"/>
  </r>
  <r>
    <s v="Metropolitana"/>
    <x v="141"/>
    <s v="56 a 65 años"/>
    <m/>
    <x v="1"/>
    <x v="1"/>
    <n v="13"/>
    <x v="141"/>
    <x v="0"/>
    <x v="0"/>
    <x v="0"/>
    <x v="0"/>
    <n v="0"/>
    <n v="1594"/>
    <n v="0"/>
  </r>
  <r>
    <s v="Metropolitana"/>
    <x v="142"/>
    <s v="15 a 18 años"/>
    <m/>
    <x v="0"/>
    <x v="0"/>
    <n v="13"/>
    <x v="142"/>
    <x v="0"/>
    <x v="0"/>
    <x v="0"/>
    <x v="0"/>
    <n v="0"/>
    <n v="3301"/>
    <n v="3808"/>
  </r>
  <r>
    <s v="Metropolitana"/>
    <x v="142"/>
    <s v="15 a 18 años"/>
    <m/>
    <x v="1"/>
    <x v="1"/>
    <n v="13"/>
    <x v="142"/>
    <x v="0"/>
    <x v="0"/>
    <x v="0"/>
    <x v="0"/>
    <n v="3358"/>
    <n v="0"/>
    <n v="0"/>
  </r>
  <r>
    <s v="Metropolitana"/>
    <x v="142"/>
    <s v="19 a 25 años"/>
    <m/>
    <x v="0"/>
    <x v="0"/>
    <n v="13"/>
    <x v="142"/>
    <x v="0"/>
    <x v="0"/>
    <x v="0"/>
    <x v="0"/>
    <n v="10512"/>
    <n v="0"/>
    <n v="3755"/>
  </r>
  <r>
    <s v="Metropolitana"/>
    <x v="142"/>
    <s v="19 a 25 años"/>
    <m/>
    <x v="1"/>
    <x v="1"/>
    <n v="13"/>
    <x v="142"/>
    <x v="0"/>
    <x v="0"/>
    <x v="0"/>
    <x v="0"/>
    <n v="0"/>
    <n v="0"/>
    <n v="3755"/>
  </r>
  <r>
    <s v="Metropolitana"/>
    <x v="142"/>
    <s v="26 a 35 años"/>
    <m/>
    <x v="0"/>
    <x v="0"/>
    <n v="13"/>
    <x v="142"/>
    <x v="0"/>
    <x v="0"/>
    <x v="0"/>
    <x v="0"/>
    <n v="0"/>
    <n v="0"/>
    <n v="11603"/>
  </r>
  <r>
    <s v="Metropolitana"/>
    <x v="142"/>
    <s v="26 a 35 años"/>
    <m/>
    <x v="1"/>
    <x v="1"/>
    <n v="13"/>
    <x v="142"/>
    <x v="0"/>
    <x v="0"/>
    <x v="0"/>
    <x v="0"/>
    <n v="5548"/>
    <n v="0"/>
    <n v="0"/>
  </r>
  <r>
    <s v="Metropolitana"/>
    <x v="142"/>
    <s v="26 a 35 años"/>
    <m/>
    <x v="2"/>
    <x v="2"/>
    <n v="13"/>
    <x v="142"/>
    <x v="0"/>
    <x v="0"/>
    <x v="0"/>
    <x v="0"/>
    <n v="0"/>
    <n v="0"/>
    <n v="2901"/>
  </r>
  <r>
    <s v="Metropolitana"/>
    <x v="142"/>
    <s v="36 a 45 años"/>
    <m/>
    <x v="0"/>
    <x v="0"/>
    <n v="13"/>
    <x v="142"/>
    <x v="0"/>
    <x v="0"/>
    <x v="0"/>
    <x v="0"/>
    <n v="0"/>
    <n v="0"/>
    <n v="5645"/>
  </r>
  <r>
    <s v="Metropolitana"/>
    <x v="142"/>
    <s v="36 a 45 años"/>
    <m/>
    <x v="1"/>
    <x v="1"/>
    <n v="13"/>
    <x v="142"/>
    <x v="0"/>
    <x v="0"/>
    <x v="0"/>
    <x v="0"/>
    <n v="0"/>
    <n v="5544"/>
    <n v="0"/>
  </r>
  <r>
    <s v="Metropolitana"/>
    <x v="142"/>
    <s v="36 a 45 años"/>
    <m/>
    <x v="2"/>
    <x v="2"/>
    <n v="13"/>
    <x v="142"/>
    <x v="0"/>
    <x v="0"/>
    <x v="0"/>
    <x v="0"/>
    <n v="0"/>
    <n v="0"/>
    <n v="8467"/>
  </r>
  <r>
    <s v="Metropolitana"/>
    <x v="142"/>
    <s v="46 a 55 años"/>
    <m/>
    <x v="0"/>
    <x v="0"/>
    <n v="13"/>
    <x v="142"/>
    <x v="0"/>
    <x v="0"/>
    <x v="0"/>
    <x v="0"/>
    <n v="3358"/>
    <n v="6974"/>
    <n v="4553"/>
  </r>
  <r>
    <s v="Metropolitana"/>
    <x v="142"/>
    <s v="46 a 55 años"/>
    <m/>
    <x v="1"/>
    <x v="1"/>
    <n v="13"/>
    <x v="142"/>
    <x v="0"/>
    <x v="0"/>
    <x v="0"/>
    <x v="0"/>
    <n v="0"/>
    <n v="2325"/>
    <n v="2277"/>
  </r>
  <r>
    <s v="Metropolitana"/>
    <x v="142"/>
    <s v="56 a 65 años"/>
    <m/>
    <x v="0"/>
    <x v="0"/>
    <n v="13"/>
    <x v="142"/>
    <x v="0"/>
    <x v="0"/>
    <x v="0"/>
    <x v="0"/>
    <n v="0"/>
    <n v="0"/>
    <n v="2701"/>
  </r>
  <r>
    <s v="Metropolitana"/>
    <x v="142"/>
    <s v="56 a 65 años"/>
    <m/>
    <x v="1"/>
    <x v="1"/>
    <n v="13"/>
    <x v="142"/>
    <x v="0"/>
    <x v="0"/>
    <x v="0"/>
    <x v="0"/>
    <n v="0"/>
    <n v="1594"/>
    <n v="1351"/>
  </r>
  <r>
    <s v="Metropolitana"/>
    <x v="142"/>
    <s v="56 a 65 años"/>
    <m/>
    <x v="2"/>
    <x v="2"/>
    <n v="13"/>
    <x v="142"/>
    <x v="0"/>
    <x v="0"/>
    <x v="0"/>
    <x v="0"/>
    <n v="0"/>
    <n v="0"/>
    <n v="1351"/>
  </r>
  <r>
    <s v="Metropolitana"/>
    <x v="143"/>
    <s v="19 a 25 años"/>
    <m/>
    <x v="0"/>
    <x v="0"/>
    <n v="13"/>
    <x v="143"/>
    <x v="0"/>
    <x v="0"/>
    <x v="0"/>
    <x v="0"/>
    <n v="0"/>
    <n v="0"/>
    <n v="3755"/>
  </r>
  <r>
    <s v="Metropolitana"/>
    <x v="143"/>
    <s v="26 a 35 años"/>
    <m/>
    <x v="0"/>
    <x v="0"/>
    <n v="13"/>
    <x v="143"/>
    <x v="0"/>
    <x v="0"/>
    <x v="0"/>
    <x v="0"/>
    <n v="0"/>
    <n v="12314"/>
    <n v="2901"/>
  </r>
  <r>
    <s v="Metropolitana"/>
    <x v="143"/>
    <s v="36 a 45 años"/>
    <m/>
    <x v="0"/>
    <x v="0"/>
    <n v="13"/>
    <x v="143"/>
    <x v="0"/>
    <x v="0"/>
    <x v="0"/>
    <x v="0"/>
    <n v="0"/>
    <n v="2772"/>
    <n v="5645"/>
  </r>
  <r>
    <s v="Metropolitana"/>
    <x v="143"/>
    <s v="36 a 45 años"/>
    <m/>
    <x v="2"/>
    <x v="2"/>
    <n v="13"/>
    <x v="143"/>
    <x v="0"/>
    <x v="0"/>
    <x v="0"/>
    <x v="0"/>
    <n v="0"/>
    <n v="2772"/>
    <n v="2822"/>
  </r>
  <r>
    <s v="Metropolitana"/>
    <x v="143"/>
    <s v="46 a 55 años"/>
    <m/>
    <x v="0"/>
    <x v="0"/>
    <n v="13"/>
    <x v="143"/>
    <x v="0"/>
    <x v="0"/>
    <x v="0"/>
    <x v="0"/>
    <n v="0"/>
    <n v="0"/>
    <n v="4553"/>
  </r>
  <r>
    <s v="Metropolitana"/>
    <x v="143"/>
    <s v="46 a 55 años"/>
    <m/>
    <x v="1"/>
    <x v="1"/>
    <n v="13"/>
    <x v="143"/>
    <x v="0"/>
    <x v="0"/>
    <x v="0"/>
    <x v="0"/>
    <n v="0"/>
    <n v="2325"/>
    <n v="0"/>
  </r>
  <r>
    <s v="Metropolitana"/>
    <x v="143"/>
    <s v="56 a 65 años"/>
    <m/>
    <x v="0"/>
    <x v="0"/>
    <n v="13"/>
    <x v="143"/>
    <x v="0"/>
    <x v="0"/>
    <x v="0"/>
    <x v="0"/>
    <n v="0"/>
    <n v="1594"/>
    <n v="2701"/>
  </r>
  <r>
    <s v="Metropolitana"/>
    <x v="143"/>
    <s v="56 a 65 años"/>
    <m/>
    <x v="1"/>
    <x v="1"/>
    <n v="13"/>
    <x v="143"/>
    <x v="0"/>
    <x v="0"/>
    <x v="0"/>
    <x v="0"/>
    <n v="0"/>
    <n v="0"/>
    <n v="1351"/>
  </r>
  <r>
    <s v="Metropolitana"/>
    <x v="144"/>
    <s v="15 a 18 años"/>
    <m/>
    <x v="1"/>
    <x v="1"/>
    <n v="13"/>
    <x v="144"/>
    <x v="0"/>
    <x v="0"/>
    <x v="0"/>
    <x v="0"/>
    <n v="6220"/>
    <n v="0"/>
    <n v="0"/>
  </r>
  <r>
    <s v="Metropolitana"/>
    <x v="144"/>
    <s v="19 a 25 años"/>
    <m/>
    <x v="1"/>
    <x v="1"/>
    <n v="13"/>
    <x v="144"/>
    <x v="0"/>
    <x v="0"/>
    <x v="0"/>
    <x v="0"/>
    <n v="8553"/>
    <n v="0"/>
    <n v="0"/>
  </r>
  <r>
    <s v="Metropolitana"/>
    <x v="144"/>
    <s v="19 a 25 años"/>
    <m/>
    <x v="2"/>
    <x v="2"/>
    <n v="13"/>
    <x v="144"/>
    <x v="0"/>
    <x v="0"/>
    <x v="0"/>
    <x v="0"/>
    <n v="0"/>
    <n v="0"/>
    <n v="3755"/>
  </r>
  <r>
    <s v="Metropolitana"/>
    <x v="144"/>
    <s v="26 a 35 años"/>
    <m/>
    <x v="0"/>
    <x v="0"/>
    <n v="13"/>
    <x v="144"/>
    <x v="0"/>
    <x v="0"/>
    <x v="0"/>
    <x v="0"/>
    <n v="0"/>
    <n v="0"/>
    <n v="5801"/>
  </r>
  <r>
    <s v="Metropolitana"/>
    <x v="144"/>
    <s v="26 a 35 años"/>
    <m/>
    <x v="1"/>
    <x v="1"/>
    <n v="13"/>
    <x v="144"/>
    <x v="0"/>
    <x v="0"/>
    <x v="0"/>
    <x v="0"/>
    <n v="4406"/>
    <n v="0"/>
    <n v="0"/>
  </r>
  <r>
    <s v="Metropolitana"/>
    <x v="144"/>
    <s v="36 a 45 años"/>
    <m/>
    <x v="0"/>
    <x v="0"/>
    <n v="13"/>
    <x v="144"/>
    <x v="0"/>
    <x v="0"/>
    <x v="0"/>
    <x v="0"/>
    <n v="0"/>
    <n v="0"/>
    <n v="11289"/>
  </r>
  <r>
    <s v="Metropolitana"/>
    <x v="144"/>
    <s v="36 a 45 años"/>
    <m/>
    <x v="1"/>
    <x v="1"/>
    <n v="13"/>
    <x v="144"/>
    <x v="0"/>
    <x v="0"/>
    <x v="0"/>
    <x v="0"/>
    <n v="2138"/>
    <n v="0"/>
    <n v="0"/>
  </r>
  <r>
    <s v="Metropolitana"/>
    <x v="144"/>
    <s v="46 a 55 años"/>
    <m/>
    <x v="0"/>
    <x v="0"/>
    <n v="13"/>
    <x v="144"/>
    <x v="0"/>
    <x v="0"/>
    <x v="0"/>
    <x v="0"/>
    <n v="0"/>
    <n v="0"/>
    <n v="2277"/>
  </r>
  <r>
    <s v="Metropolitana"/>
    <x v="144"/>
    <s v="56 a 65 años"/>
    <m/>
    <x v="0"/>
    <x v="0"/>
    <n v="13"/>
    <x v="144"/>
    <x v="0"/>
    <x v="0"/>
    <x v="0"/>
    <x v="0"/>
    <n v="0"/>
    <n v="0"/>
    <n v="1351"/>
  </r>
  <r>
    <s v="Metropolitana"/>
    <x v="144"/>
    <s v="56 a 65 años"/>
    <m/>
    <x v="1"/>
    <x v="1"/>
    <n v="13"/>
    <x v="144"/>
    <x v="0"/>
    <x v="0"/>
    <x v="0"/>
    <x v="0"/>
    <n v="8682"/>
    <n v="0"/>
    <n v="1351"/>
  </r>
  <r>
    <s v="Metropolitana"/>
    <x v="145"/>
    <s v="15 a 18 años"/>
    <m/>
    <x v="0"/>
    <x v="0"/>
    <n v="13"/>
    <x v="145"/>
    <x v="0"/>
    <x v="0"/>
    <x v="0"/>
    <x v="0"/>
    <n v="0"/>
    <n v="3301"/>
    <n v="0"/>
  </r>
  <r>
    <s v="Metropolitana"/>
    <x v="145"/>
    <s v="15 a 18 años"/>
    <m/>
    <x v="1"/>
    <x v="1"/>
    <n v="13"/>
    <x v="145"/>
    <x v="0"/>
    <x v="0"/>
    <x v="0"/>
    <x v="0"/>
    <n v="19809"/>
    <n v="0"/>
    <n v="0"/>
  </r>
  <r>
    <s v="Metropolitana"/>
    <x v="145"/>
    <s v="19 a 25 años"/>
    <m/>
    <x v="0"/>
    <x v="0"/>
    <n v="13"/>
    <x v="145"/>
    <x v="0"/>
    <x v="0"/>
    <x v="0"/>
    <x v="0"/>
    <n v="9724"/>
    <n v="3638"/>
    <n v="7509"/>
  </r>
  <r>
    <s v="Metropolitana"/>
    <x v="145"/>
    <s v="19 a 25 años"/>
    <m/>
    <x v="1"/>
    <x v="1"/>
    <n v="13"/>
    <x v="145"/>
    <x v="0"/>
    <x v="0"/>
    <x v="0"/>
    <x v="0"/>
    <n v="4862"/>
    <n v="10914"/>
    <n v="7509"/>
  </r>
  <r>
    <s v="Metropolitana"/>
    <x v="145"/>
    <s v="19 a 25 años"/>
    <m/>
    <x v="2"/>
    <x v="2"/>
    <n v="13"/>
    <x v="145"/>
    <x v="0"/>
    <x v="0"/>
    <x v="0"/>
    <x v="0"/>
    <n v="0"/>
    <n v="3638"/>
    <n v="7509"/>
  </r>
  <r>
    <s v="Metropolitana"/>
    <x v="145"/>
    <s v="26 a 35 años"/>
    <m/>
    <x v="0"/>
    <x v="0"/>
    <n v="13"/>
    <x v="145"/>
    <x v="0"/>
    <x v="0"/>
    <x v="0"/>
    <x v="0"/>
    <n v="22690"/>
    <n v="18471"/>
    <n v="14504"/>
  </r>
  <r>
    <s v="Metropolitana"/>
    <x v="145"/>
    <s v="26 a 35 años"/>
    <m/>
    <x v="1"/>
    <x v="1"/>
    <n v="13"/>
    <x v="145"/>
    <x v="0"/>
    <x v="0"/>
    <x v="0"/>
    <x v="0"/>
    <n v="17917"/>
    <n v="0"/>
    <n v="0"/>
  </r>
  <r>
    <s v="Metropolitana"/>
    <x v="145"/>
    <s v="26 a 35 años"/>
    <m/>
    <x v="2"/>
    <x v="2"/>
    <n v="13"/>
    <x v="145"/>
    <x v="0"/>
    <x v="0"/>
    <x v="0"/>
    <x v="0"/>
    <n v="0"/>
    <n v="0"/>
    <n v="2901"/>
  </r>
  <r>
    <s v="Metropolitana"/>
    <x v="145"/>
    <s v="36 a 45 años"/>
    <m/>
    <x v="0"/>
    <x v="0"/>
    <n v="13"/>
    <x v="145"/>
    <x v="0"/>
    <x v="0"/>
    <x v="0"/>
    <x v="0"/>
    <n v="1441"/>
    <n v="11088"/>
    <n v="16934"/>
  </r>
  <r>
    <s v="Metropolitana"/>
    <x v="145"/>
    <s v="36 a 45 años"/>
    <m/>
    <x v="1"/>
    <x v="1"/>
    <n v="13"/>
    <x v="145"/>
    <x v="0"/>
    <x v="0"/>
    <x v="0"/>
    <x v="0"/>
    <n v="40338"/>
    <n v="5544"/>
    <n v="2822"/>
  </r>
  <r>
    <s v="Metropolitana"/>
    <x v="145"/>
    <s v="36 a 45 años"/>
    <m/>
    <x v="2"/>
    <x v="2"/>
    <n v="13"/>
    <x v="145"/>
    <x v="0"/>
    <x v="0"/>
    <x v="0"/>
    <x v="0"/>
    <n v="0"/>
    <n v="0"/>
    <n v="11289"/>
  </r>
  <r>
    <s v="Metropolitana"/>
    <x v="145"/>
    <s v="46 a 55 años"/>
    <m/>
    <x v="0"/>
    <x v="0"/>
    <n v="13"/>
    <x v="145"/>
    <x v="0"/>
    <x v="0"/>
    <x v="0"/>
    <x v="0"/>
    <n v="0"/>
    <n v="4649"/>
    <n v="25042"/>
  </r>
  <r>
    <s v="Metropolitana"/>
    <x v="145"/>
    <s v="46 a 55 años"/>
    <m/>
    <x v="1"/>
    <x v="1"/>
    <n v="13"/>
    <x v="145"/>
    <x v="0"/>
    <x v="0"/>
    <x v="0"/>
    <x v="0"/>
    <n v="1080"/>
    <n v="9299"/>
    <n v="0"/>
  </r>
  <r>
    <s v="Metropolitana"/>
    <x v="145"/>
    <s v="46 a 55 años"/>
    <m/>
    <x v="2"/>
    <x v="2"/>
    <n v="13"/>
    <x v="145"/>
    <x v="0"/>
    <x v="0"/>
    <x v="0"/>
    <x v="0"/>
    <n v="0"/>
    <n v="6974"/>
    <n v="0"/>
  </r>
  <r>
    <s v="Metropolitana"/>
    <x v="145"/>
    <s v="56 a 65 años"/>
    <m/>
    <x v="0"/>
    <x v="0"/>
    <n v="13"/>
    <x v="145"/>
    <x v="0"/>
    <x v="0"/>
    <x v="0"/>
    <x v="0"/>
    <n v="7563"/>
    <n v="17534"/>
    <n v="14858"/>
  </r>
  <r>
    <s v="Metropolitana"/>
    <x v="145"/>
    <s v="56 a 65 años"/>
    <m/>
    <x v="1"/>
    <x v="1"/>
    <n v="13"/>
    <x v="145"/>
    <x v="0"/>
    <x v="0"/>
    <x v="0"/>
    <x v="0"/>
    <n v="8373"/>
    <n v="3188"/>
    <n v="5403"/>
  </r>
  <r>
    <s v="Metropolitana"/>
    <x v="145"/>
    <s v="56 a 65 años"/>
    <m/>
    <x v="2"/>
    <x v="2"/>
    <n v="13"/>
    <x v="145"/>
    <x v="0"/>
    <x v="0"/>
    <x v="0"/>
    <x v="0"/>
    <n v="0"/>
    <n v="0"/>
    <n v="8104"/>
  </r>
  <r>
    <s v="Metropolitana"/>
    <x v="146"/>
    <s v="15 a 18 años"/>
    <m/>
    <x v="0"/>
    <x v="0"/>
    <n v="13"/>
    <x v="146"/>
    <x v="0"/>
    <x v="0"/>
    <x v="0"/>
    <x v="0"/>
    <n v="0"/>
    <n v="0"/>
    <n v="7616"/>
  </r>
  <r>
    <s v="Metropolitana"/>
    <x v="146"/>
    <s v="19 a 25 años"/>
    <m/>
    <x v="1"/>
    <x v="1"/>
    <n v="13"/>
    <x v="146"/>
    <x v="0"/>
    <x v="0"/>
    <x v="0"/>
    <x v="0"/>
    <n v="2580"/>
    <n v="3638"/>
    <n v="0"/>
  </r>
  <r>
    <s v="Metropolitana"/>
    <x v="146"/>
    <s v="26 a 35 años"/>
    <m/>
    <x v="0"/>
    <x v="0"/>
    <n v="13"/>
    <x v="146"/>
    <x v="0"/>
    <x v="0"/>
    <x v="0"/>
    <x v="0"/>
    <n v="0"/>
    <n v="0"/>
    <n v="5801"/>
  </r>
  <r>
    <s v="Metropolitana"/>
    <x v="146"/>
    <s v="26 a 35 años"/>
    <m/>
    <x v="1"/>
    <x v="1"/>
    <n v="13"/>
    <x v="146"/>
    <x v="0"/>
    <x v="0"/>
    <x v="0"/>
    <x v="0"/>
    <n v="5160"/>
    <n v="0"/>
    <n v="0"/>
  </r>
  <r>
    <s v="Metropolitana"/>
    <x v="146"/>
    <s v="26 a 35 años"/>
    <m/>
    <x v="2"/>
    <x v="2"/>
    <n v="13"/>
    <x v="146"/>
    <x v="0"/>
    <x v="0"/>
    <x v="0"/>
    <x v="0"/>
    <n v="826"/>
    <n v="0"/>
    <n v="0"/>
  </r>
  <r>
    <s v="Metropolitana"/>
    <x v="146"/>
    <s v="36 a 45 años"/>
    <m/>
    <x v="2"/>
    <x v="2"/>
    <n v="13"/>
    <x v="146"/>
    <x v="0"/>
    <x v="0"/>
    <x v="0"/>
    <x v="0"/>
    <n v="0"/>
    <n v="2772"/>
    <n v="0"/>
  </r>
  <r>
    <s v="Metropolitana"/>
    <x v="146"/>
    <s v="46 a 55 años"/>
    <m/>
    <x v="0"/>
    <x v="0"/>
    <n v="13"/>
    <x v="146"/>
    <x v="0"/>
    <x v="0"/>
    <x v="0"/>
    <x v="0"/>
    <n v="0"/>
    <n v="4649"/>
    <n v="2277"/>
  </r>
  <r>
    <s v="Metropolitana"/>
    <x v="146"/>
    <s v="46 a 55 años"/>
    <m/>
    <x v="1"/>
    <x v="1"/>
    <n v="13"/>
    <x v="146"/>
    <x v="0"/>
    <x v="0"/>
    <x v="0"/>
    <x v="0"/>
    <n v="1651"/>
    <n v="0"/>
    <n v="0"/>
  </r>
  <r>
    <s v="Metropolitana"/>
    <x v="146"/>
    <s v="46 a 55 años"/>
    <m/>
    <x v="2"/>
    <x v="2"/>
    <n v="13"/>
    <x v="146"/>
    <x v="0"/>
    <x v="0"/>
    <x v="0"/>
    <x v="0"/>
    <n v="12694"/>
    <n v="0"/>
    <n v="0"/>
  </r>
  <r>
    <s v="Metropolitana"/>
    <x v="146"/>
    <s v="56 a 65 años"/>
    <m/>
    <x v="0"/>
    <x v="0"/>
    <n v="13"/>
    <x v="146"/>
    <x v="0"/>
    <x v="0"/>
    <x v="0"/>
    <x v="0"/>
    <n v="0"/>
    <n v="3188"/>
    <n v="1351"/>
  </r>
  <r>
    <s v="Metropolitana"/>
    <x v="146"/>
    <s v="56 a 65 años"/>
    <m/>
    <x v="1"/>
    <x v="1"/>
    <n v="13"/>
    <x v="146"/>
    <x v="0"/>
    <x v="0"/>
    <x v="0"/>
    <x v="0"/>
    <n v="22396"/>
    <n v="3188"/>
    <n v="1351"/>
  </r>
  <r>
    <s v="Metropolitana"/>
    <x v="146"/>
    <s v="56 a 65 años"/>
    <m/>
    <x v="2"/>
    <x v="2"/>
    <n v="13"/>
    <x v="146"/>
    <x v="0"/>
    <x v="0"/>
    <x v="0"/>
    <x v="0"/>
    <n v="0"/>
    <n v="0"/>
    <n v="4052"/>
  </r>
  <r>
    <s v="Metropolitana"/>
    <x v="147"/>
    <s v="15 a 18 años"/>
    <m/>
    <x v="0"/>
    <x v="0"/>
    <n v="13"/>
    <x v="147"/>
    <x v="0"/>
    <x v="0"/>
    <x v="0"/>
    <x v="0"/>
    <n v="0"/>
    <n v="3301"/>
    <n v="0"/>
  </r>
  <r>
    <s v="Metropolitana"/>
    <x v="147"/>
    <s v="15 a 18 años"/>
    <m/>
    <x v="1"/>
    <x v="1"/>
    <n v="13"/>
    <x v="147"/>
    <x v="0"/>
    <x v="0"/>
    <x v="0"/>
    <x v="0"/>
    <n v="13079"/>
    <n v="6602"/>
    <n v="0"/>
  </r>
  <r>
    <s v="Metropolitana"/>
    <x v="147"/>
    <s v="19 a 25 años"/>
    <m/>
    <x v="0"/>
    <x v="0"/>
    <n v="13"/>
    <x v="147"/>
    <x v="0"/>
    <x v="0"/>
    <x v="0"/>
    <x v="0"/>
    <n v="0"/>
    <n v="7276"/>
    <n v="0"/>
  </r>
  <r>
    <s v="Metropolitana"/>
    <x v="147"/>
    <s v="19 a 25 años"/>
    <m/>
    <x v="1"/>
    <x v="1"/>
    <n v="13"/>
    <x v="147"/>
    <x v="0"/>
    <x v="0"/>
    <x v="0"/>
    <x v="0"/>
    <n v="8348"/>
    <n v="0"/>
    <n v="0"/>
  </r>
  <r>
    <s v="Metropolitana"/>
    <x v="147"/>
    <s v="26 a 35 años"/>
    <m/>
    <x v="0"/>
    <x v="0"/>
    <n v="13"/>
    <x v="147"/>
    <x v="0"/>
    <x v="0"/>
    <x v="0"/>
    <x v="0"/>
    <n v="0"/>
    <n v="36943"/>
    <n v="20305"/>
  </r>
  <r>
    <s v="Metropolitana"/>
    <x v="147"/>
    <s v="26 a 35 años"/>
    <m/>
    <x v="1"/>
    <x v="1"/>
    <n v="13"/>
    <x v="147"/>
    <x v="0"/>
    <x v="0"/>
    <x v="0"/>
    <x v="0"/>
    <n v="12662"/>
    <n v="0"/>
    <n v="0"/>
  </r>
  <r>
    <s v="Metropolitana"/>
    <x v="147"/>
    <s v="26 a 35 años"/>
    <m/>
    <x v="2"/>
    <x v="2"/>
    <n v="13"/>
    <x v="147"/>
    <x v="0"/>
    <x v="0"/>
    <x v="0"/>
    <x v="0"/>
    <n v="2087"/>
    <n v="0"/>
    <n v="2901"/>
  </r>
  <r>
    <s v="Metropolitana"/>
    <x v="147"/>
    <s v="36 a 45 años"/>
    <m/>
    <x v="0"/>
    <x v="0"/>
    <n v="13"/>
    <x v="147"/>
    <x v="0"/>
    <x v="0"/>
    <x v="0"/>
    <x v="0"/>
    <n v="0"/>
    <n v="11088"/>
    <n v="2822"/>
  </r>
  <r>
    <s v="Metropolitana"/>
    <x v="147"/>
    <s v="36 a 45 años"/>
    <m/>
    <x v="1"/>
    <x v="1"/>
    <n v="13"/>
    <x v="147"/>
    <x v="0"/>
    <x v="0"/>
    <x v="0"/>
    <x v="0"/>
    <n v="14888"/>
    <n v="0"/>
    <n v="0"/>
  </r>
  <r>
    <s v="Metropolitana"/>
    <x v="147"/>
    <s v="36 a 45 años"/>
    <m/>
    <x v="2"/>
    <x v="2"/>
    <n v="13"/>
    <x v="147"/>
    <x v="0"/>
    <x v="0"/>
    <x v="0"/>
    <x v="0"/>
    <n v="0"/>
    <n v="0"/>
    <n v="2822"/>
  </r>
  <r>
    <s v="Metropolitana"/>
    <x v="147"/>
    <s v="46 a 55 años"/>
    <m/>
    <x v="0"/>
    <x v="0"/>
    <n v="13"/>
    <x v="147"/>
    <x v="0"/>
    <x v="0"/>
    <x v="0"/>
    <x v="0"/>
    <n v="0"/>
    <n v="2325"/>
    <n v="9106"/>
  </r>
  <r>
    <s v="Metropolitana"/>
    <x v="147"/>
    <s v="46 a 55 años"/>
    <m/>
    <x v="1"/>
    <x v="1"/>
    <n v="13"/>
    <x v="147"/>
    <x v="0"/>
    <x v="0"/>
    <x v="0"/>
    <x v="0"/>
    <n v="4174"/>
    <n v="6974"/>
    <n v="0"/>
  </r>
  <r>
    <s v="Metropolitana"/>
    <x v="147"/>
    <s v="46 a 55 años"/>
    <m/>
    <x v="2"/>
    <x v="2"/>
    <n v="13"/>
    <x v="147"/>
    <x v="0"/>
    <x v="0"/>
    <x v="0"/>
    <x v="0"/>
    <n v="0"/>
    <n v="2325"/>
    <n v="0"/>
  </r>
  <r>
    <s v="Metropolitana"/>
    <x v="147"/>
    <s v="56 a 65 años"/>
    <m/>
    <x v="0"/>
    <x v="0"/>
    <n v="13"/>
    <x v="147"/>
    <x v="0"/>
    <x v="0"/>
    <x v="0"/>
    <x v="0"/>
    <n v="0"/>
    <n v="19127"/>
    <n v="5403"/>
  </r>
  <r>
    <s v="Metropolitana"/>
    <x v="147"/>
    <s v="56 a 65 años"/>
    <m/>
    <x v="1"/>
    <x v="1"/>
    <n v="13"/>
    <x v="147"/>
    <x v="0"/>
    <x v="0"/>
    <x v="0"/>
    <x v="0"/>
    <n v="8905"/>
    <n v="3188"/>
    <n v="1351"/>
  </r>
  <r>
    <s v="Metropolitana"/>
    <x v="147"/>
    <s v="56 a 65 años"/>
    <m/>
    <x v="2"/>
    <x v="2"/>
    <n v="13"/>
    <x v="147"/>
    <x v="0"/>
    <x v="0"/>
    <x v="0"/>
    <x v="0"/>
    <n v="0"/>
    <n v="0"/>
    <n v="1351"/>
  </r>
  <r>
    <s v="Metropolitana"/>
    <x v="148"/>
    <s v="19 a 25 años"/>
    <m/>
    <x v="1"/>
    <x v="1"/>
    <n v="13"/>
    <x v="148"/>
    <x v="0"/>
    <x v="0"/>
    <x v="0"/>
    <x v="0"/>
    <n v="0"/>
    <n v="0"/>
    <n v="3755"/>
  </r>
  <r>
    <s v="Metropolitana"/>
    <x v="148"/>
    <s v="26 a 35 años"/>
    <m/>
    <x v="0"/>
    <x v="0"/>
    <n v="13"/>
    <x v="148"/>
    <x v="0"/>
    <x v="0"/>
    <x v="0"/>
    <x v="0"/>
    <n v="0"/>
    <n v="3079"/>
    <n v="8702"/>
  </r>
  <r>
    <s v="Metropolitana"/>
    <x v="148"/>
    <s v="26 a 35 años"/>
    <m/>
    <x v="1"/>
    <x v="1"/>
    <n v="13"/>
    <x v="148"/>
    <x v="0"/>
    <x v="0"/>
    <x v="0"/>
    <x v="0"/>
    <n v="11764"/>
    <n v="0"/>
    <n v="0"/>
  </r>
  <r>
    <s v="Metropolitana"/>
    <x v="148"/>
    <s v="26 a 35 años"/>
    <m/>
    <x v="2"/>
    <x v="2"/>
    <n v="13"/>
    <x v="148"/>
    <x v="0"/>
    <x v="0"/>
    <x v="0"/>
    <x v="0"/>
    <n v="0"/>
    <n v="0"/>
    <n v="2901"/>
  </r>
  <r>
    <s v="Metropolitana"/>
    <x v="148"/>
    <s v="36 a 45 años"/>
    <m/>
    <x v="0"/>
    <x v="0"/>
    <n v="13"/>
    <x v="148"/>
    <x v="0"/>
    <x v="0"/>
    <x v="0"/>
    <x v="0"/>
    <n v="3985"/>
    <n v="5544"/>
    <n v="0"/>
  </r>
  <r>
    <s v="Metropolitana"/>
    <x v="148"/>
    <s v="36 a 45 años"/>
    <m/>
    <x v="1"/>
    <x v="1"/>
    <n v="13"/>
    <x v="148"/>
    <x v="0"/>
    <x v="0"/>
    <x v="0"/>
    <x v="0"/>
    <n v="5312"/>
    <n v="0"/>
    <n v="2822"/>
  </r>
  <r>
    <s v="Metropolitana"/>
    <x v="148"/>
    <s v="46 a 55 años"/>
    <m/>
    <x v="0"/>
    <x v="0"/>
    <n v="13"/>
    <x v="148"/>
    <x v="0"/>
    <x v="0"/>
    <x v="0"/>
    <x v="0"/>
    <n v="6262"/>
    <n v="0"/>
    <n v="2277"/>
  </r>
  <r>
    <s v="Metropolitana"/>
    <x v="148"/>
    <s v="46 a 55 años"/>
    <m/>
    <x v="1"/>
    <x v="1"/>
    <n v="13"/>
    <x v="148"/>
    <x v="0"/>
    <x v="0"/>
    <x v="0"/>
    <x v="0"/>
    <n v="0"/>
    <n v="2325"/>
    <n v="0"/>
  </r>
  <r>
    <s v="Metropolitana"/>
    <x v="148"/>
    <s v="56 a 65 años"/>
    <m/>
    <x v="0"/>
    <x v="0"/>
    <n v="13"/>
    <x v="148"/>
    <x v="0"/>
    <x v="0"/>
    <x v="0"/>
    <x v="0"/>
    <n v="0"/>
    <n v="6376"/>
    <n v="4052"/>
  </r>
  <r>
    <s v="Metropolitana"/>
    <x v="148"/>
    <s v="56 a 65 años"/>
    <m/>
    <x v="1"/>
    <x v="1"/>
    <n v="13"/>
    <x v="148"/>
    <x v="0"/>
    <x v="0"/>
    <x v="0"/>
    <x v="0"/>
    <n v="9013"/>
    <n v="0"/>
    <n v="0"/>
  </r>
  <r>
    <s v="Metropolitana"/>
    <x v="149"/>
    <s v="19 a 25 años"/>
    <m/>
    <x v="0"/>
    <x v="0"/>
    <n v="13"/>
    <x v="149"/>
    <x v="0"/>
    <x v="0"/>
    <x v="0"/>
    <x v="0"/>
    <n v="0"/>
    <n v="0"/>
    <n v="7509"/>
  </r>
  <r>
    <s v="Metropolitana"/>
    <x v="149"/>
    <s v="26 a 35 años"/>
    <m/>
    <x v="0"/>
    <x v="0"/>
    <n v="13"/>
    <x v="149"/>
    <x v="0"/>
    <x v="0"/>
    <x v="0"/>
    <x v="0"/>
    <n v="0"/>
    <n v="6157"/>
    <n v="0"/>
  </r>
  <r>
    <s v="Metropolitana"/>
    <x v="149"/>
    <s v="36 a 45 años"/>
    <m/>
    <x v="0"/>
    <x v="0"/>
    <n v="13"/>
    <x v="149"/>
    <x v="0"/>
    <x v="0"/>
    <x v="0"/>
    <x v="0"/>
    <n v="6582"/>
    <n v="0"/>
    <n v="2822"/>
  </r>
  <r>
    <s v="Metropolitana"/>
    <x v="149"/>
    <s v="46 a 55 años"/>
    <m/>
    <x v="0"/>
    <x v="0"/>
    <n v="13"/>
    <x v="149"/>
    <x v="0"/>
    <x v="0"/>
    <x v="0"/>
    <x v="0"/>
    <n v="0"/>
    <n v="2325"/>
    <n v="4553"/>
  </r>
  <r>
    <s v="Metropolitana"/>
    <x v="149"/>
    <s v="56 a 65 años"/>
    <m/>
    <x v="1"/>
    <x v="1"/>
    <n v="13"/>
    <x v="149"/>
    <x v="0"/>
    <x v="0"/>
    <x v="0"/>
    <x v="0"/>
    <n v="2194"/>
    <n v="1594"/>
    <n v="0"/>
  </r>
  <r>
    <s v="Metropolitana"/>
    <x v="150"/>
    <s v="15 a 18 años"/>
    <m/>
    <x v="0"/>
    <x v="0"/>
    <n v="13"/>
    <x v="150"/>
    <x v="0"/>
    <x v="0"/>
    <x v="0"/>
    <x v="0"/>
    <n v="9398"/>
    <n v="0"/>
    <n v="3808"/>
  </r>
  <r>
    <s v="Metropolitana"/>
    <x v="150"/>
    <s v="15 a 18 años"/>
    <m/>
    <x v="1"/>
    <x v="1"/>
    <n v="13"/>
    <x v="150"/>
    <x v="0"/>
    <x v="0"/>
    <x v="0"/>
    <x v="0"/>
    <n v="3678"/>
    <n v="16505"/>
    <n v="0"/>
  </r>
  <r>
    <s v="Metropolitana"/>
    <x v="150"/>
    <s v="19 a 25 años"/>
    <m/>
    <x v="0"/>
    <x v="0"/>
    <n v="13"/>
    <x v="150"/>
    <x v="0"/>
    <x v="0"/>
    <x v="0"/>
    <x v="0"/>
    <n v="0"/>
    <n v="0"/>
    <n v="15018"/>
  </r>
  <r>
    <s v="Metropolitana"/>
    <x v="150"/>
    <s v="19 a 25 años"/>
    <m/>
    <x v="1"/>
    <x v="1"/>
    <n v="13"/>
    <x v="150"/>
    <x v="0"/>
    <x v="0"/>
    <x v="0"/>
    <x v="0"/>
    <n v="18047"/>
    <n v="3638"/>
    <n v="0"/>
  </r>
  <r>
    <s v="Metropolitana"/>
    <x v="150"/>
    <s v="19 a 25 años"/>
    <m/>
    <x v="2"/>
    <x v="2"/>
    <n v="13"/>
    <x v="150"/>
    <x v="0"/>
    <x v="0"/>
    <x v="0"/>
    <x v="0"/>
    <n v="0"/>
    <n v="3638"/>
    <n v="7509"/>
  </r>
  <r>
    <s v="Metropolitana"/>
    <x v="150"/>
    <s v="26 a 35 años"/>
    <m/>
    <x v="0"/>
    <x v="0"/>
    <n v="13"/>
    <x v="150"/>
    <x v="0"/>
    <x v="0"/>
    <x v="0"/>
    <x v="0"/>
    <n v="1634"/>
    <n v="24629"/>
    <n v="23206"/>
  </r>
  <r>
    <s v="Metropolitana"/>
    <x v="150"/>
    <s v="26 a 35 años"/>
    <m/>
    <x v="1"/>
    <x v="1"/>
    <n v="13"/>
    <x v="150"/>
    <x v="0"/>
    <x v="0"/>
    <x v="0"/>
    <x v="0"/>
    <n v="7900"/>
    <n v="0"/>
    <n v="0"/>
  </r>
  <r>
    <s v="Metropolitana"/>
    <x v="150"/>
    <s v="26 a 35 años"/>
    <m/>
    <x v="2"/>
    <x v="2"/>
    <n v="13"/>
    <x v="150"/>
    <x v="0"/>
    <x v="0"/>
    <x v="0"/>
    <x v="0"/>
    <n v="0"/>
    <n v="0"/>
    <n v="2901"/>
  </r>
  <r>
    <s v="Metropolitana"/>
    <x v="150"/>
    <s v="36 a 45 años"/>
    <m/>
    <x v="0"/>
    <x v="0"/>
    <n v="13"/>
    <x v="150"/>
    <x v="0"/>
    <x v="0"/>
    <x v="0"/>
    <x v="0"/>
    <n v="5516"/>
    <n v="5544"/>
    <n v="28223"/>
  </r>
  <r>
    <s v="Metropolitana"/>
    <x v="150"/>
    <s v="36 a 45 años"/>
    <m/>
    <x v="1"/>
    <x v="1"/>
    <n v="13"/>
    <x v="150"/>
    <x v="0"/>
    <x v="0"/>
    <x v="0"/>
    <x v="0"/>
    <n v="17571"/>
    <n v="2772"/>
    <n v="2822"/>
  </r>
  <r>
    <s v="Metropolitana"/>
    <x v="150"/>
    <s v="36 a 45 años"/>
    <m/>
    <x v="2"/>
    <x v="2"/>
    <n v="13"/>
    <x v="150"/>
    <x v="0"/>
    <x v="0"/>
    <x v="0"/>
    <x v="0"/>
    <n v="0"/>
    <n v="0"/>
    <n v="16934"/>
  </r>
  <r>
    <s v="Metropolitana"/>
    <x v="150"/>
    <s v="46 a 55 años"/>
    <m/>
    <x v="0"/>
    <x v="0"/>
    <n v="13"/>
    <x v="150"/>
    <x v="0"/>
    <x v="0"/>
    <x v="0"/>
    <x v="0"/>
    <n v="0"/>
    <n v="11624"/>
    <n v="25042"/>
  </r>
  <r>
    <s v="Metropolitana"/>
    <x v="150"/>
    <s v="46 a 55 años"/>
    <m/>
    <x v="1"/>
    <x v="1"/>
    <n v="13"/>
    <x v="150"/>
    <x v="0"/>
    <x v="0"/>
    <x v="0"/>
    <x v="0"/>
    <n v="24381"/>
    <n v="2325"/>
    <n v="2277"/>
  </r>
  <r>
    <s v="Metropolitana"/>
    <x v="150"/>
    <s v="46 a 55 años"/>
    <m/>
    <x v="2"/>
    <x v="2"/>
    <n v="13"/>
    <x v="150"/>
    <x v="0"/>
    <x v="0"/>
    <x v="0"/>
    <x v="0"/>
    <n v="0"/>
    <n v="4649"/>
    <n v="0"/>
  </r>
  <r>
    <s v="Metropolitana"/>
    <x v="150"/>
    <s v="56 a 65 años"/>
    <m/>
    <x v="0"/>
    <x v="0"/>
    <n v="13"/>
    <x v="150"/>
    <x v="0"/>
    <x v="0"/>
    <x v="0"/>
    <x v="0"/>
    <n v="0"/>
    <n v="7970"/>
    <n v="8104"/>
  </r>
  <r>
    <s v="Metropolitana"/>
    <x v="150"/>
    <s v="56 a 65 años"/>
    <m/>
    <x v="1"/>
    <x v="1"/>
    <n v="13"/>
    <x v="150"/>
    <x v="0"/>
    <x v="0"/>
    <x v="0"/>
    <x v="0"/>
    <n v="10828"/>
    <n v="1594"/>
    <n v="6754"/>
  </r>
  <r>
    <s v="Metropolitana"/>
    <x v="150"/>
    <s v="56 a 65 años"/>
    <m/>
    <x v="2"/>
    <x v="2"/>
    <n v="13"/>
    <x v="150"/>
    <x v="0"/>
    <x v="0"/>
    <x v="0"/>
    <x v="0"/>
    <n v="0"/>
    <n v="0"/>
    <n v="5403"/>
  </r>
  <r>
    <s v="Metropolitana"/>
    <x v="151"/>
    <s v="15 a 18 años"/>
    <m/>
    <x v="1"/>
    <x v="1"/>
    <n v="13"/>
    <x v="151"/>
    <x v="0"/>
    <x v="0"/>
    <x v="0"/>
    <x v="0"/>
    <n v="0"/>
    <n v="3301"/>
    <n v="0"/>
  </r>
  <r>
    <s v="Metropolitana"/>
    <x v="151"/>
    <s v="19 a 25 años"/>
    <m/>
    <x v="1"/>
    <x v="1"/>
    <n v="13"/>
    <x v="151"/>
    <x v="0"/>
    <x v="0"/>
    <x v="0"/>
    <x v="0"/>
    <n v="13524"/>
    <n v="0"/>
    <n v="0"/>
  </r>
  <r>
    <s v="Metropolitana"/>
    <x v="151"/>
    <s v="19 a 25 años"/>
    <m/>
    <x v="2"/>
    <x v="2"/>
    <n v="13"/>
    <x v="151"/>
    <x v="0"/>
    <x v="0"/>
    <x v="0"/>
    <x v="0"/>
    <n v="0"/>
    <n v="3638"/>
    <n v="0"/>
  </r>
  <r>
    <s v="Metropolitana"/>
    <x v="151"/>
    <s v="26 a 35 años"/>
    <m/>
    <x v="0"/>
    <x v="0"/>
    <n v="13"/>
    <x v="151"/>
    <x v="0"/>
    <x v="0"/>
    <x v="0"/>
    <x v="0"/>
    <n v="0"/>
    <n v="3079"/>
    <n v="11603"/>
  </r>
  <r>
    <s v="Metropolitana"/>
    <x v="151"/>
    <s v="26 a 35 años"/>
    <m/>
    <x v="2"/>
    <x v="2"/>
    <n v="13"/>
    <x v="151"/>
    <x v="0"/>
    <x v="0"/>
    <x v="0"/>
    <x v="0"/>
    <n v="0"/>
    <n v="0"/>
    <n v="2901"/>
  </r>
  <r>
    <s v="Metropolitana"/>
    <x v="151"/>
    <s v="36 a 45 años"/>
    <m/>
    <x v="0"/>
    <x v="0"/>
    <n v="13"/>
    <x v="151"/>
    <x v="0"/>
    <x v="0"/>
    <x v="0"/>
    <x v="0"/>
    <n v="5313"/>
    <n v="0"/>
    <n v="0"/>
  </r>
  <r>
    <s v="Metropolitana"/>
    <x v="151"/>
    <s v="36 a 45 años"/>
    <m/>
    <x v="1"/>
    <x v="1"/>
    <n v="13"/>
    <x v="151"/>
    <x v="0"/>
    <x v="0"/>
    <x v="0"/>
    <x v="0"/>
    <n v="7970"/>
    <n v="0"/>
    <n v="0"/>
  </r>
  <r>
    <s v="Metropolitana"/>
    <x v="151"/>
    <s v="46 a 55 años"/>
    <m/>
    <x v="0"/>
    <x v="0"/>
    <n v="13"/>
    <x v="151"/>
    <x v="0"/>
    <x v="0"/>
    <x v="0"/>
    <x v="0"/>
    <n v="0"/>
    <n v="6974"/>
    <n v="0"/>
  </r>
  <r>
    <s v="Metropolitana"/>
    <x v="151"/>
    <s v="46 a 55 años"/>
    <m/>
    <x v="1"/>
    <x v="1"/>
    <n v="13"/>
    <x v="151"/>
    <x v="0"/>
    <x v="0"/>
    <x v="0"/>
    <x v="0"/>
    <n v="0"/>
    <n v="2325"/>
    <n v="0"/>
  </r>
  <r>
    <s v="Metropolitana"/>
    <x v="151"/>
    <s v="56 a 65 años"/>
    <m/>
    <x v="0"/>
    <x v="0"/>
    <n v="13"/>
    <x v="151"/>
    <x v="0"/>
    <x v="0"/>
    <x v="0"/>
    <x v="0"/>
    <n v="0"/>
    <n v="6376"/>
    <n v="0"/>
  </r>
  <r>
    <s v="Metropolitana"/>
    <x v="151"/>
    <s v="56 a 65 años"/>
    <m/>
    <x v="1"/>
    <x v="1"/>
    <n v="13"/>
    <x v="151"/>
    <x v="0"/>
    <x v="0"/>
    <x v="0"/>
    <x v="0"/>
    <n v="725"/>
    <n v="1594"/>
    <n v="0"/>
  </r>
  <r>
    <s v="Metropolitana"/>
    <x v="152"/>
    <s v="15 a 18 años"/>
    <m/>
    <x v="0"/>
    <x v="0"/>
    <n v="13"/>
    <x v="152"/>
    <x v="0"/>
    <x v="0"/>
    <x v="0"/>
    <x v="0"/>
    <n v="0"/>
    <n v="0"/>
    <n v="7616"/>
  </r>
  <r>
    <s v="Metropolitana"/>
    <x v="152"/>
    <s v="19 a 25 años"/>
    <m/>
    <x v="1"/>
    <x v="1"/>
    <n v="13"/>
    <x v="152"/>
    <x v="0"/>
    <x v="0"/>
    <x v="0"/>
    <x v="0"/>
    <n v="0"/>
    <n v="3638"/>
    <n v="0"/>
  </r>
  <r>
    <s v="Metropolitana"/>
    <x v="152"/>
    <s v="26 a 35 años"/>
    <m/>
    <x v="0"/>
    <x v="0"/>
    <n v="13"/>
    <x v="152"/>
    <x v="0"/>
    <x v="0"/>
    <x v="0"/>
    <x v="0"/>
    <n v="0"/>
    <n v="9236"/>
    <n v="0"/>
  </r>
  <r>
    <s v="Metropolitana"/>
    <x v="152"/>
    <s v="36 a 45 años"/>
    <m/>
    <x v="0"/>
    <x v="0"/>
    <n v="13"/>
    <x v="152"/>
    <x v="0"/>
    <x v="0"/>
    <x v="0"/>
    <x v="0"/>
    <n v="36892"/>
    <n v="2772"/>
    <n v="2822"/>
  </r>
  <r>
    <s v="Metropolitana"/>
    <x v="152"/>
    <s v="36 a 45 años"/>
    <m/>
    <x v="1"/>
    <x v="1"/>
    <n v="13"/>
    <x v="152"/>
    <x v="0"/>
    <x v="0"/>
    <x v="0"/>
    <x v="0"/>
    <n v="0"/>
    <n v="5544"/>
    <n v="0"/>
  </r>
  <r>
    <s v="Metropolitana"/>
    <x v="152"/>
    <s v="46 a 55 años"/>
    <m/>
    <x v="0"/>
    <x v="0"/>
    <n v="13"/>
    <x v="152"/>
    <x v="0"/>
    <x v="0"/>
    <x v="0"/>
    <x v="0"/>
    <n v="0"/>
    <n v="6974"/>
    <n v="0"/>
  </r>
  <r>
    <s v="Metropolitana"/>
    <x v="152"/>
    <s v="46 a 55 años"/>
    <m/>
    <x v="1"/>
    <x v="1"/>
    <n v="13"/>
    <x v="152"/>
    <x v="0"/>
    <x v="0"/>
    <x v="0"/>
    <x v="0"/>
    <n v="0"/>
    <n v="6974"/>
    <n v="0"/>
  </r>
  <r>
    <s v="Metropolitana"/>
    <x v="152"/>
    <s v="46 a 55 años"/>
    <m/>
    <x v="2"/>
    <x v="2"/>
    <n v="13"/>
    <x v="152"/>
    <x v="0"/>
    <x v="0"/>
    <x v="0"/>
    <x v="0"/>
    <n v="0"/>
    <n v="0"/>
    <n v="2277"/>
  </r>
  <r>
    <s v="Metropolitana"/>
    <x v="152"/>
    <s v="56 a 65 años"/>
    <m/>
    <x v="0"/>
    <x v="0"/>
    <n v="13"/>
    <x v="152"/>
    <x v="0"/>
    <x v="0"/>
    <x v="0"/>
    <x v="0"/>
    <n v="0"/>
    <n v="6376"/>
    <n v="1351"/>
  </r>
  <r>
    <s v="Metropolitana"/>
    <x v="152"/>
    <s v="56 a 65 años"/>
    <m/>
    <x v="1"/>
    <x v="1"/>
    <n v="13"/>
    <x v="152"/>
    <x v="0"/>
    <x v="0"/>
    <x v="0"/>
    <x v="0"/>
    <n v="0"/>
    <n v="4782"/>
    <n v="0"/>
  </r>
  <r>
    <s v="Metropolitana"/>
    <x v="153"/>
    <s v="19 a 25 años"/>
    <m/>
    <x v="2"/>
    <x v="2"/>
    <n v="13"/>
    <x v="153"/>
    <x v="0"/>
    <x v="0"/>
    <x v="0"/>
    <x v="0"/>
    <n v="4045"/>
    <n v="3638"/>
    <n v="3755"/>
  </r>
  <r>
    <s v="Metropolitana"/>
    <x v="153"/>
    <s v="26 a 35 años"/>
    <m/>
    <x v="0"/>
    <x v="0"/>
    <n v="13"/>
    <x v="153"/>
    <x v="0"/>
    <x v="0"/>
    <x v="0"/>
    <x v="0"/>
    <n v="0"/>
    <n v="6157"/>
    <n v="2901"/>
  </r>
  <r>
    <s v="Metropolitana"/>
    <x v="153"/>
    <s v="26 a 35 años"/>
    <m/>
    <x v="1"/>
    <x v="1"/>
    <n v="13"/>
    <x v="153"/>
    <x v="0"/>
    <x v="0"/>
    <x v="0"/>
    <x v="0"/>
    <n v="2023"/>
    <n v="0"/>
    <n v="0"/>
  </r>
  <r>
    <s v="Metropolitana"/>
    <x v="153"/>
    <s v="36 a 45 años"/>
    <m/>
    <x v="0"/>
    <x v="0"/>
    <n v="13"/>
    <x v="153"/>
    <x v="0"/>
    <x v="0"/>
    <x v="0"/>
    <x v="0"/>
    <n v="0"/>
    <n v="2772"/>
    <n v="5645"/>
  </r>
  <r>
    <s v="Metropolitana"/>
    <x v="153"/>
    <s v="36 a 45 años"/>
    <m/>
    <x v="1"/>
    <x v="1"/>
    <n v="13"/>
    <x v="153"/>
    <x v="0"/>
    <x v="0"/>
    <x v="0"/>
    <x v="0"/>
    <n v="13582"/>
    <n v="0"/>
    <n v="0"/>
  </r>
  <r>
    <s v="Metropolitana"/>
    <x v="153"/>
    <s v="46 a 55 años"/>
    <m/>
    <x v="0"/>
    <x v="0"/>
    <n v="13"/>
    <x v="153"/>
    <x v="0"/>
    <x v="0"/>
    <x v="0"/>
    <x v="0"/>
    <n v="0"/>
    <n v="2325"/>
    <n v="9106"/>
  </r>
  <r>
    <s v="Metropolitana"/>
    <x v="153"/>
    <s v="46 a 55 años"/>
    <m/>
    <x v="1"/>
    <x v="1"/>
    <n v="13"/>
    <x v="153"/>
    <x v="0"/>
    <x v="0"/>
    <x v="0"/>
    <x v="0"/>
    <n v="4623"/>
    <n v="0"/>
    <n v="2277"/>
  </r>
  <r>
    <s v="Metropolitana"/>
    <x v="153"/>
    <s v="56 a 65 años"/>
    <m/>
    <x v="0"/>
    <x v="0"/>
    <n v="13"/>
    <x v="153"/>
    <x v="0"/>
    <x v="0"/>
    <x v="0"/>
    <x v="0"/>
    <n v="0"/>
    <n v="4782"/>
    <n v="0"/>
  </r>
  <r>
    <s v="Metropolitana"/>
    <x v="153"/>
    <s v="56 a 65 años"/>
    <m/>
    <x v="1"/>
    <x v="1"/>
    <n v="13"/>
    <x v="153"/>
    <x v="0"/>
    <x v="0"/>
    <x v="0"/>
    <x v="0"/>
    <n v="12714"/>
    <n v="0"/>
    <n v="1351"/>
  </r>
  <r>
    <s v="Metropolitana"/>
    <x v="154"/>
    <s v="15 a 18 años"/>
    <m/>
    <x v="0"/>
    <x v="0"/>
    <n v="13"/>
    <x v="154"/>
    <x v="0"/>
    <x v="0"/>
    <x v="0"/>
    <x v="0"/>
    <n v="0"/>
    <n v="0"/>
    <n v="7616"/>
  </r>
  <r>
    <s v="Metropolitana"/>
    <x v="154"/>
    <s v="15 a 18 años"/>
    <m/>
    <x v="1"/>
    <x v="1"/>
    <n v="13"/>
    <x v="154"/>
    <x v="0"/>
    <x v="0"/>
    <x v="0"/>
    <x v="0"/>
    <n v="0"/>
    <n v="3301"/>
    <n v="0"/>
  </r>
  <r>
    <s v="Metropolitana"/>
    <x v="154"/>
    <s v="19 a 25 años"/>
    <m/>
    <x v="0"/>
    <x v="0"/>
    <n v="13"/>
    <x v="154"/>
    <x v="0"/>
    <x v="0"/>
    <x v="0"/>
    <x v="0"/>
    <n v="0"/>
    <n v="0"/>
    <n v="3755"/>
  </r>
  <r>
    <s v="Metropolitana"/>
    <x v="154"/>
    <s v="19 a 25 años"/>
    <m/>
    <x v="1"/>
    <x v="1"/>
    <n v="13"/>
    <x v="154"/>
    <x v="0"/>
    <x v="0"/>
    <x v="0"/>
    <x v="0"/>
    <n v="0"/>
    <n v="3638"/>
    <n v="0"/>
  </r>
  <r>
    <s v="Metropolitana"/>
    <x v="154"/>
    <s v="19 a 25 años"/>
    <m/>
    <x v="2"/>
    <x v="2"/>
    <n v="13"/>
    <x v="154"/>
    <x v="0"/>
    <x v="0"/>
    <x v="0"/>
    <x v="0"/>
    <n v="0"/>
    <n v="0"/>
    <n v="7509"/>
  </r>
  <r>
    <s v="Metropolitana"/>
    <x v="154"/>
    <s v="26 a 35 años"/>
    <m/>
    <x v="0"/>
    <x v="0"/>
    <n v="13"/>
    <x v="154"/>
    <x v="0"/>
    <x v="0"/>
    <x v="0"/>
    <x v="0"/>
    <n v="0"/>
    <n v="15393"/>
    <n v="8702"/>
  </r>
  <r>
    <s v="Metropolitana"/>
    <x v="154"/>
    <s v="26 a 35 años"/>
    <m/>
    <x v="1"/>
    <x v="1"/>
    <n v="13"/>
    <x v="154"/>
    <x v="0"/>
    <x v="0"/>
    <x v="0"/>
    <x v="0"/>
    <n v="1019"/>
    <n v="0"/>
    <n v="0"/>
  </r>
  <r>
    <s v="Metropolitana"/>
    <x v="154"/>
    <s v="26 a 35 años"/>
    <m/>
    <x v="2"/>
    <x v="2"/>
    <n v="13"/>
    <x v="154"/>
    <x v="0"/>
    <x v="0"/>
    <x v="0"/>
    <x v="0"/>
    <n v="0"/>
    <n v="0"/>
    <n v="5801"/>
  </r>
  <r>
    <s v="Metropolitana"/>
    <x v="154"/>
    <s v="36 a 45 años"/>
    <m/>
    <x v="0"/>
    <x v="0"/>
    <n v="13"/>
    <x v="154"/>
    <x v="0"/>
    <x v="0"/>
    <x v="0"/>
    <x v="0"/>
    <n v="0"/>
    <n v="2772"/>
    <n v="5645"/>
  </r>
  <r>
    <s v="Metropolitana"/>
    <x v="154"/>
    <s v="36 a 45 años"/>
    <m/>
    <x v="1"/>
    <x v="1"/>
    <n v="13"/>
    <x v="154"/>
    <x v="0"/>
    <x v="0"/>
    <x v="0"/>
    <x v="0"/>
    <n v="3997"/>
    <n v="5544"/>
    <n v="0"/>
  </r>
  <r>
    <s v="Metropolitana"/>
    <x v="154"/>
    <s v="36 a 45 años"/>
    <m/>
    <x v="2"/>
    <x v="2"/>
    <n v="13"/>
    <x v="154"/>
    <x v="0"/>
    <x v="0"/>
    <x v="0"/>
    <x v="0"/>
    <n v="0"/>
    <n v="0"/>
    <n v="2822"/>
  </r>
  <r>
    <s v="Metropolitana"/>
    <x v="154"/>
    <s v="46 a 55 años"/>
    <m/>
    <x v="0"/>
    <x v="0"/>
    <n v="13"/>
    <x v="154"/>
    <x v="0"/>
    <x v="0"/>
    <x v="0"/>
    <x v="0"/>
    <n v="2508"/>
    <n v="4649"/>
    <n v="9106"/>
  </r>
  <r>
    <s v="Metropolitana"/>
    <x v="154"/>
    <s v="46 a 55 años"/>
    <m/>
    <x v="1"/>
    <x v="1"/>
    <n v="13"/>
    <x v="154"/>
    <x v="0"/>
    <x v="0"/>
    <x v="0"/>
    <x v="0"/>
    <n v="1019"/>
    <n v="9299"/>
    <n v="0"/>
  </r>
  <r>
    <s v="Metropolitana"/>
    <x v="154"/>
    <s v="56 a 65 años"/>
    <m/>
    <x v="0"/>
    <x v="0"/>
    <n v="13"/>
    <x v="154"/>
    <x v="0"/>
    <x v="0"/>
    <x v="0"/>
    <x v="0"/>
    <n v="0"/>
    <n v="0"/>
    <n v="5403"/>
  </r>
  <r>
    <s v="Metropolitana"/>
    <x v="154"/>
    <s v="56 a 65 años"/>
    <m/>
    <x v="1"/>
    <x v="1"/>
    <n v="13"/>
    <x v="154"/>
    <x v="0"/>
    <x v="0"/>
    <x v="0"/>
    <x v="0"/>
    <n v="31735"/>
    <n v="0"/>
    <n v="5403"/>
  </r>
  <r>
    <s v="Metropolitana"/>
    <x v="155"/>
    <s v="15 a 18 años"/>
    <m/>
    <x v="0"/>
    <x v="0"/>
    <n v="13"/>
    <x v="155"/>
    <x v="0"/>
    <x v="0"/>
    <x v="0"/>
    <x v="0"/>
    <n v="0"/>
    <n v="6602"/>
    <n v="11425"/>
  </r>
  <r>
    <s v="Metropolitana"/>
    <x v="155"/>
    <s v="15 a 18 años"/>
    <m/>
    <x v="1"/>
    <x v="1"/>
    <n v="13"/>
    <x v="155"/>
    <x v="0"/>
    <x v="0"/>
    <x v="0"/>
    <x v="0"/>
    <n v="8876"/>
    <n v="13204"/>
    <n v="0"/>
  </r>
  <r>
    <s v="Metropolitana"/>
    <x v="155"/>
    <s v="19 a 25 años"/>
    <m/>
    <x v="0"/>
    <x v="0"/>
    <n v="13"/>
    <x v="155"/>
    <x v="0"/>
    <x v="0"/>
    <x v="0"/>
    <x v="0"/>
    <n v="12575"/>
    <n v="10914"/>
    <n v="18773"/>
  </r>
  <r>
    <s v="Metropolitana"/>
    <x v="155"/>
    <s v="19 a 25 años"/>
    <m/>
    <x v="1"/>
    <x v="1"/>
    <n v="13"/>
    <x v="155"/>
    <x v="0"/>
    <x v="0"/>
    <x v="0"/>
    <x v="0"/>
    <n v="44598"/>
    <n v="14552"/>
    <n v="3755"/>
  </r>
  <r>
    <s v="Metropolitana"/>
    <x v="155"/>
    <s v="19 a 25 años"/>
    <m/>
    <x v="2"/>
    <x v="2"/>
    <n v="13"/>
    <x v="155"/>
    <x v="0"/>
    <x v="0"/>
    <x v="0"/>
    <x v="0"/>
    <n v="0"/>
    <n v="3638"/>
    <n v="15018"/>
  </r>
  <r>
    <s v="Metropolitana"/>
    <x v="155"/>
    <s v="26 a 35 años"/>
    <m/>
    <x v="0"/>
    <x v="0"/>
    <n v="13"/>
    <x v="155"/>
    <x v="0"/>
    <x v="0"/>
    <x v="0"/>
    <x v="0"/>
    <n v="10202"/>
    <n v="52336"/>
    <n v="49312"/>
  </r>
  <r>
    <s v="Metropolitana"/>
    <x v="155"/>
    <s v="26 a 35 años"/>
    <m/>
    <x v="1"/>
    <x v="1"/>
    <n v="13"/>
    <x v="155"/>
    <x v="0"/>
    <x v="0"/>
    <x v="0"/>
    <x v="0"/>
    <n v="23454"/>
    <n v="0"/>
    <n v="0"/>
  </r>
  <r>
    <s v="Metropolitana"/>
    <x v="155"/>
    <s v="26 a 35 años"/>
    <m/>
    <x v="2"/>
    <x v="2"/>
    <n v="13"/>
    <x v="155"/>
    <x v="0"/>
    <x v="0"/>
    <x v="0"/>
    <x v="0"/>
    <n v="0"/>
    <n v="0"/>
    <n v="8702"/>
  </r>
  <r>
    <s v="Metropolitana"/>
    <x v="155"/>
    <s v="36 a 45 años"/>
    <m/>
    <x v="0"/>
    <x v="0"/>
    <n v="13"/>
    <x v="155"/>
    <x v="0"/>
    <x v="0"/>
    <x v="0"/>
    <x v="0"/>
    <n v="8753"/>
    <n v="24948"/>
    <n v="28223"/>
  </r>
  <r>
    <s v="Metropolitana"/>
    <x v="155"/>
    <s v="36 a 45 años"/>
    <m/>
    <x v="1"/>
    <x v="1"/>
    <n v="13"/>
    <x v="155"/>
    <x v="0"/>
    <x v="0"/>
    <x v="0"/>
    <x v="0"/>
    <n v="31960"/>
    <n v="11088"/>
    <n v="5645"/>
  </r>
  <r>
    <s v="Metropolitana"/>
    <x v="155"/>
    <s v="36 a 45 años"/>
    <m/>
    <x v="2"/>
    <x v="2"/>
    <n v="13"/>
    <x v="155"/>
    <x v="0"/>
    <x v="0"/>
    <x v="0"/>
    <x v="0"/>
    <n v="0"/>
    <n v="8316"/>
    <n v="16934"/>
  </r>
  <r>
    <s v="Metropolitana"/>
    <x v="155"/>
    <s v="46 a 55 años"/>
    <m/>
    <x v="0"/>
    <x v="0"/>
    <n v="13"/>
    <x v="155"/>
    <x v="0"/>
    <x v="0"/>
    <x v="0"/>
    <x v="0"/>
    <n v="0"/>
    <n v="20923"/>
    <n v="34149"/>
  </r>
  <r>
    <s v="Metropolitana"/>
    <x v="155"/>
    <s v="46 a 55 años"/>
    <m/>
    <x v="1"/>
    <x v="1"/>
    <n v="13"/>
    <x v="155"/>
    <x v="0"/>
    <x v="0"/>
    <x v="0"/>
    <x v="0"/>
    <n v="12051"/>
    <n v="11624"/>
    <n v="0"/>
  </r>
  <r>
    <s v="Metropolitana"/>
    <x v="155"/>
    <s v="46 a 55 años"/>
    <m/>
    <x v="2"/>
    <x v="2"/>
    <n v="13"/>
    <x v="155"/>
    <x v="0"/>
    <x v="0"/>
    <x v="0"/>
    <x v="0"/>
    <n v="0"/>
    <n v="2325"/>
    <n v="4553"/>
  </r>
  <r>
    <s v="Metropolitana"/>
    <x v="155"/>
    <s v="56 a 65 años"/>
    <m/>
    <x v="0"/>
    <x v="0"/>
    <n v="13"/>
    <x v="155"/>
    <x v="0"/>
    <x v="0"/>
    <x v="0"/>
    <x v="0"/>
    <n v="0"/>
    <n v="14346"/>
    <n v="12157"/>
  </r>
  <r>
    <s v="Metropolitana"/>
    <x v="155"/>
    <s v="56 a 65 años"/>
    <m/>
    <x v="1"/>
    <x v="1"/>
    <n v="13"/>
    <x v="155"/>
    <x v="0"/>
    <x v="0"/>
    <x v="0"/>
    <x v="0"/>
    <n v="12975"/>
    <n v="7970"/>
    <n v="9455"/>
  </r>
  <r>
    <s v="Metropolitana"/>
    <x v="155"/>
    <s v="56 a 65 años"/>
    <m/>
    <x v="2"/>
    <x v="2"/>
    <n v="13"/>
    <x v="155"/>
    <x v="0"/>
    <x v="0"/>
    <x v="0"/>
    <x v="0"/>
    <n v="0"/>
    <n v="0"/>
    <n v="8104"/>
  </r>
  <r>
    <s v="Metropolitana"/>
    <x v="156"/>
    <s v="19 a 25 años"/>
    <m/>
    <x v="0"/>
    <x v="0"/>
    <n v="13"/>
    <x v="156"/>
    <x v="0"/>
    <x v="0"/>
    <x v="0"/>
    <x v="0"/>
    <n v="0"/>
    <n v="7276"/>
    <n v="0"/>
  </r>
  <r>
    <s v="Metropolitana"/>
    <x v="156"/>
    <s v="19 a 25 años"/>
    <m/>
    <x v="1"/>
    <x v="1"/>
    <n v="13"/>
    <x v="156"/>
    <x v="0"/>
    <x v="0"/>
    <x v="0"/>
    <x v="0"/>
    <n v="1727"/>
    <n v="0"/>
    <n v="0"/>
  </r>
  <r>
    <s v="Metropolitana"/>
    <x v="156"/>
    <s v="26 a 35 años"/>
    <m/>
    <x v="0"/>
    <x v="0"/>
    <n v="13"/>
    <x v="156"/>
    <x v="0"/>
    <x v="0"/>
    <x v="0"/>
    <x v="0"/>
    <n v="1727"/>
    <n v="6157"/>
    <n v="0"/>
  </r>
  <r>
    <s v="Metropolitana"/>
    <x v="156"/>
    <s v="26 a 35 años"/>
    <m/>
    <x v="1"/>
    <x v="1"/>
    <n v="13"/>
    <x v="156"/>
    <x v="0"/>
    <x v="0"/>
    <x v="0"/>
    <x v="0"/>
    <n v="7215"/>
    <n v="0"/>
    <n v="0"/>
  </r>
  <r>
    <s v="Metropolitana"/>
    <x v="156"/>
    <s v="36 a 45 años"/>
    <m/>
    <x v="0"/>
    <x v="0"/>
    <n v="13"/>
    <x v="156"/>
    <x v="0"/>
    <x v="0"/>
    <x v="0"/>
    <x v="0"/>
    <n v="3454"/>
    <n v="2772"/>
    <n v="2822"/>
  </r>
  <r>
    <s v="Metropolitana"/>
    <x v="156"/>
    <s v="36 a 45 años"/>
    <m/>
    <x v="2"/>
    <x v="2"/>
    <n v="13"/>
    <x v="156"/>
    <x v="0"/>
    <x v="0"/>
    <x v="0"/>
    <x v="0"/>
    <n v="0"/>
    <n v="8316"/>
    <n v="0"/>
  </r>
  <r>
    <s v="Metropolitana"/>
    <x v="156"/>
    <s v="46 a 55 años"/>
    <m/>
    <x v="0"/>
    <x v="0"/>
    <n v="13"/>
    <x v="156"/>
    <x v="0"/>
    <x v="0"/>
    <x v="0"/>
    <x v="0"/>
    <n v="0"/>
    <n v="0"/>
    <n v="4553"/>
  </r>
  <r>
    <s v="Metropolitana"/>
    <x v="156"/>
    <s v="46 a 55 años"/>
    <m/>
    <x v="2"/>
    <x v="2"/>
    <n v="13"/>
    <x v="156"/>
    <x v="0"/>
    <x v="0"/>
    <x v="0"/>
    <x v="0"/>
    <n v="0"/>
    <n v="0"/>
    <n v="2277"/>
  </r>
  <r>
    <s v="Metropolitana"/>
    <x v="156"/>
    <s v="56 a 65 años"/>
    <m/>
    <x v="0"/>
    <x v="0"/>
    <n v="13"/>
    <x v="156"/>
    <x v="0"/>
    <x v="0"/>
    <x v="0"/>
    <x v="0"/>
    <n v="0"/>
    <n v="6376"/>
    <n v="1351"/>
  </r>
  <r>
    <s v="Metropolitana"/>
    <x v="156"/>
    <s v="56 a 65 años"/>
    <m/>
    <x v="1"/>
    <x v="1"/>
    <n v="13"/>
    <x v="156"/>
    <x v="0"/>
    <x v="0"/>
    <x v="0"/>
    <x v="0"/>
    <n v="6475"/>
    <n v="0"/>
    <n v="0"/>
  </r>
  <r>
    <s v="Metropolitana"/>
    <x v="157"/>
    <s v="15 a 18 años"/>
    <m/>
    <x v="0"/>
    <x v="0"/>
    <n v="13"/>
    <x v="157"/>
    <x v="0"/>
    <x v="0"/>
    <x v="0"/>
    <x v="0"/>
    <n v="5510"/>
    <n v="0"/>
    <n v="0"/>
  </r>
  <r>
    <s v="Metropolitana"/>
    <x v="157"/>
    <s v="19 a 25 años"/>
    <m/>
    <x v="0"/>
    <x v="0"/>
    <n v="13"/>
    <x v="157"/>
    <x v="0"/>
    <x v="0"/>
    <x v="0"/>
    <x v="0"/>
    <n v="0"/>
    <n v="3638"/>
    <n v="0"/>
  </r>
  <r>
    <s v="Metropolitana"/>
    <x v="157"/>
    <s v="19 a 25 años"/>
    <m/>
    <x v="1"/>
    <x v="1"/>
    <n v="13"/>
    <x v="157"/>
    <x v="0"/>
    <x v="0"/>
    <x v="0"/>
    <x v="0"/>
    <n v="0"/>
    <n v="3638"/>
    <n v="0"/>
  </r>
  <r>
    <s v="Metropolitana"/>
    <x v="157"/>
    <s v="26 a 35 años"/>
    <m/>
    <x v="0"/>
    <x v="0"/>
    <n v="13"/>
    <x v="157"/>
    <x v="0"/>
    <x v="0"/>
    <x v="0"/>
    <x v="0"/>
    <n v="0"/>
    <n v="3079"/>
    <n v="0"/>
  </r>
  <r>
    <s v="Metropolitana"/>
    <x v="157"/>
    <s v="26 a 35 años"/>
    <m/>
    <x v="1"/>
    <x v="1"/>
    <n v="13"/>
    <x v="157"/>
    <x v="0"/>
    <x v="0"/>
    <x v="0"/>
    <x v="0"/>
    <n v="3673"/>
    <n v="0"/>
    <n v="0"/>
  </r>
  <r>
    <s v="Metropolitana"/>
    <x v="157"/>
    <s v="46 a 55 años"/>
    <m/>
    <x v="0"/>
    <x v="0"/>
    <n v="13"/>
    <x v="157"/>
    <x v="0"/>
    <x v="0"/>
    <x v="0"/>
    <x v="0"/>
    <n v="0"/>
    <n v="2325"/>
    <n v="0"/>
  </r>
  <r>
    <s v="Metropolitana"/>
    <x v="157"/>
    <s v="56 a 65 años"/>
    <m/>
    <x v="1"/>
    <x v="1"/>
    <n v="13"/>
    <x v="157"/>
    <x v="0"/>
    <x v="0"/>
    <x v="0"/>
    <x v="0"/>
    <n v="2449"/>
    <n v="0"/>
    <n v="0"/>
  </r>
  <r>
    <s v="Metropolitana"/>
    <x v="158"/>
    <s v="15 a 18 años"/>
    <m/>
    <x v="1"/>
    <x v="1"/>
    <n v="13"/>
    <x v="158"/>
    <x v="0"/>
    <x v="0"/>
    <x v="0"/>
    <x v="0"/>
    <n v="4106"/>
    <n v="3301"/>
    <n v="0"/>
  </r>
  <r>
    <s v="Metropolitana"/>
    <x v="158"/>
    <s v="19 a 25 años"/>
    <m/>
    <x v="0"/>
    <x v="0"/>
    <n v="13"/>
    <x v="158"/>
    <x v="0"/>
    <x v="0"/>
    <x v="0"/>
    <x v="0"/>
    <n v="0"/>
    <n v="0"/>
    <n v="3755"/>
  </r>
  <r>
    <s v="Metropolitana"/>
    <x v="158"/>
    <s v="19 a 25 años"/>
    <m/>
    <x v="1"/>
    <x v="1"/>
    <n v="13"/>
    <x v="158"/>
    <x v="0"/>
    <x v="0"/>
    <x v="0"/>
    <x v="0"/>
    <n v="4106"/>
    <n v="0"/>
    <n v="0"/>
  </r>
  <r>
    <s v="Metropolitana"/>
    <x v="158"/>
    <s v="26 a 35 años"/>
    <m/>
    <x v="0"/>
    <x v="0"/>
    <n v="13"/>
    <x v="158"/>
    <x v="0"/>
    <x v="0"/>
    <x v="0"/>
    <x v="0"/>
    <n v="0"/>
    <n v="0"/>
    <n v="5801"/>
  </r>
  <r>
    <s v="Metropolitana"/>
    <x v="158"/>
    <s v="36 a 45 años"/>
    <m/>
    <x v="0"/>
    <x v="0"/>
    <n v="13"/>
    <x v="158"/>
    <x v="0"/>
    <x v="0"/>
    <x v="0"/>
    <x v="0"/>
    <n v="0"/>
    <n v="2772"/>
    <n v="2822"/>
  </r>
  <r>
    <s v="Metropolitana"/>
    <x v="158"/>
    <s v="46 a 55 años"/>
    <m/>
    <x v="0"/>
    <x v="0"/>
    <n v="13"/>
    <x v="158"/>
    <x v="0"/>
    <x v="0"/>
    <x v="0"/>
    <x v="0"/>
    <n v="0"/>
    <n v="2325"/>
    <n v="6830"/>
  </r>
  <r>
    <s v="Metropolitana"/>
    <x v="158"/>
    <s v="46 a 55 años"/>
    <m/>
    <x v="1"/>
    <x v="1"/>
    <n v="13"/>
    <x v="158"/>
    <x v="0"/>
    <x v="0"/>
    <x v="0"/>
    <x v="0"/>
    <n v="2053"/>
    <n v="2325"/>
    <n v="0"/>
  </r>
  <r>
    <s v="Metropolitana"/>
    <x v="158"/>
    <s v="56 a 65 años"/>
    <m/>
    <x v="0"/>
    <x v="0"/>
    <n v="13"/>
    <x v="158"/>
    <x v="0"/>
    <x v="0"/>
    <x v="0"/>
    <x v="0"/>
    <n v="0"/>
    <n v="0"/>
    <n v="4052"/>
  </r>
  <r>
    <s v="Metropolitana"/>
    <x v="159"/>
    <s v="15 a 18 años"/>
    <m/>
    <x v="0"/>
    <x v="0"/>
    <n v="13"/>
    <x v="159"/>
    <x v="0"/>
    <x v="0"/>
    <x v="0"/>
    <x v="0"/>
    <n v="0"/>
    <n v="0"/>
    <n v="3808"/>
  </r>
  <r>
    <s v="Metropolitana"/>
    <x v="159"/>
    <s v="19 a 25 años"/>
    <m/>
    <x v="0"/>
    <x v="0"/>
    <n v="13"/>
    <x v="159"/>
    <x v="0"/>
    <x v="0"/>
    <x v="0"/>
    <x v="0"/>
    <n v="0"/>
    <n v="3638"/>
    <n v="3755"/>
  </r>
  <r>
    <s v="Metropolitana"/>
    <x v="159"/>
    <s v="19 a 25 años"/>
    <m/>
    <x v="1"/>
    <x v="1"/>
    <n v="13"/>
    <x v="159"/>
    <x v="0"/>
    <x v="0"/>
    <x v="0"/>
    <x v="0"/>
    <n v="0"/>
    <n v="3638"/>
    <n v="0"/>
  </r>
  <r>
    <s v="Metropolitana"/>
    <x v="159"/>
    <s v="19 a 25 años"/>
    <m/>
    <x v="2"/>
    <x v="2"/>
    <n v="13"/>
    <x v="159"/>
    <x v="0"/>
    <x v="0"/>
    <x v="0"/>
    <x v="0"/>
    <n v="0"/>
    <n v="0"/>
    <n v="3755"/>
  </r>
  <r>
    <s v="Metropolitana"/>
    <x v="159"/>
    <s v="26 a 35 años"/>
    <m/>
    <x v="0"/>
    <x v="0"/>
    <n v="13"/>
    <x v="159"/>
    <x v="0"/>
    <x v="0"/>
    <x v="0"/>
    <x v="0"/>
    <n v="0"/>
    <n v="12314"/>
    <n v="14504"/>
  </r>
  <r>
    <s v="Metropolitana"/>
    <x v="159"/>
    <s v="26 a 35 años"/>
    <m/>
    <x v="2"/>
    <x v="2"/>
    <n v="13"/>
    <x v="159"/>
    <x v="0"/>
    <x v="0"/>
    <x v="0"/>
    <x v="0"/>
    <n v="0"/>
    <n v="0"/>
    <n v="2901"/>
  </r>
  <r>
    <s v="Metropolitana"/>
    <x v="159"/>
    <s v="36 a 45 años"/>
    <m/>
    <x v="0"/>
    <x v="0"/>
    <n v="13"/>
    <x v="159"/>
    <x v="0"/>
    <x v="0"/>
    <x v="0"/>
    <x v="0"/>
    <n v="12708"/>
    <n v="0"/>
    <n v="5645"/>
  </r>
  <r>
    <s v="Metropolitana"/>
    <x v="159"/>
    <s v="36 a 45 años"/>
    <m/>
    <x v="1"/>
    <x v="1"/>
    <n v="13"/>
    <x v="159"/>
    <x v="0"/>
    <x v="0"/>
    <x v="0"/>
    <x v="0"/>
    <n v="6248"/>
    <n v="0"/>
    <n v="0"/>
  </r>
  <r>
    <s v="Metropolitana"/>
    <x v="159"/>
    <s v="46 a 55 años"/>
    <m/>
    <x v="0"/>
    <x v="0"/>
    <n v="13"/>
    <x v="159"/>
    <x v="0"/>
    <x v="0"/>
    <x v="0"/>
    <x v="0"/>
    <n v="0"/>
    <n v="6974"/>
    <n v="18213"/>
  </r>
  <r>
    <s v="Metropolitana"/>
    <x v="159"/>
    <s v="46 a 55 años"/>
    <m/>
    <x v="1"/>
    <x v="1"/>
    <n v="13"/>
    <x v="159"/>
    <x v="0"/>
    <x v="0"/>
    <x v="0"/>
    <x v="0"/>
    <n v="17155"/>
    <n v="0"/>
    <n v="0"/>
  </r>
  <r>
    <s v="Metropolitana"/>
    <x v="159"/>
    <s v="46 a 55 años"/>
    <m/>
    <x v="2"/>
    <x v="2"/>
    <n v="13"/>
    <x v="159"/>
    <x v="0"/>
    <x v="0"/>
    <x v="0"/>
    <x v="0"/>
    <n v="2542"/>
    <n v="2325"/>
    <n v="0"/>
  </r>
  <r>
    <s v="Metropolitana"/>
    <x v="159"/>
    <s v="56 a 65 años"/>
    <m/>
    <x v="0"/>
    <x v="0"/>
    <n v="13"/>
    <x v="159"/>
    <x v="0"/>
    <x v="0"/>
    <x v="0"/>
    <x v="0"/>
    <n v="0"/>
    <n v="1594"/>
    <n v="6754"/>
  </r>
  <r>
    <s v="Metropolitana"/>
    <x v="159"/>
    <s v="56 a 65 años"/>
    <m/>
    <x v="1"/>
    <x v="1"/>
    <n v="13"/>
    <x v="159"/>
    <x v="0"/>
    <x v="0"/>
    <x v="0"/>
    <x v="0"/>
    <n v="0"/>
    <n v="1594"/>
    <n v="5403"/>
  </r>
  <r>
    <s v="Metropolitana"/>
    <x v="159"/>
    <s v="56 a 65 años"/>
    <m/>
    <x v="2"/>
    <x v="2"/>
    <n v="13"/>
    <x v="159"/>
    <x v="0"/>
    <x v="0"/>
    <x v="0"/>
    <x v="0"/>
    <n v="0"/>
    <n v="0"/>
    <n v="2701"/>
  </r>
  <r>
    <s v="Metropolitana"/>
    <x v="160"/>
    <s v="15 a 18 años"/>
    <m/>
    <x v="0"/>
    <x v="0"/>
    <n v="13"/>
    <x v="160"/>
    <x v="0"/>
    <x v="0"/>
    <x v="0"/>
    <x v="0"/>
    <n v="0"/>
    <n v="0"/>
    <n v="3808"/>
  </r>
  <r>
    <s v="Metropolitana"/>
    <x v="160"/>
    <s v="15 a 18 años"/>
    <m/>
    <x v="1"/>
    <x v="1"/>
    <n v="13"/>
    <x v="160"/>
    <x v="0"/>
    <x v="0"/>
    <x v="0"/>
    <x v="0"/>
    <n v="0"/>
    <n v="3301"/>
    <n v="0"/>
  </r>
  <r>
    <s v="Metropolitana"/>
    <x v="160"/>
    <s v="19 a 25 años"/>
    <m/>
    <x v="0"/>
    <x v="0"/>
    <n v="13"/>
    <x v="160"/>
    <x v="0"/>
    <x v="0"/>
    <x v="0"/>
    <x v="0"/>
    <n v="0"/>
    <n v="0"/>
    <n v="3755"/>
  </r>
  <r>
    <s v="Metropolitana"/>
    <x v="160"/>
    <s v="19 a 25 años"/>
    <m/>
    <x v="1"/>
    <x v="1"/>
    <n v="13"/>
    <x v="160"/>
    <x v="0"/>
    <x v="0"/>
    <x v="0"/>
    <x v="0"/>
    <n v="0"/>
    <n v="0"/>
    <n v="3755"/>
  </r>
  <r>
    <s v="Metropolitana"/>
    <x v="160"/>
    <s v="19 a 25 años"/>
    <m/>
    <x v="2"/>
    <x v="2"/>
    <n v="13"/>
    <x v="160"/>
    <x v="0"/>
    <x v="0"/>
    <x v="0"/>
    <x v="0"/>
    <n v="0"/>
    <n v="3638"/>
    <n v="0"/>
  </r>
  <r>
    <s v="Metropolitana"/>
    <x v="160"/>
    <s v="26 a 35 años"/>
    <m/>
    <x v="0"/>
    <x v="0"/>
    <n v="13"/>
    <x v="160"/>
    <x v="0"/>
    <x v="0"/>
    <x v="0"/>
    <x v="0"/>
    <n v="4482"/>
    <n v="6157"/>
    <n v="8702"/>
  </r>
  <r>
    <s v="Metropolitana"/>
    <x v="160"/>
    <s v="26 a 35 años"/>
    <m/>
    <x v="1"/>
    <x v="1"/>
    <n v="13"/>
    <x v="160"/>
    <x v="0"/>
    <x v="0"/>
    <x v="0"/>
    <x v="0"/>
    <n v="6723"/>
    <n v="0"/>
    <n v="0"/>
  </r>
  <r>
    <s v="Metropolitana"/>
    <x v="160"/>
    <s v="36 a 45 años"/>
    <m/>
    <x v="0"/>
    <x v="0"/>
    <n v="13"/>
    <x v="160"/>
    <x v="0"/>
    <x v="0"/>
    <x v="0"/>
    <x v="0"/>
    <n v="0"/>
    <n v="13860"/>
    <n v="2822"/>
  </r>
  <r>
    <s v="Metropolitana"/>
    <x v="160"/>
    <s v="36 a 45 años"/>
    <m/>
    <x v="1"/>
    <x v="1"/>
    <n v="13"/>
    <x v="160"/>
    <x v="0"/>
    <x v="0"/>
    <x v="0"/>
    <x v="0"/>
    <n v="0"/>
    <n v="2772"/>
    <n v="2822"/>
  </r>
  <r>
    <s v="Metropolitana"/>
    <x v="160"/>
    <s v="36 a 45 años"/>
    <m/>
    <x v="2"/>
    <x v="2"/>
    <n v="13"/>
    <x v="160"/>
    <x v="0"/>
    <x v="0"/>
    <x v="0"/>
    <x v="0"/>
    <n v="0"/>
    <n v="0"/>
    <n v="2822"/>
  </r>
  <r>
    <s v="Metropolitana"/>
    <x v="160"/>
    <s v="46 a 55 años"/>
    <m/>
    <x v="0"/>
    <x v="0"/>
    <n v="13"/>
    <x v="160"/>
    <x v="0"/>
    <x v="0"/>
    <x v="0"/>
    <x v="0"/>
    <n v="0"/>
    <n v="4649"/>
    <n v="2277"/>
  </r>
  <r>
    <s v="Metropolitana"/>
    <x v="160"/>
    <s v="46 a 55 años"/>
    <m/>
    <x v="1"/>
    <x v="1"/>
    <n v="13"/>
    <x v="160"/>
    <x v="0"/>
    <x v="0"/>
    <x v="0"/>
    <x v="0"/>
    <n v="2718"/>
    <n v="2325"/>
    <n v="0"/>
  </r>
  <r>
    <s v="Metropolitana"/>
    <x v="160"/>
    <s v="46 a 55 años"/>
    <m/>
    <x v="2"/>
    <x v="2"/>
    <n v="13"/>
    <x v="160"/>
    <x v="0"/>
    <x v="0"/>
    <x v="0"/>
    <x v="0"/>
    <n v="0"/>
    <n v="2325"/>
    <n v="2277"/>
  </r>
  <r>
    <s v="Metropolitana"/>
    <x v="160"/>
    <s v="56 a 65 años"/>
    <m/>
    <x v="0"/>
    <x v="0"/>
    <n v="13"/>
    <x v="160"/>
    <x v="0"/>
    <x v="0"/>
    <x v="0"/>
    <x v="0"/>
    <n v="0"/>
    <n v="1594"/>
    <n v="4052"/>
  </r>
  <r>
    <s v="Metropolitana"/>
    <x v="160"/>
    <s v="56 a 65 años"/>
    <m/>
    <x v="1"/>
    <x v="1"/>
    <n v="13"/>
    <x v="160"/>
    <x v="0"/>
    <x v="0"/>
    <x v="0"/>
    <x v="0"/>
    <n v="7676"/>
    <n v="1594"/>
    <n v="1351"/>
  </r>
  <r>
    <s v="Metropolitana"/>
    <x v="161"/>
    <s v="15 a 18 años"/>
    <m/>
    <x v="0"/>
    <x v="0"/>
    <n v="13"/>
    <x v="161"/>
    <x v="0"/>
    <x v="0"/>
    <x v="0"/>
    <x v="0"/>
    <n v="0"/>
    <n v="6602"/>
    <n v="0"/>
  </r>
  <r>
    <s v="Metropolitana"/>
    <x v="161"/>
    <s v="15 a 18 años"/>
    <m/>
    <x v="1"/>
    <x v="1"/>
    <n v="13"/>
    <x v="161"/>
    <x v="0"/>
    <x v="0"/>
    <x v="0"/>
    <x v="0"/>
    <n v="0"/>
    <n v="9903"/>
    <n v="0"/>
  </r>
  <r>
    <s v="Metropolitana"/>
    <x v="161"/>
    <s v="19 a 25 años"/>
    <m/>
    <x v="0"/>
    <x v="0"/>
    <n v="13"/>
    <x v="161"/>
    <x v="0"/>
    <x v="0"/>
    <x v="0"/>
    <x v="0"/>
    <n v="0"/>
    <n v="7276"/>
    <n v="0"/>
  </r>
  <r>
    <s v="Metropolitana"/>
    <x v="161"/>
    <s v="19 a 25 años"/>
    <m/>
    <x v="1"/>
    <x v="1"/>
    <n v="13"/>
    <x v="161"/>
    <x v="0"/>
    <x v="0"/>
    <x v="0"/>
    <x v="0"/>
    <n v="0"/>
    <n v="10914"/>
    <n v="0"/>
  </r>
  <r>
    <s v="Metropolitana"/>
    <x v="161"/>
    <s v="26 a 35 años"/>
    <m/>
    <x v="0"/>
    <x v="0"/>
    <n v="13"/>
    <x v="161"/>
    <x v="0"/>
    <x v="0"/>
    <x v="0"/>
    <x v="0"/>
    <n v="0"/>
    <n v="15393"/>
    <n v="0"/>
  </r>
  <r>
    <s v="Metropolitana"/>
    <x v="161"/>
    <s v="36 a 45 años"/>
    <m/>
    <x v="0"/>
    <x v="0"/>
    <n v="13"/>
    <x v="161"/>
    <x v="0"/>
    <x v="0"/>
    <x v="0"/>
    <x v="0"/>
    <n v="0"/>
    <n v="13860"/>
    <n v="0"/>
  </r>
  <r>
    <s v="Metropolitana"/>
    <x v="161"/>
    <s v="46 a 55 años"/>
    <m/>
    <x v="0"/>
    <x v="0"/>
    <n v="13"/>
    <x v="161"/>
    <x v="0"/>
    <x v="0"/>
    <x v="0"/>
    <x v="0"/>
    <n v="0"/>
    <n v="9299"/>
    <n v="0"/>
  </r>
  <r>
    <s v="Metropolitana"/>
    <x v="161"/>
    <s v="46 a 55 años"/>
    <m/>
    <x v="1"/>
    <x v="1"/>
    <n v="13"/>
    <x v="161"/>
    <x v="0"/>
    <x v="0"/>
    <x v="0"/>
    <x v="0"/>
    <n v="0"/>
    <n v="11624"/>
    <n v="0"/>
  </r>
  <r>
    <s v="Metropolitana"/>
    <x v="161"/>
    <s v="56 a 65 años"/>
    <m/>
    <x v="0"/>
    <x v="0"/>
    <n v="13"/>
    <x v="161"/>
    <x v="0"/>
    <x v="0"/>
    <x v="0"/>
    <x v="0"/>
    <n v="0"/>
    <n v="7970"/>
    <n v="0"/>
  </r>
  <r>
    <s v="Metropolitana"/>
    <x v="161"/>
    <s v="56 a 65 años"/>
    <m/>
    <x v="1"/>
    <x v="1"/>
    <n v="13"/>
    <x v="161"/>
    <x v="0"/>
    <x v="0"/>
    <x v="0"/>
    <x v="0"/>
    <n v="0"/>
    <n v="3188"/>
    <n v="0"/>
  </r>
  <r>
    <s v="Metropolitana"/>
    <x v="161"/>
    <s v="15 a 18 años"/>
    <m/>
    <x v="0"/>
    <x v="0"/>
    <n v="13"/>
    <x v="161"/>
    <x v="0"/>
    <x v="0"/>
    <x v="0"/>
    <x v="0"/>
    <n v="0"/>
    <n v="0"/>
    <n v="7616"/>
  </r>
  <r>
    <s v="Metropolitana"/>
    <x v="161"/>
    <s v="19 a 25 años"/>
    <m/>
    <x v="0"/>
    <x v="0"/>
    <n v="13"/>
    <x v="161"/>
    <x v="0"/>
    <x v="0"/>
    <x v="0"/>
    <x v="0"/>
    <n v="0"/>
    <n v="0"/>
    <n v="3755"/>
  </r>
  <r>
    <s v="Metropolitana"/>
    <x v="161"/>
    <s v="19 a 25 años"/>
    <m/>
    <x v="1"/>
    <x v="1"/>
    <n v="13"/>
    <x v="161"/>
    <x v="0"/>
    <x v="0"/>
    <x v="0"/>
    <x v="0"/>
    <n v="14777"/>
    <n v="0"/>
    <n v="0"/>
  </r>
  <r>
    <s v="Metropolitana"/>
    <x v="161"/>
    <s v="19 a 25 años"/>
    <m/>
    <x v="2"/>
    <x v="2"/>
    <n v="13"/>
    <x v="161"/>
    <x v="0"/>
    <x v="0"/>
    <x v="0"/>
    <x v="0"/>
    <n v="6717"/>
    <n v="0"/>
    <n v="7509"/>
  </r>
  <r>
    <s v="Metropolitana"/>
    <x v="161"/>
    <s v="26 a 35 años"/>
    <m/>
    <x v="0"/>
    <x v="0"/>
    <n v="13"/>
    <x v="161"/>
    <x v="0"/>
    <x v="0"/>
    <x v="0"/>
    <x v="0"/>
    <n v="4030"/>
    <n v="0"/>
    <n v="11603"/>
  </r>
  <r>
    <s v="Metropolitana"/>
    <x v="161"/>
    <s v="26 a 35 años"/>
    <m/>
    <x v="1"/>
    <x v="1"/>
    <n v="13"/>
    <x v="161"/>
    <x v="0"/>
    <x v="0"/>
    <x v="0"/>
    <x v="0"/>
    <n v="22031"/>
    <n v="0"/>
    <n v="0"/>
  </r>
  <r>
    <s v="Metropolitana"/>
    <x v="161"/>
    <s v="26 a 35 años"/>
    <m/>
    <x v="2"/>
    <x v="2"/>
    <n v="13"/>
    <x v="161"/>
    <x v="0"/>
    <x v="0"/>
    <x v="0"/>
    <x v="0"/>
    <n v="1075"/>
    <n v="0"/>
    <n v="0"/>
  </r>
  <r>
    <s v="Metropolitana"/>
    <x v="161"/>
    <s v="36 a 45 años"/>
    <m/>
    <x v="0"/>
    <x v="0"/>
    <n v="13"/>
    <x v="161"/>
    <x v="0"/>
    <x v="0"/>
    <x v="0"/>
    <x v="0"/>
    <n v="1075"/>
    <n v="0"/>
    <n v="5645"/>
  </r>
  <r>
    <s v="Metropolitana"/>
    <x v="161"/>
    <s v="36 a 45 años"/>
    <m/>
    <x v="1"/>
    <x v="1"/>
    <n v="13"/>
    <x v="161"/>
    <x v="0"/>
    <x v="0"/>
    <x v="0"/>
    <x v="0"/>
    <n v="1344"/>
    <n v="0"/>
    <n v="0"/>
  </r>
  <r>
    <s v="Metropolitana"/>
    <x v="161"/>
    <s v="36 a 45 años"/>
    <m/>
    <x v="2"/>
    <x v="2"/>
    <n v="13"/>
    <x v="161"/>
    <x v="0"/>
    <x v="0"/>
    <x v="0"/>
    <x v="0"/>
    <n v="0"/>
    <n v="0"/>
    <n v="5645"/>
  </r>
  <r>
    <s v="Metropolitana"/>
    <x v="161"/>
    <s v="46 a 55 años"/>
    <m/>
    <x v="0"/>
    <x v="0"/>
    <n v="13"/>
    <x v="161"/>
    <x v="0"/>
    <x v="0"/>
    <x v="0"/>
    <x v="0"/>
    <n v="672"/>
    <n v="0"/>
    <n v="11383"/>
  </r>
  <r>
    <s v="Metropolitana"/>
    <x v="161"/>
    <s v="46 a 55 años"/>
    <m/>
    <x v="1"/>
    <x v="1"/>
    <n v="13"/>
    <x v="161"/>
    <x v="0"/>
    <x v="0"/>
    <x v="0"/>
    <x v="0"/>
    <n v="7254"/>
    <n v="0"/>
    <n v="0"/>
  </r>
  <r>
    <s v="Metropolitana"/>
    <x v="161"/>
    <s v="46 a 55 años"/>
    <m/>
    <x v="2"/>
    <x v="2"/>
    <n v="13"/>
    <x v="161"/>
    <x v="0"/>
    <x v="0"/>
    <x v="0"/>
    <x v="0"/>
    <n v="0"/>
    <n v="0"/>
    <n v="2277"/>
  </r>
  <r>
    <s v="Metropolitana"/>
    <x v="161"/>
    <s v="56 a 65 años"/>
    <m/>
    <x v="0"/>
    <x v="0"/>
    <n v="13"/>
    <x v="161"/>
    <x v="0"/>
    <x v="0"/>
    <x v="0"/>
    <x v="0"/>
    <n v="672"/>
    <n v="0"/>
    <n v="2701"/>
  </r>
  <r>
    <s v="Metropolitana"/>
    <x v="161"/>
    <s v="56 a 65 años"/>
    <m/>
    <x v="1"/>
    <x v="1"/>
    <n v="13"/>
    <x v="161"/>
    <x v="0"/>
    <x v="0"/>
    <x v="0"/>
    <x v="0"/>
    <n v="15672"/>
    <n v="0"/>
    <n v="1351"/>
  </r>
  <r>
    <s v="Metropolitana"/>
    <x v="161"/>
    <s v="56 a 65 años"/>
    <m/>
    <x v="2"/>
    <x v="2"/>
    <n v="13"/>
    <x v="161"/>
    <x v="0"/>
    <x v="0"/>
    <x v="0"/>
    <x v="0"/>
    <n v="0"/>
    <n v="0"/>
    <n v="4052"/>
  </r>
  <r>
    <s v="Metropolitana"/>
    <x v="162"/>
    <s v="19 a 25 años"/>
    <m/>
    <x v="1"/>
    <x v="1"/>
    <n v="13"/>
    <x v="162"/>
    <x v="0"/>
    <x v="0"/>
    <x v="0"/>
    <x v="0"/>
    <n v="0"/>
    <n v="0"/>
    <n v="3755"/>
  </r>
  <r>
    <s v="Metropolitana"/>
    <x v="162"/>
    <s v="19 a 25 años"/>
    <m/>
    <x v="2"/>
    <x v="2"/>
    <n v="13"/>
    <x v="162"/>
    <x v="0"/>
    <x v="0"/>
    <x v="0"/>
    <x v="0"/>
    <n v="0"/>
    <n v="0"/>
    <n v="3755"/>
  </r>
  <r>
    <s v="Metropolitana"/>
    <x v="162"/>
    <s v="36 a 45 años"/>
    <m/>
    <x v="0"/>
    <x v="0"/>
    <n v="13"/>
    <x v="162"/>
    <x v="0"/>
    <x v="0"/>
    <x v="0"/>
    <x v="0"/>
    <n v="0"/>
    <n v="0"/>
    <n v="5645"/>
  </r>
  <r>
    <s v="Metropolitana"/>
    <x v="162"/>
    <s v="36 a 45 años"/>
    <m/>
    <x v="1"/>
    <x v="1"/>
    <n v="13"/>
    <x v="162"/>
    <x v="0"/>
    <x v="0"/>
    <x v="0"/>
    <x v="0"/>
    <n v="0"/>
    <n v="0"/>
    <n v="2822"/>
  </r>
  <r>
    <s v="Metropolitana"/>
    <x v="162"/>
    <s v="46 a 55 años"/>
    <m/>
    <x v="0"/>
    <x v="0"/>
    <n v="13"/>
    <x v="162"/>
    <x v="0"/>
    <x v="0"/>
    <x v="0"/>
    <x v="0"/>
    <n v="0"/>
    <n v="0"/>
    <n v="9106"/>
  </r>
  <r>
    <s v="Metropolitana"/>
    <x v="162"/>
    <s v="56 a 65 años"/>
    <m/>
    <x v="2"/>
    <x v="2"/>
    <n v="13"/>
    <x v="162"/>
    <x v="0"/>
    <x v="0"/>
    <x v="0"/>
    <x v="0"/>
    <n v="0"/>
    <n v="0"/>
    <n v="1351"/>
  </r>
  <r>
    <s v="Metropolitana"/>
    <x v="163"/>
    <s v="15 a 18 años"/>
    <m/>
    <x v="1"/>
    <x v="1"/>
    <n v="13"/>
    <x v="163"/>
    <x v="0"/>
    <x v="0"/>
    <x v="0"/>
    <x v="0"/>
    <n v="0"/>
    <n v="3301"/>
    <n v="0"/>
  </r>
  <r>
    <s v="Metropolitana"/>
    <x v="163"/>
    <s v="19 a 25 años"/>
    <m/>
    <x v="0"/>
    <x v="0"/>
    <n v="13"/>
    <x v="163"/>
    <x v="0"/>
    <x v="0"/>
    <x v="0"/>
    <x v="0"/>
    <n v="0"/>
    <n v="3638"/>
    <n v="3755"/>
  </r>
  <r>
    <s v="Metropolitana"/>
    <x v="163"/>
    <s v="19 a 25 años"/>
    <m/>
    <x v="2"/>
    <x v="2"/>
    <n v="13"/>
    <x v="163"/>
    <x v="0"/>
    <x v="0"/>
    <x v="0"/>
    <x v="0"/>
    <n v="0"/>
    <n v="0"/>
    <n v="7509"/>
  </r>
  <r>
    <s v="Metropolitana"/>
    <x v="163"/>
    <s v="26 a 35 años"/>
    <m/>
    <x v="0"/>
    <x v="0"/>
    <n v="13"/>
    <x v="163"/>
    <x v="0"/>
    <x v="0"/>
    <x v="0"/>
    <x v="0"/>
    <n v="0"/>
    <n v="36943"/>
    <n v="26106"/>
  </r>
  <r>
    <s v="Metropolitana"/>
    <x v="163"/>
    <s v="26 a 35 años"/>
    <m/>
    <x v="1"/>
    <x v="1"/>
    <n v="13"/>
    <x v="163"/>
    <x v="0"/>
    <x v="0"/>
    <x v="0"/>
    <x v="0"/>
    <n v="4037"/>
    <n v="0"/>
    <n v="0"/>
  </r>
  <r>
    <s v="Metropolitana"/>
    <x v="163"/>
    <s v="36 a 45 años"/>
    <m/>
    <x v="0"/>
    <x v="0"/>
    <n v="13"/>
    <x v="163"/>
    <x v="0"/>
    <x v="0"/>
    <x v="0"/>
    <x v="0"/>
    <n v="0"/>
    <n v="13860"/>
    <n v="2822"/>
  </r>
  <r>
    <s v="Metropolitana"/>
    <x v="163"/>
    <s v="36 a 45 años"/>
    <m/>
    <x v="1"/>
    <x v="1"/>
    <n v="13"/>
    <x v="163"/>
    <x v="0"/>
    <x v="0"/>
    <x v="0"/>
    <x v="0"/>
    <n v="34314"/>
    <n v="5544"/>
    <n v="2822"/>
  </r>
  <r>
    <s v="Metropolitana"/>
    <x v="163"/>
    <s v="46 a 55 años"/>
    <m/>
    <x v="0"/>
    <x v="0"/>
    <n v="13"/>
    <x v="163"/>
    <x v="0"/>
    <x v="0"/>
    <x v="0"/>
    <x v="0"/>
    <n v="0"/>
    <n v="11624"/>
    <n v="4553"/>
  </r>
  <r>
    <s v="Metropolitana"/>
    <x v="163"/>
    <s v="46 a 55 años"/>
    <m/>
    <x v="1"/>
    <x v="1"/>
    <n v="13"/>
    <x v="163"/>
    <x v="0"/>
    <x v="0"/>
    <x v="0"/>
    <x v="0"/>
    <n v="8146"/>
    <n v="4649"/>
    <n v="0"/>
  </r>
  <r>
    <s v="Metropolitana"/>
    <x v="163"/>
    <s v="46 a 55 años"/>
    <m/>
    <x v="2"/>
    <x v="2"/>
    <n v="13"/>
    <x v="163"/>
    <x v="0"/>
    <x v="0"/>
    <x v="0"/>
    <x v="0"/>
    <n v="0"/>
    <n v="4649"/>
    <n v="0"/>
  </r>
  <r>
    <s v="Metropolitana"/>
    <x v="163"/>
    <s v="56 a 65 años"/>
    <m/>
    <x v="0"/>
    <x v="0"/>
    <n v="13"/>
    <x v="163"/>
    <x v="0"/>
    <x v="0"/>
    <x v="0"/>
    <x v="0"/>
    <n v="0"/>
    <n v="7970"/>
    <n v="1351"/>
  </r>
  <r>
    <s v="Metropolitana"/>
    <x v="163"/>
    <s v="56 a 65 años"/>
    <m/>
    <x v="1"/>
    <x v="1"/>
    <n v="13"/>
    <x v="163"/>
    <x v="0"/>
    <x v="0"/>
    <x v="0"/>
    <x v="0"/>
    <n v="0"/>
    <n v="1594"/>
    <n v="4052"/>
  </r>
  <r>
    <s v="Metropolitana"/>
    <x v="164"/>
    <s v="15 a 18 años"/>
    <m/>
    <x v="0"/>
    <x v="0"/>
    <n v="13"/>
    <x v="164"/>
    <x v="0"/>
    <x v="0"/>
    <x v="0"/>
    <x v="0"/>
    <n v="0"/>
    <n v="0"/>
    <n v="7616"/>
  </r>
  <r>
    <s v="Metropolitana"/>
    <x v="164"/>
    <s v="15 a 18 años"/>
    <m/>
    <x v="1"/>
    <x v="1"/>
    <n v="13"/>
    <x v="164"/>
    <x v="0"/>
    <x v="0"/>
    <x v="0"/>
    <x v="0"/>
    <n v="2232"/>
    <n v="6602"/>
    <n v="0"/>
  </r>
  <r>
    <s v="Metropolitana"/>
    <x v="164"/>
    <s v="19 a 25 años"/>
    <m/>
    <x v="0"/>
    <x v="0"/>
    <n v="13"/>
    <x v="164"/>
    <x v="0"/>
    <x v="0"/>
    <x v="0"/>
    <x v="0"/>
    <n v="0"/>
    <n v="3638"/>
    <n v="0"/>
  </r>
  <r>
    <s v="Metropolitana"/>
    <x v="164"/>
    <s v="19 a 25 años"/>
    <m/>
    <x v="1"/>
    <x v="1"/>
    <n v="13"/>
    <x v="164"/>
    <x v="0"/>
    <x v="0"/>
    <x v="0"/>
    <x v="0"/>
    <n v="18866"/>
    <n v="7276"/>
    <n v="0"/>
  </r>
  <r>
    <s v="Metropolitana"/>
    <x v="164"/>
    <s v="19 a 25 años"/>
    <m/>
    <x v="2"/>
    <x v="2"/>
    <n v="13"/>
    <x v="164"/>
    <x v="0"/>
    <x v="0"/>
    <x v="0"/>
    <x v="0"/>
    <n v="0"/>
    <n v="7276"/>
    <n v="0"/>
  </r>
  <r>
    <s v="Metropolitana"/>
    <x v="164"/>
    <s v="26 a 35 años"/>
    <m/>
    <x v="0"/>
    <x v="0"/>
    <n v="13"/>
    <x v="164"/>
    <x v="0"/>
    <x v="0"/>
    <x v="0"/>
    <x v="0"/>
    <n v="2126"/>
    <n v="27707"/>
    <n v="5801"/>
  </r>
  <r>
    <s v="Metropolitana"/>
    <x v="164"/>
    <s v="26 a 35 años"/>
    <m/>
    <x v="1"/>
    <x v="1"/>
    <n v="13"/>
    <x v="164"/>
    <x v="0"/>
    <x v="0"/>
    <x v="0"/>
    <x v="0"/>
    <n v="3189"/>
    <n v="0"/>
    <n v="0"/>
  </r>
  <r>
    <s v="Metropolitana"/>
    <x v="164"/>
    <s v="36 a 45 años"/>
    <m/>
    <x v="0"/>
    <x v="0"/>
    <n v="13"/>
    <x v="164"/>
    <x v="0"/>
    <x v="0"/>
    <x v="0"/>
    <x v="0"/>
    <n v="0"/>
    <n v="19404"/>
    <n v="0"/>
  </r>
  <r>
    <s v="Metropolitana"/>
    <x v="164"/>
    <s v="36 a 45 años"/>
    <m/>
    <x v="1"/>
    <x v="1"/>
    <n v="13"/>
    <x v="164"/>
    <x v="0"/>
    <x v="0"/>
    <x v="0"/>
    <x v="0"/>
    <n v="3189"/>
    <n v="8316"/>
    <n v="0"/>
  </r>
  <r>
    <s v="Metropolitana"/>
    <x v="164"/>
    <s v="36 a 45 años"/>
    <m/>
    <x v="2"/>
    <x v="2"/>
    <n v="13"/>
    <x v="164"/>
    <x v="0"/>
    <x v="0"/>
    <x v="0"/>
    <x v="0"/>
    <n v="0"/>
    <n v="2772"/>
    <n v="2822"/>
  </r>
  <r>
    <s v="Metropolitana"/>
    <x v="164"/>
    <s v="46 a 55 años"/>
    <m/>
    <x v="0"/>
    <x v="0"/>
    <n v="13"/>
    <x v="164"/>
    <x v="0"/>
    <x v="0"/>
    <x v="0"/>
    <x v="0"/>
    <n v="0"/>
    <n v="11624"/>
    <n v="15936"/>
  </r>
  <r>
    <s v="Metropolitana"/>
    <x v="164"/>
    <s v="46 a 55 años"/>
    <m/>
    <x v="1"/>
    <x v="1"/>
    <n v="13"/>
    <x v="164"/>
    <x v="0"/>
    <x v="0"/>
    <x v="0"/>
    <x v="0"/>
    <n v="18227"/>
    <n v="4649"/>
    <n v="2277"/>
  </r>
  <r>
    <s v="Metropolitana"/>
    <x v="164"/>
    <s v="46 a 55 años"/>
    <m/>
    <x v="2"/>
    <x v="2"/>
    <n v="13"/>
    <x v="164"/>
    <x v="0"/>
    <x v="0"/>
    <x v="0"/>
    <x v="0"/>
    <n v="0"/>
    <n v="6974"/>
    <n v="2277"/>
  </r>
  <r>
    <s v="Metropolitana"/>
    <x v="164"/>
    <s v="56 a 65 años"/>
    <m/>
    <x v="0"/>
    <x v="0"/>
    <n v="13"/>
    <x v="164"/>
    <x v="0"/>
    <x v="0"/>
    <x v="0"/>
    <x v="0"/>
    <n v="0"/>
    <n v="19127"/>
    <n v="2701"/>
  </r>
  <r>
    <s v="Metropolitana"/>
    <x v="164"/>
    <s v="56 a 65 años"/>
    <m/>
    <x v="1"/>
    <x v="1"/>
    <n v="13"/>
    <x v="164"/>
    <x v="0"/>
    <x v="0"/>
    <x v="0"/>
    <x v="0"/>
    <n v="18547"/>
    <n v="4782"/>
    <n v="1351"/>
  </r>
  <r>
    <s v="Metropolitana"/>
    <x v="164"/>
    <s v="56 a 65 años"/>
    <m/>
    <x v="2"/>
    <x v="2"/>
    <n v="13"/>
    <x v="164"/>
    <x v="0"/>
    <x v="0"/>
    <x v="0"/>
    <x v="0"/>
    <n v="0"/>
    <n v="0"/>
    <n v="4052"/>
  </r>
  <r>
    <s v="Metropolitana"/>
    <x v="165"/>
    <s v="15 a 18 años"/>
    <m/>
    <x v="0"/>
    <x v="0"/>
    <n v="13"/>
    <x v="165"/>
    <x v="0"/>
    <x v="0"/>
    <x v="0"/>
    <x v="0"/>
    <n v="8153"/>
    <n v="3301"/>
    <n v="3808"/>
  </r>
  <r>
    <s v="Metropolitana"/>
    <x v="165"/>
    <s v="15 a 18 años"/>
    <m/>
    <x v="1"/>
    <x v="1"/>
    <n v="13"/>
    <x v="165"/>
    <x v="0"/>
    <x v="0"/>
    <x v="0"/>
    <x v="0"/>
    <n v="18015"/>
    <n v="13204"/>
    <n v="0"/>
  </r>
  <r>
    <s v="Metropolitana"/>
    <x v="165"/>
    <s v="19 a 25 años"/>
    <m/>
    <x v="0"/>
    <x v="0"/>
    <n v="13"/>
    <x v="165"/>
    <x v="0"/>
    <x v="0"/>
    <x v="0"/>
    <x v="0"/>
    <n v="14004"/>
    <n v="14552"/>
    <n v="3755"/>
  </r>
  <r>
    <s v="Metropolitana"/>
    <x v="165"/>
    <s v="19 a 25 años"/>
    <m/>
    <x v="1"/>
    <x v="1"/>
    <n v="13"/>
    <x v="165"/>
    <x v="0"/>
    <x v="0"/>
    <x v="0"/>
    <x v="0"/>
    <n v="20415"/>
    <n v="21828"/>
    <n v="3755"/>
  </r>
  <r>
    <s v="Metropolitana"/>
    <x v="165"/>
    <s v="19 a 25 años"/>
    <m/>
    <x v="2"/>
    <x v="2"/>
    <n v="13"/>
    <x v="165"/>
    <x v="0"/>
    <x v="0"/>
    <x v="0"/>
    <x v="0"/>
    <n v="0"/>
    <n v="0"/>
    <n v="7509"/>
  </r>
  <r>
    <s v="Metropolitana"/>
    <x v="165"/>
    <s v="26 a 35 años"/>
    <m/>
    <x v="0"/>
    <x v="0"/>
    <n v="13"/>
    <x v="165"/>
    <x v="0"/>
    <x v="0"/>
    <x v="0"/>
    <x v="0"/>
    <n v="4537"/>
    <n v="43100"/>
    <n v="37709"/>
  </r>
  <r>
    <s v="Metropolitana"/>
    <x v="165"/>
    <s v="26 a 35 años"/>
    <m/>
    <x v="1"/>
    <x v="1"/>
    <n v="13"/>
    <x v="165"/>
    <x v="0"/>
    <x v="0"/>
    <x v="0"/>
    <x v="0"/>
    <n v="23308"/>
    <n v="0"/>
    <n v="0"/>
  </r>
  <r>
    <s v="Metropolitana"/>
    <x v="165"/>
    <s v="26 a 35 años"/>
    <m/>
    <x v="2"/>
    <x v="2"/>
    <n v="13"/>
    <x v="165"/>
    <x v="0"/>
    <x v="0"/>
    <x v="0"/>
    <x v="0"/>
    <n v="0"/>
    <n v="0"/>
    <n v="2901"/>
  </r>
  <r>
    <s v="Metropolitana"/>
    <x v="165"/>
    <s v="36 a 45 años"/>
    <m/>
    <x v="0"/>
    <x v="0"/>
    <n v="13"/>
    <x v="165"/>
    <x v="0"/>
    <x v="0"/>
    <x v="0"/>
    <x v="0"/>
    <n v="4076"/>
    <n v="49896"/>
    <n v="19756"/>
  </r>
  <r>
    <s v="Metropolitana"/>
    <x v="165"/>
    <s v="36 a 45 años"/>
    <m/>
    <x v="1"/>
    <x v="1"/>
    <n v="13"/>
    <x v="165"/>
    <x v="0"/>
    <x v="0"/>
    <x v="0"/>
    <x v="0"/>
    <n v="20480"/>
    <n v="8316"/>
    <n v="0"/>
  </r>
  <r>
    <s v="Metropolitana"/>
    <x v="165"/>
    <s v="36 a 45 años"/>
    <m/>
    <x v="2"/>
    <x v="2"/>
    <n v="13"/>
    <x v="165"/>
    <x v="0"/>
    <x v="0"/>
    <x v="0"/>
    <x v="0"/>
    <n v="0"/>
    <n v="5544"/>
    <n v="5645"/>
  </r>
  <r>
    <s v="Metropolitana"/>
    <x v="165"/>
    <s v="46 a 55 años"/>
    <m/>
    <x v="0"/>
    <x v="0"/>
    <n v="13"/>
    <x v="165"/>
    <x v="0"/>
    <x v="0"/>
    <x v="0"/>
    <x v="0"/>
    <n v="6312"/>
    <n v="32546"/>
    <n v="29596"/>
  </r>
  <r>
    <s v="Metropolitana"/>
    <x v="165"/>
    <s v="46 a 55 años"/>
    <m/>
    <x v="1"/>
    <x v="1"/>
    <n v="13"/>
    <x v="165"/>
    <x v="0"/>
    <x v="0"/>
    <x v="0"/>
    <x v="0"/>
    <n v="35800"/>
    <n v="18598"/>
    <n v="0"/>
  </r>
  <r>
    <s v="Metropolitana"/>
    <x v="165"/>
    <s v="46 a 55 años"/>
    <m/>
    <x v="2"/>
    <x v="2"/>
    <n v="13"/>
    <x v="165"/>
    <x v="0"/>
    <x v="0"/>
    <x v="0"/>
    <x v="0"/>
    <n v="1052"/>
    <n v="9299"/>
    <n v="2277"/>
  </r>
  <r>
    <s v="Metropolitana"/>
    <x v="165"/>
    <s v="56 a 65 años"/>
    <m/>
    <x v="0"/>
    <x v="0"/>
    <n v="13"/>
    <x v="165"/>
    <x v="0"/>
    <x v="0"/>
    <x v="0"/>
    <x v="0"/>
    <n v="0"/>
    <n v="33473"/>
    <n v="17560"/>
  </r>
  <r>
    <s v="Metropolitana"/>
    <x v="165"/>
    <s v="56 a 65 años"/>
    <m/>
    <x v="1"/>
    <x v="1"/>
    <n v="13"/>
    <x v="165"/>
    <x v="0"/>
    <x v="0"/>
    <x v="0"/>
    <x v="0"/>
    <n v="13446"/>
    <n v="7970"/>
    <n v="6754"/>
  </r>
  <r>
    <s v="Metropolitana"/>
    <x v="165"/>
    <s v="56 a 65 años"/>
    <m/>
    <x v="2"/>
    <x v="2"/>
    <n v="13"/>
    <x v="165"/>
    <x v="0"/>
    <x v="0"/>
    <x v="0"/>
    <x v="0"/>
    <n v="0"/>
    <n v="0"/>
    <n v="6754"/>
  </r>
  <r>
    <s v="Metropolitana"/>
    <x v="166"/>
    <s v="15 a 18 años"/>
    <m/>
    <x v="0"/>
    <x v="0"/>
    <n v="13"/>
    <x v="166"/>
    <x v="0"/>
    <x v="0"/>
    <x v="0"/>
    <x v="0"/>
    <n v="0"/>
    <n v="3301"/>
    <n v="7616"/>
  </r>
  <r>
    <s v="Metropolitana"/>
    <x v="166"/>
    <s v="15 a 18 años"/>
    <m/>
    <x v="1"/>
    <x v="1"/>
    <n v="13"/>
    <x v="166"/>
    <x v="0"/>
    <x v="0"/>
    <x v="0"/>
    <x v="0"/>
    <n v="0"/>
    <n v="3301"/>
    <n v="0"/>
  </r>
  <r>
    <s v="Metropolitana"/>
    <x v="166"/>
    <s v="19 a 25 años"/>
    <m/>
    <x v="0"/>
    <x v="0"/>
    <n v="13"/>
    <x v="166"/>
    <x v="0"/>
    <x v="0"/>
    <x v="0"/>
    <x v="0"/>
    <n v="0"/>
    <n v="3638"/>
    <n v="0"/>
  </r>
  <r>
    <s v="Metropolitana"/>
    <x v="166"/>
    <s v="19 a 25 años"/>
    <m/>
    <x v="1"/>
    <x v="1"/>
    <n v="13"/>
    <x v="166"/>
    <x v="0"/>
    <x v="0"/>
    <x v="0"/>
    <x v="0"/>
    <n v="9939"/>
    <n v="14552"/>
    <n v="0"/>
  </r>
  <r>
    <s v="Metropolitana"/>
    <x v="166"/>
    <s v="19 a 25 años"/>
    <m/>
    <x v="2"/>
    <x v="2"/>
    <n v="13"/>
    <x v="166"/>
    <x v="0"/>
    <x v="0"/>
    <x v="0"/>
    <x v="0"/>
    <n v="0"/>
    <n v="3638"/>
    <n v="0"/>
  </r>
  <r>
    <s v="Metropolitana"/>
    <x v="166"/>
    <s v="26 a 35 años"/>
    <m/>
    <x v="0"/>
    <x v="0"/>
    <n v="13"/>
    <x v="166"/>
    <x v="0"/>
    <x v="0"/>
    <x v="0"/>
    <x v="0"/>
    <n v="0"/>
    <n v="12314"/>
    <n v="2901"/>
  </r>
  <r>
    <s v="Metropolitana"/>
    <x v="166"/>
    <s v="26 a 35 años"/>
    <m/>
    <x v="1"/>
    <x v="1"/>
    <n v="13"/>
    <x v="166"/>
    <x v="0"/>
    <x v="0"/>
    <x v="0"/>
    <x v="0"/>
    <n v="13396"/>
    <n v="0"/>
    <n v="0"/>
  </r>
  <r>
    <s v="Metropolitana"/>
    <x v="166"/>
    <s v="36 a 45 años"/>
    <m/>
    <x v="0"/>
    <x v="0"/>
    <n v="13"/>
    <x v="166"/>
    <x v="0"/>
    <x v="0"/>
    <x v="0"/>
    <x v="0"/>
    <n v="1404"/>
    <n v="22176"/>
    <n v="5645"/>
  </r>
  <r>
    <s v="Metropolitana"/>
    <x v="166"/>
    <s v="36 a 45 años"/>
    <m/>
    <x v="1"/>
    <x v="1"/>
    <n v="13"/>
    <x v="166"/>
    <x v="0"/>
    <x v="0"/>
    <x v="0"/>
    <x v="0"/>
    <n v="2809"/>
    <n v="5544"/>
    <n v="2822"/>
  </r>
  <r>
    <s v="Metropolitana"/>
    <x v="166"/>
    <s v="36 a 45 años"/>
    <m/>
    <x v="2"/>
    <x v="2"/>
    <n v="13"/>
    <x v="166"/>
    <x v="0"/>
    <x v="0"/>
    <x v="0"/>
    <x v="0"/>
    <n v="0"/>
    <n v="0"/>
    <n v="5645"/>
  </r>
  <r>
    <s v="Metropolitana"/>
    <x v="166"/>
    <s v="46 a 55 años"/>
    <m/>
    <x v="0"/>
    <x v="0"/>
    <n v="13"/>
    <x v="166"/>
    <x v="0"/>
    <x v="0"/>
    <x v="0"/>
    <x v="0"/>
    <n v="4321"/>
    <n v="16273"/>
    <n v="11383"/>
  </r>
  <r>
    <s v="Metropolitana"/>
    <x v="166"/>
    <s v="46 a 55 años"/>
    <m/>
    <x v="1"/>
    <x v="1"/>
    <n v="13"/>
    <x v="166"/>
    <x v="0"/>
    <x v="0"/>
    <x v="0"/>
    <x v="0"/>
    <n v="10911"/>
    <n v="6974"/>
    <n v="0"/>
  </r>
  <r>
    <s v="Metropolitana"/>
    <x v="166"/>
    <s v="56 a 65 años"/>
    <m/>
    <x v="0"/>
    <x v="0"/>
    <n v="13"/>
    <x v="166"/>
    <x v="0"/>
    <x v="0"/>
    <x v="0"/>
    <x v="0"/>
    <n v="0"/>
    <n v="4782"/>
    <n v="5403"/>
  </r>
  <r>
    <s v="Metropolitana"/>
    <x v="166"/>
    <s v="56 a 65 años"/>
    <m/>
    <x v="1"/>
    <x v="1"/>
    <n v="13"/>
    <x v="166"/>
    <x v="0"/>
    <x v="0"/>
    <x v="0"/>
    <x v="0"/>
    <n v="0"/>
    <n v="1594"/>
    <n v="0"/>
  </r>
  <r>
    <s v="Metropolitana"/>
    <x v="166"/>
    <s v="56 a 65 años"/>
    <m/>
    <x v="2"/>
    <x v="2"/>
    <n v="13"/>
    <x v="166"/>
    <x v="0"/>
    <x v="0"/>
    <x v="0"/>
    <x v="0"/>
    <n v="0"/>
    <n v="0"/>
    <n v="4052"/>
  </r>
  <r>
    <s v="Metropolitana"/>
    <x v="167"/>
    <s v="15 a 18 años"/>
    <m/>
    <x v="1"/>
    <x v="1"/>
    <n v="13"/>
    <x v="167"/>
    <x v="0"/>
    <x v="0"/>
    <x v="0"/>
    <x v="0"/>
    <n v="0"/>
    <n v="6602"/>
    <n v="0"/>
  </r>
  <r>
    <s v="Metropolitana"/>
    <x v="167"/>
    <s v="19 a 25 años"/>
    <m/>
    <x v="0"/>
    <x v="0"/>
    <n v="13"/>
    <x v="167"/>
    <x v="0"/>
    <x v="0"/>
    <x v="0"/>
    <x v="0"/>
    <n v="1604"/>
    <n v="0"/>
    <n v="0"/>
  </r>
  <r>
    <s v="Metropolitana"/>
    <x v="167"/>
    <s v="19 a 25 años"/>
    <m/>
    <x v="2"/>
    <x v="2"/>
    <n v="13"/>
    <x v="167"/>
    <x v="0"/>
    <x v="0"/>
    <x v="0"/>
    <x v="0"/>
    <n v="0"/>
    <n v="3638"/>
    <n v="0"/>
  </r>
  <r>
    <s v="Metropolitana"/>
    <x v="167"/>
    <s v="26 a 35 años"/>
    <m/>
    <x v="0"/>
    <x v="0"/>
    <n v="13"/>
    <x v="167"/>
    <x v="0"/>
    <x v="0"/>
    <x v="0"/>
    <x v="0"/>
    <n v="3161"/>
    <n v="0"/>
    <n v="0"/>
  </r>
  <r>
    <s v="Metropolitana"/>
    <x v="167"/>
    <s v="36 a 45 años"/>
    <m/>
    <x v="0"/>
    <x v="0"/>
    <n v="13"/>
    <x v="167"/>
    <x v="0"/>
    <x v="0"/>
    <x v="0"/>
    <x v="0"/>
    <n v="6415"/>
    <n v="2772"/>
    <n v="0"/>
  </r>
  <r>
    <s v="Metropolitana"/>
    <x v="167"/>
    <s v="36 a 45 años"/>
    <m/>
    <x v="1"/>
    <x v="1"/>
    <n v="13"/>
    <x v="167"/>
    <x v="0"/>
    <x v="0"/>
    <x v="0"/>
    <x v="0"/>
    <n v="14845"/>
    <n v="2772"/>
    <n v="0"/>
  </r>
  <r>
    <s v="Metropolitana"/>
    <x v="167"/>
    <s v="46 a 55 años"/>
    <m/>
    <x v="0"/>
    <x v="0"/>
    <n v="13"/>
    <x v="167"/>
    <x v="0"/>
    <x v="0"/>
    <x v="0"/>
    <x v="0"/>
    <n v="3161"/>
    <n v="4649"/>
    <n v="0"/>
  </r>
  <r>
    <s v="Metropolitana"/>
    <x v="167"/>
    <s v="46 a 55 años"/>
    <m/>
    <x v="1"/>
    <x v="1"/>
    <n v="13"/>
    <x v="167"/>
    <x v="0"/>
    <x v="0"/>
    <x v="0"/>
    <x v="0"/>
    <n v="0"/>
    <n v="4649"/>
    <n v="0"/>
  </r>
  <r>
    <s v="Metropolitana"/>
    <x v="167"/>
    <s v="46 a 55 años"/>
    <m/>
    <x v="2"/>
    <x v="2"/>
    <n v="13"/>
    <x v="167"/>
    <x v="0"/>
    <x v="0"/>
    <x v="0"/>
    <x v="0"/>
    <n v="0"/>
    <n v="2325"/>
    <n v="0"/>
  </r>
  <r>
    <s v="Metropolitana"/>
    <x v="167"/>
    <s v="56 a 65 años"/>
    <m/>
    <x v="1"/>
    <x v="1"/>
    <n v="13"/>
    <x v="167"/>
    <x v="0"/>
    <x v="0"/>
    <x v="0"/>
    <x v="0"/>
    <n v="6368"/>
    <n v="3188"/>
    <n v="0"/>
  </r>
  <r>
    <s v="Metropolitana"/>
    <x v="168"/>
    <s v="15 a 18 años"/>
    <m/>
    <x v="0"/>
    <x v="0"/>
    <n v="13"/>
    <x v="168"/>
    <x v="0"/>
    <x v="0"/>
    <x v="0"/>
    <x v="0"/>
    <n v="0"/>
    <n v="0"/>
    <n v="3808"/>
  </r>
  <r>
    <s v="Metropolitana"/>
    <x v="168"/>
    <s v="15 a 18 años"/>
    <m/>
    <x v="1"/>
    <x v="1"/>
    <n v="13"/>
    <x v="168"/>
    <x v="0"/>
    <x v="0"/>
    <x v="0"/>
    <x v="0"/>
    <n v="0"/>
    <n v="3301"/>
    <n v="0"/>
  </r>
  <r>
    <s v="Metropolitana"/>
    <x v="168"/>
    <s v="19 a 25 años"/>
    <m/>
    <x v="0"/>
    <x v="0"/>
    <n v="13"/>
    <x v="168"/>
    <x v="0"/>
    <x v="0"/>
    <x v="0"/>
    <x v="0"/>
    <n v="0"/>
    <n v="3638"/>
    <n v="0"/>
  </r>
  <r>
    <s v="Metropolitana"/>
    <x v="168"/>
    <s v="26 a 35 años"/>
    <m/>
    <x v="0"/>
    <x v="0"/>
    <n v="13"/>
    <x v="168"/>
    <x v="0"/>
    <x v="0"/>
    <x v="0"/>
    <x v="0"/>
    <n v="0"/>
    <n v="9236"/>
    <n v="8702"/>
  </r>
  <r>
    <s v="Metropolitana"/>
    <x v="168"/>
    <s v="26 a 35 años"/>
    <m/>
    <x v="1"/>
    <x v="1"/>
    <n v="13"/>
    <x v="168"/>
    <x v="0"/>
    <x v="0"/>
    <x v="0"/>
    <x v="0"/>
    <n v="6953"/>
    <n v="0"/>
    <n v="0"/>
  </r>
  <r>
    <s v="Metropolitana"/>
    <x v="168"/>
    <s v="26 a 35 años"/>
    <m/>
    <x v="2"/>
    <x v="2"/>
    <n v="13"/>
    <x v="168"/>
    <x v="0"/>
    <x v="0"/>
    <x v="0"/>
    <x v="0"/>
    <n v="0"/>
    <n v="0"/>
    <n v="2901"/>
  </r>
  <r>
    <s v="Metropolitana"/>
    <x v="168"/>
    <s v="36 a 45 años"/>
    <m/>
    <x v="0"/>
    <x v="0"/>
    <n v="13"/>
    <x v="168"/>
    <x v="0"/>
    <x v="0"/>
    <x v="0"/>
    <x v="0"/>
    <n v="3072"/>
    <n v="2772"/>
    <n v="8467"/>
  </r>
  <r>
    <s v="Metropolitana"/>
    <x v="168"/>
    <s v="36 a 45 años"/>
    <m/>
    <x v="1"/>
    <x v="1"/>
    <n v="13"/>
    <x v="168"/>
    <x v="0"/>
    <x v="0"/>
    <x v="0"/>
    <x v="0"/>
    <n v="14230"/>
    <n v="0"/>
    <n v="2822"/>
  </r>
  <r>
    <s v="Metropolitana"/>
    <x v="168"/>
    <s v="36 a 45 años"/>
    <m/>
    <x v="2"/>
    <x v="2"/>
    <n v="13"/>
    <x v="168"/>
    <x v="0"/>
    <x v="0"/>
    <x v="0"/>
    <x v="0"/>
    <n v="0"/>
    <n v="0"/>
    <n v="5645"/>
  </r>
  <r>
    <s v="Metropolitana"/>
    <x v="168"/>
    <s v="46 a 55 años"/>
    <m/>
    <x v="0"/>
    <x v="0"/>
    <n v="13"/>
    <x v="168"/>
    <x v="0"/>
    <x v="0"/>
    <x v="0"/>
    <x v="0"/>
    <n v="0"/>
    <n v="2325"/>
    <n v="6830"/>
  </r>
  <r>
    <s v="Metropolitana"/>
    <x v="168"/>
    <s v="46 a 55 años"/>
    <m/>
    <x v="1"/>
    <x v="1"/>
    <n v="13"/>
    <x v="168"/>
    <x v="0"/>
    <x v="0"/>
    <x v="0"/>
    <x v="0"/>
    <n v="7115"/>
    <n v="2325"/>
    <n v="2277"/>
  </r>
  <r>
    <s v="Metropolitana"/>
    <x v="168"/>
    <s v="46 a 55 años"/>
    <m/>
    <x v="2"/>
    <x v="2"/>
    <n v="13"/>
    <x v="168"/>
    <x v="0"/>
    <x v="0"/>
    <x v="0"/>
    <x v="0"/>
    <n v="0"/>
    <n v="2325"/>
    <n v="0"/>
  </r>
  <r>
    <s v="Metropolitana"/>
    <x v="168"/>
    <s v="56 a 65 años"/>
    <m/>
    <x v="0"/>
    <x v="0"/>
    <n v="13"/>
    <x v="168"/>
    <x v="0"/>
    <x v="0"/>
    <x v="0"/>
    <x v="0"/>
    <n v="10187"/>
    <n v="3188"/>
    <n v="4052"/>
  </r>
  <r>
    <s v="Metropolitana"/>
    <x v="168"/>
    <s v="56 a 65 años"/>
    <m/>
    <x v="1"/>
    <x v="1"/>
    <n v="13"/>
    <x v="168"/>
    <x v="0"/>
    <x v="0"/>
    <x v="0"/>
    <x v="0"/>
    <n v="9217"/>
    <n v="1594"/>
    <n v="1351"/>
  </r>
  <r>
    <s v="Metropolitana"/>
    <x v="168"/>
    <s v="56 a 65 años"/>
    <m/>
    <x v="2"/>
    <x v="2"/>
    <n v="13"/>
    <x v="168"/>
    <x v="0"/>
    <x v="0"/>
    <x v="0"/>
    <x v="0"/>
    <n v="0"/>
    <n v="0"/>
    <n v="1351"/>
  </r>
  <r>
    <s v="Metropolitana"/>
    <x v="169"/>
    <s v="15 a 18 años"/>
    <m/>
    <x v="0"/>
    <x v="0"/>
    <n v="13"/>
    <x v="169"/>
    <x v="0"/>
    <x v="0"/>
    <x v="0"/>
    <x v="0"/>
    <n v="8895"/>
    <n v="0"/>
    <n v="3808"/>
  </r>
  <r>
    <s v="Metropolitana"/>
    <x v="169"/>
    <s v="15 a 18 años"/>
    <m/>
    <x v="1"/>
    <x v="1"/>
    <n v="13"/>
    <x v="169"/>
    <x v="0"/>
    <x v="0"/>
    <x v="0"/>
    <x v="0"/>
    <n v="8155"/>
    <n v="3301"/>
    <n v="0"/>
  </r>
  <r>
    <s v="Metropolitana"/>
    <x v="169"/>
    <s v="19 a 25 años"/>
    <m/>
    <x v="0"/>
    <x v="0"/>
    <n v="13"/>
    <x v="169"/>
    <x v="0"/>
    <x v="0"/>
    <x v="0"/>
    <x v="0"/>
    <n v="3262"/>
    <n v="14552"/>
    <n v="7509"/>
  </r>
  <r>
    <s v="Metropolitana"/>
    <x v="169"/>
    <s v="19 a 25 años"/>
    <m/>
    <x v="2"/>
    <x v="2"/>
    <n v="13"/>
    <x v="169"/>
    <x v="0"/>
    <x v="0"/>
    <x v="0"/>
    <x v="0"/>
    <n v="0"/>
    <n v="0"/>
    <n v="3755"/>
  </r>
  <r>
    <s v="Metropolitana"/>
    <x v="169"/>
    <s v="26 a 35 años"/>
    <m/>
    <x v="0"/>
    <x v="0"/>
    <n v="13"/>
    <x v="169"/>
    <x v="0"/>
    <x v="0"/>
    <x v="0"/>
    <x v="0"/>
    <n v="0"/>
    <n v="12314"/>
    <n v="2901"/>
  </r>
  <r>
    <s v="Metropolitana"/>
    <x v="169"/>
    <s v="26 a 35 años"/>
    <m/>
    <x v="2"/>
    <x v="2"/>
    <n v="13"/>
    <x v="169"/>
    <x v="0"/>
    <x v="0"/>
    <x v="0"/>
    <x v="0"/>
    <n v="17791"/>
    <n v="0"/>
    <n v="5801"/>
  </r>
  <r>
    <s v="Metropolitana"/>
    <x v="169"/>
    <s v="36 a 45 años"/>
    <m/>
    <x v="0"/>
    <x v="0"/>
    <n v="13"/>
    <x v="169"/>
    <x v="0"/>
    <x v="0"/>
    <x v="0"/>
    <x v="0"/>
    <n v="2669"/>
    <n v="8316"/>
    <n v="11289"/>
  </r>
  <r>
    <s v="Metropolitana"/>
    <x v="169"/>
    <s v="46 a 55 años"/>
    <m/>
    <x v="0"/>
    <x v="0"/>
    <n v="13"/>
    <x v="169"/>
    <x v="0"/>
    <x v="0"/>
    <x v="0"/>
    <x v="0"/>
    <n v="0"/>
    <n v="11624"/>
    <n v="9106"/>
  </r>
  <r>
    <s v="Metropolitana"/>
    <x v="169"/>
    <s v="46 a 55 años"/>
    <m/>
    <x v="1"/>
    <x v="1"/>
    <n v="13"/>
    <x v="169"/>
    <x v="0"/>
    <x v="0"/>
    <x v="0"/>
    <x v="0"/>
    <n v="0"/>
    <n v="6974"/>
    <n v="0"/>
  </r>
  <r>
    <s v="Metropolitana"/>
    <x v="169"/>
    <s v="46 a 55 años"/>
    <m/>
    <x v="2"/>
    <x v="2"/>
    <n v="13"/>
    <x v="169"/>
    <x v="0"/>
    <x v="0"/>
    <x v="0"/>
    <x v="0"/>
    <n v="0"/>
    <n v="2325"/>
    <n v="4553"/>
  </r>
  <r>
    <s v="Metropolitana"/>
    <x v="169"/>
    <s v="56 a 65 años"/>
    <m/>
    <x v="0"/>
    <x v="0"/>
    <n v="13"/>
    <x v="169"/>
    <x v="0"/>
    <x v="0"/>
    <x v="0"/>
    <x v="0"/>
    <n v="0"/>
    <n v="15940"/>
    <n v="1351"/>
  </r>
  <r>
    <s v="Metropolitana"/>
    <x v="169"/>
    <s v="56 a 65 años"/>
    <m/>
    <x v="1"/>
    <x v="1"/>
    <n v="13"/>
    <x v="169"/>
    <x v="0"/>
    <x v="0"/>
    <x v="0"/>
    <x v="0"/>
    <n v="4892"/>
    <n v="1594"/>
    <n v="0"/>
  </r>
  <r>
    <s v="Metropolitana"/>
    <x v="169"/>
    <s v="56 a 65 años"/>
    <m/>
    <x v="2"/>
    <x v="2"/>
    <n v="13"/>
    <x v="169"/>
    <x v="0"/>
    <x v="0"/>
    <x v="0"/>
    <x v="0"/>
    <n v="0"/>
    <n v="0"/>
    <n v="2701"/>
  </r>
  <r>
    <s v="Metropolitana"/>
    <x v="170"/>
    <s v="15 a 18 años"/>
    <m/>
    <x v="0"/>
    <x v="0"/>
    <n v="13"/>
    <x v="170"/>
    <x v="0"/>
    <x v="0"/>
    <x v="0"/>
    <x v="0"/>
    <n v="0"/>
    <n v="9903"/>
    <n v="19041"/>
  </r>
  <r>
    <s v="Metropolitana"/>
    <x v="170"/>
    <s v="15 a 18 años"/>
    <m/>
    <x v="1"/>
    <x v="1"/>
    <n v="13"/>
    <x v="170"/>
    <x v="0"/>
    <x v="0"/>
    <x v="0"/>
    <x v="0"/>
    <n v="0"/>
    <n v="9903"/>
    <n v="3808"/>
  </r>
  <r>
    <s v="Metropolitana"/>
    <x v="170"/>
    <s v="19 a 25 años"/>
    <m/>
    <x v="0"/>
    <x v="0"/>
    <n v="13"/>
    <x v="170"/>
    <x v="0"/>
    <x v="0"/>
    <x v="0"/>
    <x v="0"/>
    <n v="0"/>
    <n v="10914"/>
    <n v="26282"/>
  </r>
  <r>
    <s v="Metropolitana"/>
    <x v="170"/>
    <s v="19 a 25 años"/>
    <m/>
    <x v="1"/>
    <x v="1"/>
    <n v="13"/>
    <x v="170"/>
    <x v="0"/>
    <x v="0"/>
    <x v="0"/>
    <x v="0"/>
    <n v="8139"/>
    <n v="14552"/>
    <n v="3755"/>
  </r>
  <r>
    <s v="Metropolitana"/>
    <x v="170"/>
    <s v="19 a 25 años"/>
    <m/>
    <x v="2"/>
    <x v="2"/>
    <n v="13"/>
    <x v="170"/>
    <x v="0"/>
    <x v="0"/>
    <x v="0"/>
    <x v="0"/>
    <n v="0"/>
    <n v="0"/>
    <n v="22528"/>
  </r>
  <r>
    <s v="Metropolitana"/>
    <x v="170"/>
    <s v="26 a 35 años"/>
    <m/>
    <x v="0"/>
    <x v="0"/>
    <n v="13"/>
    <x v="170"/>
    <x v="0"/>
    <x v="0"/>
    <x v="0"/>
    <x v="0"/>
    <n v="1243"/>
    <n v="33864"/>
    <n v="29007"/>
  </r>
  <r>
    <s v="Metropolitana"/>
    <x v="170"/>
    <s v="26 a 35 años"/>
    <m/>
    <x v="1"/>
    <x v="1"/>
    <n v="13"/>
    <x v="170"/>
    <x v="0"/>
    <x v="0"/>
    <x v="0"/>
    <x v="0"/>
    <n v="12058"/>
    <n v="0"/>
    <n v="0"/>
  </r>
  <r>
    <s v="Metropolitana"/>
    <x v="170"/>
    <s v="36 a 45 años"/>
    <m/>
    <x v="0"/>
    <x v="0"/>
    <n v="13"/>
    <x v="170"/>
    <x v="0"/>
    <x v="0"/>
    <x v="0"/>
    <x v="0"/>
    <n v="6103"/>
    <n v="13860"/>
    <n v="11289"/>
  </r>
  <r>
    <s v="Metropolitana"/>
    <x v="170"/>
    <s v="36 a 45 años"/>
    <m/>
    <x v="1"/>
    <x v="1"/>
    <n v="13"/>
    <x v="170"/>
    <x v="0"/>
    <x v="0"/>
    <x v="0"/>
    <x v="0"/>
    <n v="1809"/>
    <n v="0"/>
    <n v="0"/>
  </r>
  <r>
    <s v="Metropolitana"/>
    <x v="170"/>
    <s v="36 a 45 años"/>
    <m/>
    <x v="2"/>
    <x v="2"/>
    <n v="13"/>
    <x v="170"/>
    <x v="0"/>
    <x v="0"/>
    <x v="0"/>
    <x v="0"/>
    <n v="0"/>
    <n v="0"/>
    <n v="11289"/>
  </r>
  <r>
    <s v="Metropolitana"/>
    <x v="170"/>
    <s v="46 a 55 años"/>
    <m/>
    <x v="0"/>
    <x v="0"/>
    <n v="13"/>
    <x v="170"/>
    <x v="0"/>
    <x v="0"/>
    <x v="0"/>
    <x v="0"/>
    <n v="4860"/>
    <n v="13948"/>
    <n v="25042"/>
  </r>
  <r>
    <s v="Metropolitana"/>
    <x v="170"/>
    <s v="46 a 55 años"/>
    <m/>
    <x v="1"/>
    <x v="1"/>
    <n v="13"/>
    <x v="170"/>
    <x v="0"/>
    <x v="0"/>
    <x v="0"/>
    <x v="0"/>
    <n v="24417"/>
    <n v="6974"/>
    <n v="0"/>
  </r>
  <r>
    <s v="Metropolitana"/>
    <x v="170"/>
    <s v="46 a 55 años"/>
    <m/>
    <x v="2"/>
    <x v="2"/>
    <n v="13"/>
    <x v="170"/>
    <x v="0"/>
    <x v="0"/>
    <x v="0"/>
    <x v="0"/>
    <n v="5426"/>
    <n v="6974"/>
    <n v="2277"/>
  </r>
  <r>
    <s v="Metropolitana"/>
    <x v="170"/>
    <s v="56 a 65 años"/>
    <m/>
    <x v="0"/>
    <x v="0"/>
    <n v="13"/>
    <x v="170"/>
    <x v="0"/>
    <x v="0"/>
    <x v="0"/>
    <x v="0"/>
    <n v="1809"/>
    <n v="17534"/>
    <n v="8104"/>
  </r>
  <r>
    <s v="Metropolitana"/>
    <x v="170"/>
    <s v="56 a 65 años"/>
    <m/>
    <x v="1"/>
    <x v="1"/>
    <n v="13"/>
    <x v="170"/>
    <x v="0"/>
    <x v="0"/>
    <x v="0"/>
    <x v="0"/>
    <n v="15826"/>
    <n v="6376"/>
    <n v="9455"/>
  </r>
  <r>
    <s v="Metropolitana"/>
    <x v="170"/>
    <s v="56 a 65 años"/>
    <m/>
    <x v="2"/>
    <x v="2"/>
    <n v="13"/>
    <x v="170"/>
    <x v="0"/>
    <x v="0"/>
    <x v="0"/>
    <x v="0"/>
    <n v="0"/>
    <n v="0"/>
    <n v="2701"/>
  </r>
  <r>
    <s v="Metropolitana"/>
    <x v="171"/>
    <s v="15 a 18 años"/>
    <m/>
    <x v="1"/>
    <x v="1"/>
    <n v="13"/>
    <x v="171"/>
    <x v="0"/>
    <x v="0"/>
    <x v="0"/>
    <x v="0"/>
    <n v="3059"/>
    <n v="0"/>
    <n v="0"/>
  </r>
  <r>
    <s v="Metropolitana"/>
    <x v="171"/>
    <s v="19 a 25 años"/>
    <m/>
    <x v="1"/>
    <x v="1"/>
    <n v="13"/>
    <x v="171"/>
    <x v="0"/>
    <x v="0"/>
    <x v="0"/>
    <x v="0"/>
    <n v="11473"/>
    <n v="0"/>
    <n v="0"/>
  </r>
  <r>
    <s v="Metropolitana"/>
    <x v="171"/>
    <s v="19 a 25 años"/>
    <m/>
    <x v="2"/>
    <x v="2"/>
    <n v="13"/>
    <x v="171"/>
    <x v="0"/>
    <x v="0"/>
    <x v="0"/>
    <x v="0"/>
    <n v="0"/>
    <n v="0"/>
    <n v="3755"/>
  </r>
  <r>
    <s v="Metropolitana"/>
    <x v="171"/>
    <s v="26 a 35 años"/>
    <m/>
    <x v="0"/>
    <x v="0"/>
    <n v="13"/>
    <x v="171"/>
    <x v="0"/>
    <x v="0"/>
    <x v="0"/>
    <x v="0"/>
    <n v="0"/>
    <n v="6157"/>
    <n v="0"/>
  </r>
  <r>
    <s v="Metropolitana"/>
    <x v="171"/>
    <s v="26 a 35 años"/>
    <m/>
    <x v="2"/>
    <x v="2"/>
    <n v="13"/>
    <x v="171"/>
    <x v="0"/>
    <x v="0"/>
    <x v="0"/>
    <x v="0"/>
    <n v="0"/>
    <n v="0"/>
    <n v="2901"/>
  </r>
  <r>
    <s v="Metropolitana"/>
    <x v="171"/>
    <s v="36 a 45 años"/>
    <m/>
    <x v="1"/>
    <x v="1"/>
    <n v="13"/>
    <x v="171"/>
    <x v="0"/>
    <x v="0"/>
    <x v="0"/>
    <x v="0"/>
    <n v="6195"/>
    <n v="0"/>
    <n v="0"/>
  </r>
  <r>
    <s v="Metropolitana"/>
    <x v="171"/>
    <s v="36 a 45 años"/>
    <m/>
    <x v="2"/>
    <x v="2"/>
    <n v="13"/>
    <x v="171"/>
    <x v="0"/>
    <x v="0"/>
    <x v="0"/>
    <x v="0"/>
    <n v="0"/>
    <n v="0"/>
    <n v="2822"/>
  </r>
  <r>
    <s v="Metropolitana"/>
    <x v="171"/>
    <s v="46 a 55 años"/>
    <m/>
    <x v="0"/>
    <x v="0"/>
    <n v="13"/>
    <x v="171"/>
    <x v="0"/>
    <x v="0"/>
    <x v="0"/>
    <x v="0"/>
    <n v="0"/>
    <n v="2325"/>
    <n v="2277"/>
  </r>
  <r>
    <s v="Metropolitana"/>
    <x v="171"/>
    <s v="56 a 65 años"/>
    <m/>
    <x v="1"/>
    <x v="1"/>
    <n v="13"/>
    <x v="171"/>
    <x v="0"/>
    <x v="0"/>
    <x v="0"/>
    <x v="0"/>
    <n v="9256"/>
    <n v="1594"/>
    <n v="0"/>
  </r>
  <r>
    <s v="Metropolitana"/>
    <x v="171"/>
    <s v="56 a 65 años"/>
    <m/>
    <x v="2"/>
    <x v="2"/>
    <n v="13"/>
    <x v="171"/>
    <x v="0"/>
    <x v="0"/>
    <x v="0"/>
    <x v="0"/>
    <n v="0"/>
    <n v="0"/>
    <n v="1351"/>
  </r>
  <r>
    <s v="Metropolitana"/>
    <x v="172"/>
    <s v="19 a 25 años"/>
    <m/>
    <x v="0"/>
    <x v="0"/>
    <n v="13"/>
    <x v="172"/>
    <x v="0"/>
    <x v="0"/>
    <x v="0"/>
    <x v="0"/>
    <n v="0"/>
    <n v="3638"/>
    <n v="0"/>
  </r>
  <r>
    <s v="Metropolitana"/>
    <x v="172"/>
    <s v="19 a 25 años"/>
    <m/>
    <x v="2"/>
    <x v="2"/>
    <n v="13"/>
    <x v="172"/>
    <x v="0"/>
    <x v="0"/>
    <x v="0"/>
    <x v="0"/>
    <n v="0"/>
    <n v="3638"/>
    <n v="0"/>
  </r>
  <r>
    <s v="Metropolitana"/>
    <x v="172"/>
    <s v="26 a 35 años"/>
    <m/>
    <x v="0"/>
    <x v="0"/>
    <n v="13"/>
    <x v="172"/>
    <x v="0"/>
    <x v="0"/>
    <x v="0"/>
    <x v="0"/>
    <n v="0"/>
    <n v="3079"/>
    <n v="2901"/>
  </r>
  <r>
    <s v="Metropolitana"/>
    <x v="172"/>
    <s v="36 a 45 años"/>
    <m/>
    <x v="0"/>
    <x v="0"/>
    <n v="13"/>
    <x v="172"/>
    <x v="0"/>
    <x v="0"/>
    <x v="0"/>
    <x v="0"/>
    <n v="0"/>
    <n v="2772"/>
    <n v="0"/>
  </r>
  <r>
    <s v="Metropolitana"/>
    <x v="172"/>
    <s v="46 a 55 años"/>
    <m/>
    <x v="0"/>
    <x v="0"/>
    <n v="13"/>
    <x v="172"/>
    <x v="0"/>
    <x v="0"/>
    <x v="0"/>
    <x v="0"/>
    <n v="0"/>
    <n v="0"/>
    <n v="2277"/>
  </r>
  <r>
    <s v="Metropolitana"/>
    <x v="172"/>
    <s v="56 a 65 años"/>
    <m/>
    <x v="0"/>
    <x v="0"/>
    <n v="13"/>
    <x v="172"/>
    <x v="0"/>
    <x v="0"/>
    <x v="0"/>
    <x v="0"/>
    <n v="0"/>
    <n v="0"/>
    <n v="1351"/>
  </r>
  <r>
    <s v="Metropolitana"/>
    <x v="172"/>
    <s v="56 a 65 años"/>
    <m/>
    <x v="1"/>
    <x v="1"/>
    <n v="13"/>
    <x v="172"/>
    <x v="0"/>
    <x v="0"/>
    <x v="0"/>
    <x v="0"/>
    <n v="0"/>
    <n v="0"/>
    <n v="1351"/>
  </r>
  <r>
    <s v="Metropolitana"/>
    <x v="172"/>
    <s v="56 a 65 años"/>
    <m/>
    <x v="2"/>
    <x v="2"/>
    <n v="13"/>
    <x v="172"/>
    <x v="0"/>
    <x v="0"/>
    <x v="0"/>
    <x v="0"/>
    <n v="0"/>
    <n v="0"/>
    <n v="1351"/>
  </r>
  <r>
    <s v="Metropolitana"/>
    <x v="173"/>
    <s v="15 a 18 años"/>
    <m/>
    <x v="0"/>
    <x v="0"/>
    <n v="13"/>
    <x v="173"/>
    <x v="0"/>
    <x v="0"/>
    <x v="0"/>
    <x v="0"/>
    <n v="0"/>
    <n v="0"/>
    <n v="3808"/>
  </r>
  <r>
    <s v="Metropolitana"/>
    <x v="173"/>
    <s v="19 a 25 años"/>
    <m/>
    <x v="0"/>
    <x v="0"/>
    <n v="13"/>
    <x v="173"/>
    <x v="0"/>
    <x v="0"/>
    <x v="0"/>
    <x v="0"/>
    <n v="7003"/>
    <n v="7276"/>
    <n v="0"/>
  </r>
  <r>
    <s v="Metropolitana"/>
    <x v="173"/>
    <s v="19 a 25 años"/>
    <m/>
    <x v="1"/>
    <x v="1"/>
    <n v="13"/>
    <x v="173"/>
    <x v="0"/>
    <x v="0"/>
    <x v="0"/>
    <x v="0"/>
    <n v="2334"/>
    <n v="3638"/>
    <n v="0"/>
  </r>
  <r>
    <s v="Metropolitana"/>
    <x v="173"/>
    <s v="19 a 25 años"/>
    <m/>
    <x v="2"/>
    <x v="2"/>
    <n v="13"/>
    <x v="173"/>
    <x v="0"/>
    <x v="0"/>
    <x v="0"/>
    <x v="0"/>
    <n v="0"/>
    <n v="0"/>
    <n v="7509"/>
  </r>
  <r>
    <s v="Metropolitana"/>
    <x v="173"/>
    <s v="26 a 35 años"/>
    <m/>
    <x v="0"/>
    <x v="0"/>
    <n v="13"/>
    <x v="173"/>
    <x v="0"/>
    <x v="0"/>
    <x v="0"/>
    <x v="0"/>
    <n v="1167"/>
    <n v="6157"/>
    <n v="2901"/>
  </r>
  <r>
    <s v="Metropolitana"/>
    <x v="173"/>
    <s v="26 a 35 años"/>
    <m/>
    <x v="1"/>
    <x v="1"/>
    <n v="13"/>
    <x v="173"/>
    <x v="0"/>
    <x v="0"/>
    <x v="0"/>
    <x v="0"/>
    <n v="2075"/>
    <n v="0"/>
    <n v="0"/>
  </r>
  <r>
    <s v="Metropolitana"/>
    <x v="173"/>
    <s v="26 a 35 años"/>
    <m/>
    <x v="2"/>
    <x v="2"/>
    <n v="13"/>
    <x v="173"/>
    <x v="0"/>
    <x v="0"/>
    <x v="0"/>
    <x v="0"/>
    <n v="0"/>
    <n v="0"/>
    <n v="2901"/>
  </r>
  <r>
    <s v="Metropolitana"/>
    <x v="173"/>
    <s v="36 a 45 años"/>
    <m/>
    <x v="0"/>
    <x v="0"/>
    <n v="13"/>
    <x v="173"/>
    <x v="0"/>
    <x v="0"/>
    <x v="0"/>
    <x v="0"/>
    <n v="0"/>
    <n v="5544"/>
    <n v="2822"/>
  </r>
  <r>
    <s v="Metropolitana"/>
    <x v="173"/>
    <s v="36 a 45 años"/>
    <m/>
    <x v="1"/>
    <x v="1"/>
    <n v="13"/>
    <x v="173"/>
    <x v="0"/>
    <x v="0"/>
    <x v="0"/>
    <x v="0"/>
    <n v="3502"/>
    <n v="11088"/>
    <n v="0"/>
  </r>
  <r>
    <s v="Metropolitana"/>
    <x v="173"/>
    <s v="36 a 45 años"/>
    <m/>
    <x v="2"/>
    <x v="2"/>
    <n v="13"/>
    <x v="173"/>
    <x v="0"/>
    <x v="0"/>
    <x v="0"/>
    <x v="0"/>
    <n v="0"/>
    <n v="0"/>
    <n v="2822"/>
  </r>
  <r>
    <s v="Metropolitana"/>
    <x v="173"/>
    <s v="46 a 55 años"/>
    <m/>
    <x v="0"/>
    <x v="0"/>
    <n v="13"/>
    <x v="173"/>
    <x v="0"/>
    <x v="0"/>
    <x v="0"/>
    <x v="0"/>
    <n v="5058"/>
    <n v="6974"/>
    <n v="2277"/>
  </r>
  <r>
    <s v="Metropolitana"/>
    <x v="173"/>
    <s v="46 a 55 años"/>
    <m/>
    <x v="1"/>
    <x v="1"/>
    <n v="13"/>
    <x v="173"/>
    <x v="0"/>
    <x v="0"/>
    <x v="0"/>
    <x v="0"/>
    <n v="3890"/>
    <n v="2325"/>
    <n v="2277"/>
  </r>
  <r>
    <s v="Metropolitana"/>
    <x v="173"/>
    <s v="56 a 65 años"/>
    <m/>
    <x v="0"/>
    <x v="0"/>
    <n v="13"/>
    <x v="173"/>
    <x v="0"/>
    <x v="0"/>
    <x v="0"/>
    <x v="0"/>
    <n v="0"/>
    <n v="1594"/>
    <n v="1351"/>
  </r>
  <r>
    <s v="Metropolitana"/>
    <x v="173"/>
    <s v="56 a 65 años"/>
    <m/>
    <x v="1"/>
    <x v="1"/>
    <n v="13"/>
    <x v="173"/>
    <x v="0"/>
    <x v="0"/>
    <x v="0"/>
    <x v="0"/>
    <n v="2334"/>
    <n v="6376"/>
    <n v="0"/>
  </r>
  <r>
    <s v="Metropolitana"/>
    <x v="174"/>
    <s v="15 a 18 años"/>
    <m/>
    <x v="0"/>
    <x v="0"/>
    <n v="13"/>
    <x v="174"/>
    <x v="0"/>
    <x v="0"/>
    <x v="0"/>
    <x v="0"/>
    <n v="0"/>
    <n v="0"/>
    <n v="3808"/>
  </r>
  <r>
    <s v="Metropolitana"/>
    <x v="174"/>
    <s v="15 a 18 años"/>
    <m/>
    <x v="1"/>
    <x v="1"/>
    <n v="13"/>
    <x v="174"/>
    <x v="0"/>
    <x v="0"/>
    <x v="0"/>
    <x v="0"/>
    <n v="4376"/>
    <n v="0"/>
    <n v="0"/>
  </r>
  <r>
    <s v="Metropolitana"/>
    <x v="174"/>
    <s v="19 a 25 años"/>
    <m/>
    <x v="0"/>
    <x v="0"/>
    <n v="13"/>
    <x v="174"/>
    <x v="0"/>
    <x v="0"/>
    <x v="0"/>
    <x v="0"/>
    <n v="0"/>
    <n v="0"/>
    <n v="3755"/>
  </r>
  <r>
    <s v="Metropolitana"/>
    <x v="174"/>
    <s v="19 a 25 años"/>
    <m/>
    <x v="1"/>
    <x v="1"/>
    <n v="13"/>
    <x v="174"/>
    <x v="0"/>
    <x v="0"/>
    <x v="0"/>
    <x v="0"/>
    <n v="13127"/>
    <n v="0"/>
    <n v="0"/>
  </r>
  <r>
    <s v="Metropolitana"/>
    <x v="174"/>
    <s v="19 a 25 años"/>
    <m/>
    <x v="2"/>
    <x v="2"/>
    <n v="13"/>
    <x v="174"/>
    <x v="0"/>
    <x v="0"/>
    <x v="0"/>
    <x v="0"/>
    <n v="0"/>
    <n v="3638"/>
    <n v="0"/>
  </r>
  <r>
    <s v="Metropolitana"/>
    <x v="174"/>
    <s v="26 a 35 años"/>
    <m/>
    <x v="0"/>
    <x v="0"/>
    <n v="13"/>
    <x v="174"/>
    <x v="0"/>
    <x v="0"/>
    <x v="0"/>
    <x v="0"/>
    <n v="0"/>
    <n v="12314"/>
    <n v="14504"/>
  </r>
  <r>
    <s v="Metropolitana"/>
    <x v="174"/>
    <s v="26 a 35 años"/>
    <m/>
    <x v="2"/>
    <x v="2"/>
    <n v="13"/>
    <x v="174"/>
    <x v="0"/>
    <x v="0"/>
    <x v="0"/>
    <x v="0"/>
    <n v="0"/>
    <n v="0"/>
    <n v="2901"/>
  </r>
  <r>
    <s v="Metropolitana"/>
    <x v="174"/>
    <s v="36 a 45 años"/>
    <m/>
    <x v="0"/>
    <x v="0"/>
    <n v="13"/>
    <x v="174"/>
    <x v="0"/>
    <x v="0"/>
    <x v="0"/>
    <x v="0"/>
    <n v="0"/>
    <n v="0"/>
    <n v="2822"/>
  </r>
  <r>
    <s v="Metropolitana"/>
    <x v="174"/>
    <s v="36 a 45 años"/>
    <m/>
    <x v="1"/>
    <x v="1"/>
    <n v="13"/>
    <x v="174"/>
    <x v="0"/>
    <x v="0"/>
    <x v="0"/>
    <x v="0"/>
    <n v="9102"/>
    <n v="5544"/>
    <n v="0"/>
  </r>
  <r>
    <s v="Metropolitana"/>
    <x v="174"/>
    <s v="36 a 45 años"/>
    <m/>
    <x v="2"/>
    <x v="2"/>
    <n v="13"/>
    <x v="174"/>
    <x v="0"/>
    <x v="0"/>
    <x v="0"/>
    <x v="0"/>
    <n v="0"/>
    <n v="2772"/>
    <n v="0"/>
  </r>
  <r>
    <s v="Metropolitana"/>
    <x v="174"/>
    <s v="46 a 55 años"/>
    <m/>
    <x v="0"/>
    <x v="0"/>
    <n v="13"/>
    <x v="174"/>
    <x v="0"/>
    <x v="0"/>
    <x v="0"/>
    <x v="0"/>
    <n v="0"/>
    <n v="2325"/>
    <n v="2277"/>
  </r>
  <r>
    <s v="Metropolitana"/>
    <x v="174"/>
    <s v="46 a 55 años"/>
    <m/>
    <x v="1"/>
    <x v="1"/>
    <n v="13"/>
    <x v="174"/>
    <x v="0"/>
    <x v="0"/>
    <x v="0"/>
    <x v="0"/>
    <n v="0"/>
    <n v="2325"/>
    <n v="0"/>
  </r>
  <r>
    <s v="Metropolitana"/>
    <x v="174"/>
    <s v="56 a 65 años"/>
    <m/>
    <x v="0"/>
    <x v="0"/>
    <n v="13"/>
    <x v="174"/>
    <x v="0"/>
    <x v="0"/>
    <x v="0"/>
    <x v="0"/>
    <n v="0"/>
    <n v="1594"/>
    <n v="2701"/>
  </r>
  <r>
    <s v="Metropolitana"/>
    <x v="174"/>
    <s v="56 a 65 años"/>
    <m/>
    <x v="1"/>
    <x v="1"/>
    <n v="13"/>
    <x v="174"/>
    <x v="0"/>
    <x v="0"/>
    <x v="0"/>
    <x v="0"/>
    <n v="5834"/>
    <n v="1594"/>
    <n v="4052"/>
  </r>
  <r>
    <s v="Metropolitana"/>
    <x v="175"/>
    <s v="15 a 18 años"/>
    <m/>
    <x v="0"/>
    <x v="0"/>
    <n v="13"/>
    <x v="175"/>
    <x v="0"/>
    <x v="0"/>
    <x v="0"/>
    <x v="0"/>
    <n v="0"/>
    <n v="0"/>
    <n v="19041"/>
  </r>
  <r>
    <s v="Metropolitana"/>
    <x v="175"/>
    <s v="15 a 18 años"/>
    <m/>
    <x v="1"/>
    <x v="1"/>
    <n v="13"/>
    <x v="175"/>
    <x v="0"/>
    <x v="0"/>
    <x v="0"/>
    <x v="0"/>
    <n v="0"/>
    <n v="6602"/>
    <n v="3808"/>
  </r>
  <r>
    <s v="Metropolitana"/>
    <x v="175"/>
    <s v="19 a 25 años"/>
    <m/>
    <x v="0"/>
    <x v="0"/>
    <n v="13"/>
    <x v="175"/>
    <x v="0"/>
    <x v="0"/>
    <x v="0"/>
    <x v="0"/>
    <n v="0"/>
    <n v="3638"/>
    <n v="18773"/>
  </r>
  <r>
    <s v="Metropolitana"/>
    <x v="175"/>
    <s v="19 a 25 años"/>
    <m/>
    <x v="1"/>
    <x v="1"/>
    <n v="13"/>
    <x v="175"/>
    <x v="0"/>
    <x v="0"/>
    <x v="0"/>
    <x v="0"/>
    <n v="11060"/>
    <n v="10914"/>
    <n v="0"/>
  </r>
  <r>
    <s v="Metropolitana"/>
    <x v="175"/>
    <s v="19 a 25 años"/>
    <m/>
    <x v="2"/>
    <x v="2"/>
    <n v="13"/>
    <x v="175"/>
    <x v="0"/>
    <x v="0"/>
    <x v="0"/>
    <x v="0"/>
    <n v="0"/>
    <n v="10914"/>
    <n v="15018"/>
  </r>
  <r>
    <s v="Metropolitana"/>
    <x v="175"/>
    <s v="26 a 35 años"/>
    <m/>
    <x v="0"/>
    <x v="0"/>
    <n v="13"/>
    <x v="175"/>
    <x v="0"/>
    <x v="0"/>
    <x v="0"/>
    <x v="0"/>
    <n v="0"/>
    <n v="55414"/>
    <n v="37709"/>
  </r>
  <r>
    <s v="Metropolitana"/>
    <x v="175"/>
    <s v="26 a 35 años"/>
    <m/>
    <x v="1"/>
    <x v="1"/>
    <n v="13"/>
    <x v="175"/>
    <x v="0"/>
    <x v="0"/>
    <x v="0"/>
    <x v="0"/>
    <n v="12065"/>
    <n v="0"/>
    <n v="0"/>
  </r>
  <r>
    <s v="Metropolitana"/>
    <x v="175"/>
    <s v="26 a 35 años"/>
    <m/>
    <x v="2"/>
    <x v="2"/>
    <n v="13"/>
    <x v="175"/>
    <x v="0"/>
    <x v="0"/>
    <x v="0"/>
    <x v="0"/>
    <n v="0"/>
    <n v="0"/>
    <n v="8702"/>
  </r>
  <r>
    <s v="Metropolitana"/>
    <x v="175"/>
    <s v="36 a 45 años"/>
    <m/>
    <x v="0"/>
    <x v="0"/>
    <n v="13"/>
    <x v="175"/>
    <x v="0"/>
    <x v="0"/>
    <x v="0"/>
    <x v="0"/>
    <n v="0"/>
    <n v="33264"/>
    <n v="19756"/>
  </r>
  <r>
    <s v="Metropolitana"/>
    <x v="175"/>
    <s v="36 a 45 años"/>
    <m/>
    <x v="1"/>
    <x v="1"/>
    <n v="13"/>
    <x v="175"/>
    <x v="0"/>
    <x v="0"/>
    <x v="0"/>
    <x v="0"/>
    <n v="17008"/>
    <n v="5544"/>
    <n v="5645"/>
  </r>
  <r>
    <s v="Metropolitana"/>
    <x v="175"/>
    <s v="36 a 45 años"/>
    <m/>
    <x v="2"/>
    <x v="2"/>
    <n v="13"/>
    <x v="175"/>
    <x v="0"/>
    <x v="0"/>
    <x v="0"/>
    <x v="0"/>
    <n v="0"/>
    <n v="2772"/>
    <n v="11289"/>
  </r>
  <r>
    <s v="Metropolitana"/>
    <x v="175"/>
    <s v="46 a 55 años"/>
    <m/>
    <x v="0"/>
    <x v="0"/>
    <n v="13"/>
    <x v="175"/>
    <x v="0"/>
    <x v="0"/>
    <x v="0"/>
    <x v="0"/>
    <n v="0"/>
    <n v="9299"/>
    <n v="25042"/>
  </r>
  <r>
    <s v="Metropolitana"/>
    <x v="175"/>
    <s v="46 a 55 años"/>
    <m/>
    <x v="1"/>
    <x v="1"/>
    <n v="13"/>
    <x v="175"/>
    <x v="0"/>
    <x v="0"/>
    <x v="0"/>
    <x v="0"/>
    <n v="15752"/>
    <n v="4649"/>
    <n v="2277"/>
  </r>
  <r>
    <s v="Metropolitana"/>
    <x v="175"/>
    <s v="46 a 55 años"/>
    <m/>
    <x v="2"/>
    <x v="2"/>
    <n v="13"/>
    <x v="175"/>
    <x v="0"/>
    <x v="0"/>
    <x v="0"/>
    <x v="0"/>
    <n v="0"/>
    <n v="2325"/>
    <n v="2277"/>
  </r>
  <r>
    <s v="Metropolitana"/>
    <x v="175"/>
    <s v="56 a 65 años"/>
    <m/>
    <x v="0"/>
    <x v="0"/>
    <n v="13"/>
    <x v="175"/>
    <x v="0"/>
    <x v="0"/>
    <x v="0"/>
    <x v="0"/>
    <n v="0"/>
    <n v="9564"/>
    <n v="9455"/>
  </r>
  <r>
    <s v="Metropolitana"/>
    <x v="175"/>
    <s v="56 a 65 años"/>
    <m/>
    <x v="1"/>
    <x v="1"/>
    <n v="13"/>
    <x v="175"/>
    <x v="0"/>
    <x v="0"/>
    <x v="0"/>
    <x v="0"/>
    <n v="15669"/>
    <n v="1594"/>
    <n v="4052"/>
  </r>
  <r>
    <s v="Metropolitana"/>
    <x v="175"/>
    <s v="56 a 65 años"/>
    <m/>
    <x v="2"/>
    <x v="2"/>
    <n v="13"/>
    <x v="175"/>
    <x v="0"/>
    <x v="0"/>
    <x v="0"/>
    <x v="0"/>
    <n v="0"/>
    <n v="0"/>
    <n v="10806"/>
  </r>
  <r>
    <s v="Metropolitana"/>
    <x v="176"/>
    <s v="19 a 25 años"/>
    <m/>
    <x v="1"/>
    <x v="1"/>
    <n v="13"/>
    <x v="176"/>
    <x v="0"/>
    <x v="0"/>
    <x v="0"/>
    <x v="0"/>
    <n v="0"/>
    <n v="3638"/>
    <n v="0"/>
  </r>
  <r>
    <s v="Metropolitana"/>
    <x v="176"/>
    <s v="26 a 35 años"/>
    <m/>
    <x v="0"/>
    <x v="0"/>
    <n v="13"/>
    <x v="176"/>
    <x v="0"/>
    <x v="0"/>
    <x v="0"/>
    <x v="0"/>
    <n v="0"/>
    <n v="6157"/>
    <n v="2901"/>
  </r>
  <r>
    <s v="Metropolitana"/>
    <x v="176"/>
    <s v="36 a 45 años"/>
    <m/>
    <x v="0"/>
    <x v="0"/>
    <n v="13"/>
    <x v="176"/>
    <x v="0"/>
    <x v="0"/>
    <x v="0"/>
    <x v="0"/>
    <n v="0"/>
    <n v="0"/>
    <n v="2822"/>
  </r>
  <r>
    <s v="Metropolitana"/>
    <x v="176"/>
    <s v="36 a 45 años"/>
    <m/>
    <x v="1"/>
    <x v="1"/>
    <n v="13"/>
    <x v="176"/>
    <x v="0"/>
    <x v="0"/>
    <x v="0"/>
    <x v="0"/>
    <n v="13861"/>
    <n v="0"/>
    <n v="0"/>
  </r>
  <r>
    <s v="Metropolitana"/>
    <x v="176"/>
    <s v="46 a 55 años"/>
    <m/>
    <x v="0"/>
    <x v="0"/>
    <n v="13"/>
    <x v="176"/>
    <x v="0"/>
    <x v="0"/>
    <x v="0"/>
    <x v="0"/>
    <n v="0"/>
    <n v="0"/>
    <n v="2277"/>
  </r>
  <r>
    <s v="Metropolitana"/>
    <x v="176"/>
    <s v="46 a 55 años"/>
    <m/>
    <x v="1"/>
    <x v="1"/>
    <n v="13"/>
    <x v="176"/>
    <x v="0"/>
    <x v="0"/>
    <x v="0"/>
    <x v="0"/>
    <n v="1432"/>
    <n v="0"/>
    <n v="0"/>
  </r>
  <r>
    <s v="Metropolitana"/>
    <x v="176"/>
    <s v="56 a 65 años"/>
    <m/>
    <x v="1"/>
    <x v="1"/>
    <n v="13"/>
    <x v="176"/>
    <x v="0"/>
    <x v="0"/>
    <x v="0"/>
    <x v="0"/>
    <n v="1432"/>
    <n v="1594"/>
    <n v="0"/>
  </r>
  <r>
    <s v="Metropolitana"/>
    <x v="176"/>
    <s v="56 a 65 años"/>
    <m/>
    <x v="2"/>
    <x v="2"/>
    <n v="13"/>
    <x v="176"/>
    <x v="0"/>
    <x v="0"/>
    <x v="0"/>
    <x v="0"/>
    <n v="0"/>
    <n v="0"/>
    <n v="2701"/>
  </r>
  <r>
    <s v="Metropolitana"/>
    <x v="177"/>
    <s v="36 a 45 años"/>
    <m/>
    <x v="1"/>
    <x v="1"/>
    <n v="13"/>
    <x v="177"/>
    <x v="0"/>
    <x v="0"/>
    <x v="0"/>
    <x v="0"/>
    <n v="0"/>
    <n v="2772"/>
    <n v="0"/>
  </r>
  <r>
    <s v="Metropolitana"/>
    <x v="177"/>
    <s v="46 a 55 años"/>
    <m/>
    <x v="1"/>
    <x v="1"/>
    <n v="13"/>
    <x v="177"/>
    <x v="0"/>
    <x v="0"/>
    <x v="0"/>
    <x v="0"/>
    <n v="0"/>
    <n v="4649"/>
    <n v="0"/>
  </r>
  <r>
    <s v="Metropolitana"/>
    <x v="177"/>
    <s v="56 a 65 años"/>
    <m/>
    <x v="1"/>
    <x v="1"/>
    <n v="13"/>
    <x v="177"/>
    <x v="0"/>
    <x v="0"/>
    <x v="0"/>
    <x v="0"/>
    <n v="0"/>
    <n v="1594"/>
    <n v="0"/>
  </r>
  <r>
    <s v="Metropolitana"/>
    <x v="178"/>
    <s v="19 a 25 años"/>
    <m/>
    <x v="0"/>
    <x v="0"/>
    <n v="13"/>
    <x v="178"/>
    <x v="0"/>
    <x v="0"/>
    <x v="0"/>
    <x v="0"/>
    <n v="0"/>
    <n v="3638"/>
    <n v="3755"/>
  </r>
  <r>
    <s v="Metropolitana"/>
    <x v="178"/>
    <s v="26 a 35 años"/>
    <m/>
    <x v="0"/>
    <x v="0"/>
    <n v="13"/>
    <x v="178"/>
    <x v="0"/>
    <x v="0"/>
    <x v="0"/>
    <x v="0"/>
    <n v="0"/>
    <n v="9236"/>
    <n v="5801"/>
  </r>
  <r>
    <s v="Metropolitana"/>
    <x v="178"/>
    <s v="26 a 35 años"/>
    <m/>
    <x v="1"/>
    <x v="1"/>
    <n v="13"/>
    <x v="178"/>
    <x v="0"/>
    <x v="0"/>
    <x v="0"/>
    <x v="0"/>
    <n v="4716"/>
    <n v="0"/>
    <n v="0"/>
  </r>
  <r>
    <s v="Metropolitana"/>
    <x v="178"/>
    <s v="26 a 35 años"/>
    <m/>
    <x v="2"/>
    <x v="2"/>
    <n v="13"/>
    <x v="178"/>
    <x v="0"/>
    <x v="0"/>
    <x v="0"/>
    <x v="0"/>
    <n v="3265"/>
    <n v="0"/>
    <n v="5801"/>
  </r>
  <r>
    <s v="Metropolitana"/>
    <x v="178"/>
    <s v="36 a 45 años"/>
    <m/>
    <x v="0"/>
    <x v="0"/>
    <n v="13"/>
    <x v="178"/>
    <x v="0"/>
    <x v="0"/>
    <x v="0"/>
    <x v="0"/>
    <n v="0"/>
    <n v="2772"/>
    <n v="0"/>
  </r>
  <r>
    <s v="Metropolitana"/>
    <x v="178"/>
    <s v="36 a 45 años"/>
    <m/>
    <x v="1"/>
    <x v="1"/>
    <n v="13"/>
    <x v="178"/>
    <x v="0"/>
    <x v="0"/>
    <x v="0"/>
    <x v="0"/>
    <n v="0"/>
    <n v="2772"/>
    <n v="2822"/>
  </r>
  <r>
    <s v="Metropolitana"/>
    <x v="178"/>
    <s v="36 a 45 años"/>
    <m/>
    <x v="2"/>
    <x v="2"/>
    <n v="13"/>
    <x v="178"/>
    <x v="0"/>
    <x v="0"/>
    <x v="0"/>
    <x v="0"/>
    <n v="0"/>
    <n v="2772"/>
    <n v="0"/>
  </r>
  <r>
    <s v="Metropolitana"/>
    <x v="178"/>
    <s v="46 a 55 años"/>
    <m/>
    <x v="1"/>
    <x v="1"/>
    <n v="13"/>
    <x v="178"/>
    <x v="0"/>
    <x v="0"/>
    <x v="0"/>
    <x v="0"/>
    <n v="17776"/>
    <n v="0"/>
    <n v="2277"/>
  </r>
  <r>
    <s v="Metropolitana"/>
    <x v="178"/>
    <s v="46 a 55 años"/>
    <m/>
    <x v="2"/>
    <x v="2"/>
    <n v="13"/>
    <x v="178"/>
    <x v="0"/>
    <x v="0"/>
    <x v="0"/>
    <x v="0"/>
    <n v="0"/>
    <n v="0"/>
    <n v="2277"/>
  </r>
  <r>
    <s v="Metropolitana"/>
    <x v="178"/>
    <s v="56 a 65 años"/>
    <m/>
    <x v="0"/>
    <x v="0"/>
    <n v="13"/>
    <x v="178"/>
    <x v="0"/>
    <x v="0"/>
    <x v="0"/>
    <x v="0"/>
    <n v="0"/>
    <n v="4782"/>
    <n v="0"/>
  </r>
  <r>
    <s v="Metropolitana"/>
    <x v="178"/>
    <s v="56 a 65 años"/>
    <m/>
    <x v="1"/>
    <x v="1"/>
    <n v="13"/>
    <x v="178"/>
    <x v="0"/>
    <x v="0"/>
    <x v="0"/>
    <x v="0"/>
    <n v="7981"/>
    <n v="3188"/>
    <n v="1351"/>
  </r>
  <r>
    <s v="Metropolitana"/>
    <x v="178"/>
    <s v="56 a 65 años"/>
    <m/>
    <x v="2"/>
    <x v="2"/>
    <n v="13"/>
    <x v="178"/>
    <x v="0"/>
    <x v="0"/>
    <x v="0"/>
    <x v="0"/>
    <n v="0"/>
    <n v="0"/>
    <n v="1351"/>
  </r>
  <r>
    <s v="Metropolitana"/>
    <x v="179"/>
    <s v="15 a 18 años"/>
    <m/>
    <x v="1"/>
    <x v="1"/>
    <n v="13"/>
    <x v="179"/>
    <x v="0"/>
    <x v="0"/>
    <x v="0"/>
    <x v="0"/>
    <n v="0"/>
    <n v="3301"/>
    <n v="3808"/>
  </r>
  <r>
    <s v="Metropolitana"/>
    <x v="179"/>
    <s v="19 a 25 años"/>
    <m/>
    <x v="0"/>
    <x v="0"/>
    <n v="13"/>
    <x v="179"/>
    <x v="0"/>
    <x v="0"/>
    <x v="0"/>
    <x v="0"/>
    <n v="0"/>
    <n v="0"/>
    <n v="3755"/>
  </r>
  <r>
    <s v="Metropolitana"/>
    <x v="179"/>
    <s v="19 a 25 años"/>
    <m/>
    <x v="1"/>
    <x v="1"/>
    <n v="13"/>
    <x v="179"/>
    <x v="0"/>
    <x v="0"/>
    <x v="0"/>
    <x v="0"/>
    <n v="13563"/>
    <n v="0"/>
    <n v="7509"/>
  </r>
  <r>
    <s v="Metropolitana"/>
    <x v="179"/>
    <s v="19 a 25 años"/>
    <m/>
    <x v="2"/>
    <x v="2"/>
    <n v="13"/>
    <x v="179"/>
    <x v="0"/>
    <x v="0"/>
    <x v="0"/>
    <x v="0"/>
    <n v="0"/>
    <n v="0"/>
    <n v="11264"/>
  </r>
  <r>
    <s v="Metropolitana"/>
    <x v="179"/>
    <s v="26 a 35 años"/>
    <m/>
    <x v="0"/>
    <x v="0"/>
    <n v="13"/>
    <x v="179"/>
    <x v="0"/>
    <x v="0"/>
    <x v="0"/>
    <x v="0"/>
    <n v="0"/>
    <n v="6157"/>
    <n v="8702"/>
  </r>
  <r>
    <s v="Metropolitana"/>
    <x v="179"/>
    <s v="26 a 35 años"/>
    <m/>
    <x v="1"/>
    <x v="1"/>
    <n v="13"/>
    <x v="179"/>
    <x v="0"/>
    <x v="0"/>
    <x v="0"/>
    <x v="0"/>
    <n v="4124"/>
    <n v="0"/>
    <n v="0"/>
  </r>
  <r>
    <s v="Metropolitana"/>
    <x v="179"/>
    <s v="26 a 35 años"/>
    <m/>
    <x v="2"/>
    <x v="2"/>
    <n v="13"/>
    <x v="179"/>
    <x v="0"/>
    <x v="0"/>
    <x v="0"/>
    <x v="0"/>
    <n v="0"/>
    <n v="0"/>
    <n v="5801"/>
  </r>
  <r>
    <s v="Metropolitana"/>
    <x v="179"/>
    <s v="36 a 45 años"/>
    <m/>
    <x v="0"/>
    <x v="0"/>
    <n v="13"/>
    <x v="179"/>
    <x v="0"/>
    <x v="0"/>
    <x v="0"/>
    <x v="0"/>
    <n v="0"/>
    <n v="13860"/>
    <n v="5645"/>
  </r>
  <r>
    <s v="Metropolitana"/>
    <x v="179"/>
    <s v="36 a 45 años"/>
    <m/>
    <x v="1"/>
    <x v="1"/>
    <n v="13"/>
    <x v="179"/>
    <x v="0"/>
    <x v="0"/>
    <x v="0"/>
    <x v="0"/>
    <n v="11580"/>
    <n v="2772"/>
    <n v="0"/>
  </r>
  <r>
    <s v="Metropolitana"/>
    <x v="179"/>
    <s v="36 a 45 años"/>
    <m/>
    <x v="2"/>
    <x v="2"/>
    <n v="13"/>
    <x v="179"/>
    <x v="0"/>
    <x v="0"/>
    <x v="0"/>
    <x v="0"/>
    <n v="0"/>
    <n v="0"/>
    <n v="2822"/>
  </r>
  <r>
    <s v="Metropolitana"/>
    <x v="179"/>
    <s v="46 a 55 años"/>
    <m/>
    <x v="0"/>
    <x v="0"/>
    <n v="13"/>
    <x v="179"/>
    <x v="0"/>
    <x v="0"/>
    <x v="0"/>
    <x v="0"/>
    <n v="0"/>
    <n v="2325"/>
    <n v="6830"/>
  </r>
  <r>
    <s v="Metropolitana"/>
    <x v="179"/>
    <s v="46 a 55 años"/>
    <m/>
    <x v="1"/>
    <x v="1"/>
    <n v="13"/>
    <x v="179"/>
    <x v="0"/>
    <x v="0"/>
    <x v="0"/>
    <x v="0"/>
    <n v="30833"/>
    <n v="2325"/>
    <n v="2277"/>
  </r>
  <r>
    <s v="Metropolitana"/>
    <x v="179"/>
    <s v="56 a 65 años"/>
    <m/>
    <x v="0"/>
    <x v="0"/>
    <n v="13"/>
    <x v="179"/>
    <x v="0"/>
    <x v="0"/>
    <x v="0"/>
    <x v="0"/>
    <n v="0"/>
    <n v="4782"/>
    <n v="8104"/>
  </r>
  <r>
    <s v="Metropolitana"/>
    <x v="179"/>
    <s v="56 a 65 años"/>
    <m/>
    <x v="1"/>
    <x v="1"/>
    <n v="13"/>
    <x v="179"/>
    <x v="0"/>
    <x v="0"/>
    <x v="0"/>
    <x v="0"/>
    <n v="4838"/>
    <n v="3188"/>
    <n v="8104"/>
  </r>
  <r>
    <s v="Metropolitana"/>
    <x v="179"/>
    <s v="56 a 65 años"/>
    <m/>
    <x v="2"/>
    <x v="2"/>
    <n v="13"/>
    <x v="179"/>
    <x v="0"/>
    <x v="0"/>
    <x v="0"/>
    <x v="0"/>
    <n v="0"/>
    <n v="0"/>
    <n v="5403"/>
  </r>
  <r>
    <s v="O'Higgins"/>
    <x v="180"/>
    <s v="15 a 18 años"/>
    <m/>
    <x v="1"/>
    <x v="1"/>
    <n v="6"/>
    <x v="180"/>
    <x v="0"/>
    <x v="0"/>
    <x v="0"/>
    <x v="0"/>
    <n v="0"/>
    <n v="1235"/>
    <n v="1613"/>
  </r>
  <r>
    <s v="O'Higgins"/>
    <x v="180"/>
    <s v="19 a 25 años"/>
    <m/>
    <x v="0"/>
    <x v="0"/>
    <n v="6"/>
    <x v="180"/>
    <x v="0"/>
    <x v="0"/>
    <x v="0"/>
    <x v="0"/>
    <n v="0"/>
    <n v="968"/>
    <n v="1448"/>
  </r>
  <r>
    <s v="O'Higgins"/>
    <x v="180"/>
    <s v="26 a 35 años"/>
    <m/>
    <x v="0"/>
    <x v="0"/>
    <n v="6"/>
    <x v="180"/>
    <x v="0"/>
    <x v="0"/>
    <x v="0"/>
    <x v="0"/>
    <n v="0"/>
    <n v="966"/>
    <n v="682"/>
  </r>
  <r>
    <s v="O'Higgins"/>
    <x v="180"/>
    <s v="26 a 35 años"/>
    <m/>
    <x v="1"/>
    <x v="1"/>
    <n v="6"/>
    <x v="180"/>
    <x v="0"/>
    <x v="0"/>
    <x v="0"/>
    <x v="0"/>
    <n v="0"/>
    <n v="0"/>
    <n v="2047"/>
  </r>
  <r>
    <s v="O'Higgins"/>
    <x v="180"/>
    <s v="26 a 35 años"/>
    <m/>
    <x v="2"/>
    <x v="2"/>
    <n v="6"/>
    <x v="180"/>
    <x v="0"/>
    <x v="0"/>
    <x v="0"/>
    <x v="0"/>
    <n v="0"/>
    <n v="483"/>
    <n v="2047"/>
  </r>
  <r>
    <s v="O'Higgins"/>
    <x v="180"/>
    <s v="36 a 45 años"/>
    <m/>
    <x v="0"/>
    <x v="0"/>
    <n v="6"/>
    <x v="180"/>
    <x v="0"/>
    <x v="0"/>
    <x v="0"/>
    <x v="0"/>
    <n v="0"/>
    <n v="1388"/>
    <n v="4506"/>
  </r>
  <r>
    <s v="O'Higgins"/>
    <x v="180"/>
    <s v="36 a 45 años"/>
    <m/>
    <x v="1"/>
    <x v="1"/>
    <n v="6"/>
    <x v="180"/>
    <x v="0"/>
    <x v="0"/>
    <x v="0"/>
    <x v="0"/>
    <n v="0"/>
    <n v="0"/>
    <n v="751"/>
  </r>
  <r>
    <s v="O'Higgins"/>
    <x v="180"/>
    <s v="46 a 55 años"/>
    <m/>
    <x v="0"/>
    <x v="0"/>
    <n v="6"/>
    <x v="180"/>
    <x v="0"/>
    <x v="0"/>
    <x v="0"/>
    <x v="0"/>
    <n v="0"/>
    <n v="1358"/>
    <n v="4038"/>
  </r>
  <r>
    <s v="O'Higgins"/>
    <x v="180"/>
    <s v="46 a 55 años"/>
    <m/>
    <x v="2"/>
    <x v="2"/>
    <n v="6"/>
    <x v="180"/>
    <x v="0"/>
    <x v="0"/>
    <x v="0"/>
    <x v="0"/>
    <n v="0"/>
    <n v="0"/>
    <n v="2692"/>
  </r>
  <r>
    <s v="O'Higgins"/>
    <x v="180"/>
    <s v="56 a 65 años"/>
    <m/>
    <x v="0"/>
    <x v="0"/>
    <n v="6"/>
    <x v="180"/>
    <x v="0"/>
    <x v="0"/>
    <x v="0"/>
    <x v="0"/>
    <n v="0"/>
    <n v="739"/>
    <n v="1622"/>
  </r>
  <r>
    <s v="O'Higgins"/>
    <x v="180"/>
    <s v="56 a 65 años"/>
    <m/>
    <x v="1"/>
    <x v="1"/>
    <n v="6"/>
    <x v="180"/>
    <x v="0"/>
    <x v="0"/>
    <x v="0"/>
    <x v="0"/>
    <n v="0"/>
    <n v="0"/>
    <n v="324"/>
  </r>
  <r>
    <s v="O'Higgins"/>
    <x v="180"/>
    <s v="56 a 65 años"/>
    <m/>
    <x v="2"/>
    <x v="2"/>
    <n v="6"/>
    <x v="180"/>
    <x v="0"/>
    <x v="0"/>
    <x v="0"/>
    <x v="0"/>
    <n v="0"/>
    <n v="0"/>
    <n v="649"/>
  </r>
  <r>
    <s v="O'Higgins"/>
    <x v="181"/>
    <s v="15 a 18 años"/>
    <m/>
    <x v="1"/>
    <x v="1"/>
    <n v="6"/>
    <x v="181"/>
    <x v="0"/>
    <x v="0"/>
    <x v="0"/>
    <x v="0"/>
    <n v="0"/>
    <n v="0"/>
    <n v="1613"/>
  </r>
  <r>
    <s v="O'Higgins"/>
    <x v="181"/>
    <s v="26 a 35 años"/>
    <m/>
    <x v="0"/>
    <x v="0"/>
    <n v="6"/>
    <x v="181"/>
    <x v="0"/>
    <x v="0"/>
    <x v="0"/>
    <x v="0"/>
    <n v="0"/>
    <n v="966"/>
    <n v="0"/>
  </r>
  <r>
    <s v="O'Higgins"/>
    <x v="181"/>
    <s v="26 a 35 años"/>
    <m/>
    <x v="2"/>
    <x v="2"/>
    <n v="6"/>
    <x v="181"/>
    <x v="0"/>
    <x v="0"/>
    <x v="0"/>
    <x v="0"/>
    <n v="0"/>
    <n v="0"/>
    <n v="2729"/>
  </r>
  <r>
    <s v="O'Higgins"/>
    <x v="181"/>
    <s v="36 a 45 años"/>
    <m/>
    <x v="0"/>
    <x v="0"/>
    <n v="6"/>
    <x v="181"/>
    <x v="0"/>
    <x v="0"/>
    <x v="0"/>
    <x v="0"/>
    <n v="0"/>
    <n v="0"/>
    <n v="2253"/>
  </r>
  <r>
    <s v="O'Higgins"/>
    <x v="181"/>
    <s v="46 a 55 años"/>
    <m/>
    <x v="0"/>
    <x v="0"/>
    <n v="6"/>
    <x v="181"/>
    <x v="0"/>
    <x v="0"/>
    <x v="0"/>
    <x v="0"/>
    <n v="0"/>
    <n v="453"/>
    <n v="1346"/>
  </r>
  <r>
    <s v="O'Higgins"/>
    <x v="181"/>
    <s v="46 a 55 años"/>
    <m/>
    <x v="2"/>
    <x v="2"/>
    <n v="6"/>
    <x v="181"/>
    <x v="0"/>
    <x v="0"/>
    <x v="0"/>
    <x v="0"/>
    <n v="0"/>
    <n v="0"/>
    <n v="673"/>
  </r>
  <r>
    <s v="O'Higgins"/>
    <x v="181"/>
    <s v="56 a 65 años"/>
    <m/>
    <x v="0"/>
    <x v="0"/>
    <n v="6"/>
    <x v="181"/>
    <x v="0"/>
    <x v="0"/>
    <x v="0"/>
    <x v="0"/>
    <n v="0"/>
    <n v="369"/>
    <n v="324"/>
  </r>
  <r>
    <s v="O'Higgins"/>
    <x v="181"/>
    <s v="56 a 65 años"/>
    <m/>
    <x v="1"/>
    <x v="1"/>
    <n v="6"/>
    <x v="181"/>
    <x v="0"/>
    <x v="0"/>
    <x v="0"/>
    <x v="0"/>
    <n v="0"/>
    <n v="0"/>
    <n v="649"/>
  </r>
  <r>
    <s v="O'Higgins"/>
    <x v="181"/>
    <s v="56 a 65 años"/>
    <m/>
    <x v="2"/>
    <x v="2"/>
    <n v="6"/>
    <x v="181"/>
    <x v="0"/>
    <x v="0"/>
    <x v="0"/>
    <x v="0"/>
    <n v="0"/>
    <n v="0"/>
    <n v="324"/>
  </r>
  <r>
    <s v="O'Higgins"/>
    <x v="182"/>
    <s v="36 a 45 años"/>
    <m/>
    <x v="0"/>
    <x v="0"/>
    <n v="6"/>
    <x v="182"/>
    <x v="0"/>
    <x v="0"/>
    <x v="0"/>
    <x v="0"/>
    <n v="0"/>
    <n v="694"/>
    <n v="751"/>
  </r>
  <r>
    <s v="O'Higgins"/>
    <x v="182"/>
    <s v="46 a 55 años"/>
    <m/>
    <x v="0"/>
    <x v="0"/>
    <n v="6"/>
    <x v="182"/>
    <x v="0"/>
    <x v="0"/>
    <x v="0"/>
    <x v="0"/>
    <n v="0"/>
    <n v="453"/>
    <n v="673"/>
  </r>
  <r>
    <s v="O'Higgins"/>
    <x v="182"/>
    <s v="46 a 55 años"/>
    <m/>
    <x v="2"/>
    <x v="2"/>
    <n v="6"/>
    <x v="182"/>
    <x v="0"/>
    <x v="0"/>
    <x v="0"/>
    <x v="0"/>
    <n v="0"/>
    <n v="453"/>
    <n v="673"/>
  </r>
  <r>
    <s v="O'Higgins"/>
    <x v="182"/>
    <s v="56 a 65 años"/>
    <m/>
    <x v="0"/>
    <x v="0"/>
    <n v="6"/>
    <x v="182"/>
    <x v="0"/>
    <x v="0"/>
    <x v="0"/>
    <x v="0"/>
    <n v="0"/>
    <n v="369"/>
    <n v="0"/>
  </r>
  <r>
    <s v="O'Higgins"/>
    <x v="182"/>
    <s v="56 a 65 años"/>
    <m/>
    <x v="1"/>
    <x v="1"/>
    <n v="6"/>
    <x v="182"/>
    <x v="0"/>
    <x v="0"/>
    <x v="0"/>
    <x v="0"/>
    <n v="0"/>
    <n v="0"/>
    <n v="649"/>
  </r>
  <r>
    <s v="O'Higgins"/>
    <x v="183"/>
    <s v="19 a 25 años"/>
    <m/>
    <x v="0"/>
    <x v="0"/>
    <n v="6"/>
    <x v="183"/>
    <x v="0"/>
    <x v="0"/>
    <x v="0"/>
    <x v="0"/>
    <n v="0"/>
    <n v="968"/>
    <n v="0"/>
  </r>
  <r>
    <s v="O'Higgins"/>
    <x v="183"/>
    <s v="26 a 35 años"/>
    <m/>
    <x v="0"/>
    <x v="0"/>
    <n v="6"/>
    <x v="183"/>
    <x v="0"/>
    <x v="0"/>
    <x v="0"/>
    <x v="0"/>
    <n v="0"/>
    <n v="483"/>
    <n v="0"/>
  </r>
  <r>
    <s v="O'Higgins"/>
    <x v="183"/>
    <s v="36 a 45 años"/>
    <m/>
    <x v="0"/>
    <x v="0"/>
    <n v="6"/>
    <x v="183"/>
    <x v="0"/>
    <x v="0"/>
    <x v="0"/>
    <x v="0"/>
    <n v="0"/>
    <n v="694"/>
    <n v="0"/>
  </r>
  <r>
    <s v="O'Higgins"/>
    <x v="183"/>
    <s v="36 a 45 años"/>
    <m/>
    <x v="2"/>
    <x v="2"/>
    <n v="6"/>
    <x v="183"/>
    <x v="0"/>
    <x v="0"/>
    <x v="0"/>
    <x v="0"/>
    <n v="0"/>
    <n v="694"/>
    <n v="0"/>
  </r>
  <r>
    <s v="O'Higgins"/>
    <x v="184"/>
    <s v="19 a 25 años"/>
    <m/>
    <x v="0"/>
    <x v="0"/>
    <n v="6"/>
    <x v="184"/>
    <x v="0"/>
    <x v="0"/>
    <x v="0"/>
    <x v="0"/>
    <n v="0"/>
    <n v="968"/>
    <n v="0"/>
  </r>
  <r>
    <s v="O'Higgins"/>
    <x v="184"/>
    <s v="36 a 45 años"/>
    <m/>
    <x v="0"/>
    <x v="0"/>
    <n v="6"/>
    <x v="184"/>
    <x v="0"/>
    <x v="0"/>
    <x v="0"/>
    <x v="0"/>
    <n v="0"/>
    <n v="694"/>
    <n v="0"/>
  </r>
  <r>
    <s v="O'Higgins"/>
    <x v="184"/>
    <s v="36 a 45 años"/>
    <m/>
    <x v="2"/>
    <x v="2"/>
    <n v="6"/>
    <x v="184"/>
    <x v="0"/>
    <x v="0"/>
    <x v="0"/>
    <x v="0"/>
    <n v="0"/>
    <n v="694"/>
    <n v="0"/>
  </r>
  <r>
    <s v="O'Higgins"/>
    <x v="184"/>
    <s v="46 a 55 años"/>
    <m/>
    <x v="0"/>
    <x v="0"/>
    <n v="6"/>
    <x v="184"/>
    <x v="0"/>
    <x v="0"/>
    <x v="0"/>
    <x v="0"/>
    <n v="0"/>
    <n v="453"/>
    <n v="0"/>
  </r>
  <r>
    <s v="O'Higgins"/>
    <x v="185"/>
    <s v="19 a 25 años"/>
    <m/>
    <x v="0"/>
    <x v="0"/>
    <n v="6"/>
    <x v="185"/>
    <x v="0"/>
    <x v="0"/>
    <x v="0"/>
    <x v="0"/>
    <n v="0"/>
    <n v="968"/>
    <n v="0"/>
  </r>
  <r>
    <s v="O'Higgins"/>
    <x v="185"/>
    <s v="26 a 35 años"/>
    <m/>
    <x v="0"/>
    <x v="0"/>
    <n v="6"/>
    <x v="185"/>
    <x v="0"/>
    <x v="0"/>
    <x v="0"/>
    <x v="0"/>
    <n v="0"/>
    <n v="1449"/>
    <n v="0"/>
  </r>
  <r>
    <s v="O'Higgins"/>
    <x v="185"/>
    <s v="46 a 55 años"/>
    <m/>
    <x v="0"/>
    <x v="0"/>
    <n v="6"/>
    <x v="185"/>
    <x v="0"/>
    <x v="0"/>
    <x v="0"/>
    <x v="0"/>
    <n v="0"/>
    <n v="905"/>
    <n v="0"/>
  </r>
  <r>
    <s v="O'Higgins"/>
    <x v="185"/>
    <s v="56 a 65 años"/>
    <m/>
    <x v="0"/>
    <x v="0"/>
    <n v="6"/>
    <x v="185"/>
    <x v="0"/>
    <x v="0"/>
    <x v="0"/>
    <x v="0"/>
    <n v="0"/>
    <n v="739"/>
    <n v="0"/>
  </r>
  <r>
    <s v="O'Higgins"/>
    <x v="186"/>
    <s v="15 a 18 años"/>
    <m/>
    <x v="1"/>
    <x v="1"/>
    <n v="6"/>
    <x v="186"/>
    <x v="0"/>
    <x v="0"/>
    <x v="0"/>
    <x v="0"/>
    <n v="0"/>
    <n v="0"/>
    <n v="1613"/>
  </r>
  <r>
    <s v="O'Higgins"/>
    <x v="186"/>
    <s v="19 a 25 años"/>
    <m/>
    <x v="0"/>
    <x v="0"/>
    <n v="6"/>
    <x v="186"/>
    <x v="0"/>
    <x v="0"/>
    <x v="0"/>
    <x v="0"/>
    <n v="0"/>
    <n v="2903"/>
    <n v="3621"/>
  </r>
  <r>
    <s v="O'Higgins"/>
    <x v="186"/>
    <s v="19 a 25 años"/>
    <m/>
    <x v="1"/>
    <x v="1"/>
    <n v="6"/>
    <x v="186"/>
    <x v="0"/>
    <x v="0"/>
    <x v="0"/>
    <x v="0"/>
    <n v="0"/>
    <n v="968"/>
    <n v="0"/>
  </r>
  <r>
    <s v="O'Higgins"/>
    <x v="186"/>
    <s v="26 a 35 años"/>
    <m/>
    <x v="0"/>
    <x v="0"/>
    <n v="6"/>
    <x v="186"/>
    <x v="0"/>
    <x v="0"/>
    <x v="0"/>
    <x v="0"/>
    <n v="0"/>
    <n v="966"/>
    <n v="1364"/>
  </r>
  <r>
    <s v="O'Higgins"/>
    <x v="186"/>
    <s v="26 a 35 años"/>
    <m/>
    <x v="2"/>
    <x v="2"/>
    <n v="6"/>
    <x v="186"/>
    <x v="0"/>
    <x v="0"/>
    <x v="0"/>
    <x v="0"/>
    <n v="0"/>
    <n v="483"/>
    <n v="682"/>
  </r>
  <r>
    <s v="O'Higgins"/>
    <x v="186"/>
    <s v="36 a 45 años"/>
    <m/>
    <x v="0"/>
    <x v="0"/>
    <n v="6"/>
    <x v="186"/>
    <x v="0"/>
    <x v="0"/>
    <x v="0"/>
    <x v="0"/>
    <n v="0"/>
    <n v="694"/>
    <n v="1502"/>
  </r>
  <r>
    <s v="O'Higgins"/>
    <x v="186"/>
    <s v="36 a 45 años"/>
    <m/>
    <x v="1"/>
    <x v="1"/>
    <n v="6"/>
    <x v="186"/>
    <x v="0"/>
    <x v="0"/>
    <x v="0"/>
    <x v="0"/>
    <n v="0"/>
    <n v="0"/>
    <n v="751"/>
  </r>
  <r>
    <s v="O'Higgins"/>
    <x v="186"/>
    <s v="36 a 45 años"/>
    <m/>
    <x v="2"/>
    <x v="2"/>
    <n v="6"/>
    <x v="186"/>
    <x v="0"/>
    <x v="0"/>
    <x v="0"/>
    <x v="0"/>
    <n v="0"/>
    <n v="0"/>
    <n v="751"/>
  </r>
  <r>
    <s v="O'Higgins"/>
    <x v="186"/>
    <s v="46 a 55 años"/>
    <m/>
    <x v="0"/>
    <x v="0"/>
    <n v="6"/>
    <x v="186"/>
    <x v="0"/>
    <x v="0"/>
    <x v="0"/>
    <x v="0"/>
    <n v="0"/>
    <n v="905"/>
    <n v="2019"/>
  </r>
  <r>
    <s v="O'Higgins"/>
    <x v="186"/>
    <s v="56 a 65 años"/>
    <m/>
    <x v="0"/>
    <x v="0"/>
    <n v="6"/>
    <x v="186"/>
    <x v="0"/>
    <x v="0"/>
    <x v="0"/>
    <x v="0"/>
    <n v="0"/>
    <n v="739"/>
    <n v="649"/>
  </r>
  <r>
    <s v="O'Higgins"/>
    <x v="186"/>
    <s v="56 a 65 años"/>
    <m/>
    <x v="1"/>
    <x v="1"/>
    <n v="6"/>
    <x v="186"/>
    <x v="0"/>
    <x v="0"/>
    <x v="0"/>
    <x v="0"/>
    <n v="0"/>
    <n v="0"/>
    <n v="649"/>
  </r>
  <r>
    <s v="O'Higgins"/>
    <x v="187"/>
    <s v="26 a 35 años"/>
    <m/>
    <x v="0"/>
    <x v="0"/>
    <n v="6"/>
    <x v="187"/>
    <x v="0"/>
    <x v="0"/>
    <x v="0"/>
    <x v="0"/>
    <n v="0"/>
    <n v="483"/>
    <n v="0"/>
  </r>
  <r>
    <s v="O'Higgins"/>
    <x v="187"/>
    <s v="26 a 35 años"/>
    <m/>
    <x v="2"/>
    <x v="2"/>
    <n v="6"/>
    <x v="187"/>
    <x v="0"/>
    <x v="0"/>
    <x v="0"/>
    <x v="0"/>
    <n v="0"/>
    <n v="483"/>
    <n v="0"/>
  </r>
  <r>
    <s v="O'Higgins"/>
    <x v="187"/>
    <s v="46 a 55 años"/>
    <m/>
    <x v="0"/>
    <x v="0"/>
    <n v="6"/>
    <x v="187"/>
    <x v="0"/>
    <x v="0"/>
    <x v="0"/>
    <x v="0"/>
    <n v="0"/>
    <n v="905"/>
    <n v="0"/>
  </r>
  <r>
    <s v="O'Higgins"/>
    <x v="188"/>
    <s v="26 a 35 años"/>
    <m/>
    <x v="0"/>
    <x v="0"/>
    <n v="6"/>
    <x v="188"/>
    <x v="0"/>
    <x v="0"/>
    <x v="0"/>
    <x v="0"/>
    <n v="0"/>
    <n v="483"/>
    <n v="0"/>
  </r>
  <r>
    <s v="O'Higgins"/>
    <x v="188"/>
    <s v="36 a 45 años"/>
    <m/>
    <x v="0"/>
    <x v="0"/>
    <n v="6"/>
    <x v="188"/>
    <x v="0"/>
    <x v="0"/>
    <x v="0"/>
    <x v="0"/>
    <n v="0"/>
    <n v="694"/>
    <n v="0"/>
  </r>
  <r>
    <s v="O'Higgins"/>
    <x v="188"/>
    <s v="36 a 45 años"/>
    <m/>
    <x v="2"/>
    <x v="2"/>
    <n v="6"/>
    <x v="188"/>
    <x v="0"/>
    <x v="0"/>
    <x v="0"/>
    <x v="0"/>
    <n v="0"/>
    <n v="694"/>
    <n v="0"/>
  </r>
  <r>
    <s v="O'Higgins"/>
    <x v="188"/>
    <s v="56 a 65 años"/>
    <m/>
    <x v="0"/>
    <x v="0"/>
    <n v="6"/>
    <x v="188"/>
    <x v="0"/>
    <x v="0"/>
    <x v="0"/>
    <x v="0"/>
    <n v="0"/>
    <n v="369"/>
    <n v="0"/>
  </r>
  <r>
    <s v="O'Higgins"/>
    <x v="189"/>
    <s v="15 a 18 años"/>
    <m/>
    <x v="1"/>
    <x v="1"/>
    <n v="6"/>
    <x v="189"/>
    <x v="0"/>
    <x v="0"/>
    <x v="0"/>
    <x v="0"/>
    <n v="0"/>
    <n v="1235"/>
    <n v="0"/>
  </r>
  <r>
    <s v="O'Higgins"/>
    <x v="189"/>
    <s v="19 a 25 años"/>
    <m/>
    <x v="0"/>
    <x v="0"/>
    <n v="6"/>
    <x v="189"/>
    <x v="0"/>
    <x v="0"/>
    <x v="0"/>
    <x v="0"/>
    <n v="0"/>
    <n v="1936"/>
    <n v="2172"/>
  </r>
  <r>
    <s v="O'Higgins"/>
    <x v="189"/>
    <s v="26 a 35 años"/>
    <m/>
    <x v="0"/>
    <x v="0"/>
    <n v="6"/>
    <x v="189"/>
    <x v="0"/>
    <x v="0"/>
    <x v="0"/>
    <x v="0"/>
    <n v="0"/>
    <n v="483"/>
    <n v="1364"/>
  </r>
  <r>
    <s v="O'Higgins"/>
    <x v="189"/>
    <s v="26 a 35 años"/>
    <m/>
    <x v="2"/>
    <x v="2"/>
    <n v="6"/>
    <x v="189"/>
    <x v="0"/>
    <x v="0"/>
    <x v="0"/>
    <x v="0"/>
    <n v="0"/>
    <n v="1449"/>
    <n v="2047"/>
  </r>
  <r>
    <s v="O'Higgins"/>
    <x v="189"/>
    <s v="36 a 45 años"/>
    <m/>
    <x v="0"/>
    <x v="0"/>
    <n v="6"/>
    <x v="189"/>
    <x v="0"/>
    <x v="0"/>
    <x v="0"/>
    <x v="0"/>
    <n v="0"/>
    <n v="0"/>
    <n v="751"/>
  </r>
  <r>
    <s v="O'Higgins"/>
    <x v="189"/>
    <s v="36 a 45 años"/>
    <m/>
    <x v="1"/>
    <x v="1"/>
    <n v="6"/>
    <x v="189"/>
    <x v="0"/>
    <x v="0"/>
    <x v="0"/>
    <x v="0"/>
    <n v="0"/>
    <n v="0"/>
    <n v="751"/>
  </r>
  <r>
    <s v="O'Higgins"/>
    <x v="189"/>
    <s v="46 a 55 años"/>
    <m/>
    <x v="0"/>
    <x v="0"/>
    <n v="6"/>
    <x v="189"/>
    <x v="0"/>
    <x v="0"/>
    <x v="0"/>
    <x v="0"/>
    <n v="0"/>
    <n v="2263"/>
    <n v="4038"/>
  </r>
  <r>
    <s v="O'Higgins"/>
    <x v="189"/>
    <s v="46 a 55 años"/>
    <m/>
    <x v="2"/>
    <x v="2"/>
    <n v="6"/>
    <x v="189"/>
    <x v="0"/>
    <x v="0"/>
    <x v="0"/>
    <x v="0"/>
    <n v="0"/>
    <n v="905"/>
    <n v="1346"/>
  </r>
  <r>
    <s v="O'Higgins"/>
    <x v="189"/>
    <s v="56 a 65 años"/>
    <m/>
    <x v="0"/>
    <x v="0"/>
    <n v="6"/>
    <x v="189"/>
    <x v="0"/>
    <x v="0"/>
    <x v="0"/>
    <x v="0"/>
    <n v="0"/>
    <n v="369"/>
    <n v="649"/>
  </r>
  <r>
    <s v="O'Higgins"/>
    <x v="189"/>
    <s v="56 a 65 años"/>
    <m/>
    <x v="1"/>
    <x v="1"/>
    <n v="6"/>
    <x v="189"/>
    <x v="0"/>
    <x v="0"/>
    <x v="0"/>
    <x v="0"/>
    <n v="0"/>
    <n v="369"/>
    <n v="649"/>
  </r>
  <r>
    <s v="O'Higgins"/>
    <x v="189"/>
    <s v="56 a 65 años"/>
    <m/>
    <x v="2"/>
    <x v="2"/>
    <n v="6"/>
    <x v="189"/>
    <x v="0"/>
    <x v="0"/>
    <x v="0"/>
    <x v="0"/>
    <n v="0"/>
    <n v="0"/>
    <n v="649"/>
  </r>
  <r>
    <s v="O'Higgins"/>
    <x v="190"/>
    <s v="19 a 25 años"/>
    <m/>
    <x v="0"/>
    <x v="0"/>
    <n v="6"/>
    <x v="190"/>
    <x v="0"/>
    <x v="0"/>
    <x v="0"/>
    <x v="0"/>
    <n v="0"/>
    <n v="0"/>
    <n v="1448"/>
  </r>
  <r>
    <s v="O'Higgins"/>
    <x v="190"/>
    <s v="19 a 25 años"/>
    <m/>
    <x v="1"/>
    <x v="1"/>
    <n v="6"/>
    <x v="190"/>
    <x v="0"/>
    <x v="0"/>
    <x v="0"/>
    <x v="0"/>
    <n v="0"/>
    <n v="968"/>
    <n v="0"/>
  </r>
  <r>
    <s v="O'Higgins"/>
    <x v="190"/>
    <s v="26 a 35 años"/>
    <m/>
    <x v="0"/>
    <x v="0"/>
    <n v="6"/>
    <x v="190"/>
    <x v="0"/>
    <x v="0"/>
    <x v="0"/>
    <x v="0"/>
    <n v="0"/>
    <n v="966"/>
    <n v="0"/>
  </r>
  <r>
    <s v="O'Higgins"/>
    <x v="190"/>
    <s v="26 a 35 años"/>
    <m/>
    <x v="2"/>
    <x v="2"/>
    <n v="6"/>
    <x v="190"/>
    <x v="0"/>
    <x v="0"/>
    <x v="0"/>
    <x v="0"/>
    <n v="0"/>
    <n v="483"/>
    <n v="682"/>
  </r>
  <r>
    <s v="O'Higgins"/>
    <x v="190"/>
    <s v="36 a 45 años"/>
    <m/>
    <x v="0"/>
    <x v="0"/>
    <n v="6"/>
    <x v="190"/>
    <x v="0"/>
    <x v="0"/>
    <x v="0"/>
    <x v="0"/>
    <n v="0"/>
    <n v="694"/>
    <n v="2253"/>
  </r>
  <r>
    <s v="O'Higgins"/>
    <x v="190"/>
    <s v="36 a 45 años"/>
    <m/>
    <x v="1"/>
    <x v="1"/>
    <n v="6"/>
    <x v="190"/>
    <x v="0"/>
    <x v="0"/>
    <x v="0"/>
    <x v="0"/>
    <n v="0"/>
    <n v="0"/>
    <n v="751"/>
  </r>
  <r>
    <s v="O'Higgins"/>
    <x v="190"/>
    <s v="46 a 55 años"/>
    <m/>
    <x v="0"/>
    <x v="0"/>
    <n v="6"/>
    <x v="190"/>
    <x v="0"/>
    <x v="0"/>
    <x v="0"/>
    <x v="0"/>
    <n v="0"/>
    <n v="1810"/>
    <n v="1346"/>
  </r>
  <r>
    <s v="O'Higgins"/>
    <x v="190"/>
    <s v="46 a 55 años"/>
    <m/>
    <x v="2"/>
    <x v="2"/>
    <n v="6"/>
    <x v="190"/>
    <x v="0"/>
    <x v="0"/>
    <x v="0"/>
    <x v="0"/>
    <n v="0"/>
    <n v="905"/>
    <n v="673"/>
  </r>
  <r>
    <s v="O'Higgins"/>
    <x v="190"/>
    <s v="56 a 65 años"/>
    <m/>
    <x v="0"/>
    <x v="0"/>
    <n v="6"/>
    <x v="190"/>
    <x v="0"/>
    <x v="0"/>
    <x v="0"/>
    <x v="0"/>
    <n v="0"/>
    <n v="369"/>
    <n v="1622"/>
  </r>
  <r>
    <s v="O'Higgins"/>
    <x v="190"/>
    <s v="56 a 65 años"/>
    <m/>
    <x v="1"/>
    <x v="1"/>
    <n v="6"/>
    <x v="190"/>
    <x v="0"/>
    <x v="0"/>
    <x v="0"/>
    <x v="0"/>
    <n v="0"/>
    <n v="0"/>
    <n v="1622"/>
  </r>
  <r>
    <s v="O'Higgins"/>
    <x v="191"/>
    <s v="15 a 18 años"/>
    <m/>
    <x v="1"/>
    <x v="1"/>
    <n v="6"/>
    <x v="191"/>
    <x v="0"/>
    <x v="0"/>
    <x v="0"/>
    <x v="0"/>
    <n v="0"/>
    <n v="1235"/>
    <n v="0"/>
  </r>
  <r>
    <s v="O'Higgins"/>
    <x v="191"/>
    <s v="19 a 25 años"/>
    <m/>
    <x v="0"/>
    <x v="0"/>
    <n v="6"/>
    <x v="191"/>
    <x v="0"/>
    <x v="0"/>
    <x v="0"/>
    <x v="0"/>
    <n v="0"/>
    <n v="968"/>
    <n v="0"/>
  </r>
  <r>
    <s v="O'Higgins"/>
    <x v="191"/>
    <s v="19 a 25 años"/>
    <m/>
    <x v="1"/>
    <x v="1"/>
    <n v="6"/>
    <x v="191"/>
    <x v="0"/>
    <x v="0"/>
    <x v="0"/>
    <x v="0"/>
    <n v="0"/>
    <n v="968"/>
    <n v="0"/>
  </r>
  <r>
    <s v="O'Higgins"/>
    <x v="191"/>
    <s v="26 a 35 años"/>
    <m/>
    <x v="0"/>
    <x v="0"/>
    <n v="6"/>
    <x v="191"/>
    <x v="0"/>
    <x v="0"/>
    <x v="0"/>
    <x v="0"/>
    <n v="0"/>
    <n v="483"/>
    <n v="682"/>
  </r>
  <r>
    <s v="O'Higgins"/>
    <x v="191"/>
    <s v="26 a 35 años"/>
    <m/>
    <x v="2"/>
    <x v="2"/>
    <n v="6"/>
    <x v="191"/>
    <x v="0"/>
    <x v="0"/>
    <x v="0"/>
    <x v="0"/>
    <n v="0"/>
    <n v="966"/>
    <n v="682"/>
  </r>
  <r>
    <s v="O'Higgins"/>
    <x v="191"/>
    <s v="36 a 45 años"/>
    <m/>
    <x v="0"/>
    <x v="0"/>
    <n v="6"/>
    <x v="191"/>
    <x v="0"/>
    <x v="0"/>
    <x v="0"/>
    <x v="0"/>
    <n v="0"/>
    <n v="694"/>
    <n v="751"/>
  </r>
  <r>
    <s v="O'Higgins"/>
    <x v="191"/>
    <s v="36 a 45 años"/>
    <m/>
    <x v="2"/>
    <x v="2"/>
    <n v="6"/>
    <x v="191"/>
    <x v="0"/>
    <x v="0"/>
    <x v="0"/>
    <x v="0"/>
    <n v="0"/>
    <n v="1388"/>
    <n v="0"/>
  </r>
  <r>
    <s v="O'Higgins"/>
    <x v="191"/>
    <s v="46 a 55 años"/>
    <m/>
    <x v="0"/>
    <x v="0"/>
    <n v="6"/>
    <x v="191"/>
    <x v="0"/>
    <x v="0"/>
    <x v="0"/>
    <x v="0"/>
    <n v="0"/>
    <n v="2715"/>
    <n v="0"/>
  </r>
  <r>
    <s v="O'Higgins"/>
    <x v="191"/>
    <s v="56 a 65 años"/>
    <m/>
    <x v="0"/>
    <x v="0"/>
    <n v="6"/>
    <x v="191"/>
    <x v="0"/>
    <x v="0"/>
    <x v="0"/>
    <x v="0"/>
    <n v="0"/>
    <n v="1108"/>
    <n v="324"/>
  </r>
  <r>
    <s v="O'Higgins"/>
    <x v="191"/>
    <s v="56 a 65 años"/>
    <m/>
    <x v="1"/>
    <x v="1"/>
    <n v="6"/>
    <x v="191"/>
    <x v="0"/>
    <x v="0"/>
    <x v="0"/>
    <x v="0"/>
    <n v="0"/>
    <n v="739"/>
    <n v="324"/>
  </r>
  <r>
    <s v="O'Higgins"/>
    <x v="192"/>
    <s v="19 a 25 años"/>
    <m/>
    <x v="0"/>
    <x v="0"/>
    <n v="6"/>
    <x v="192"/>
    <x v="0"/>
    <x v="0"/>
    <x v="0"/>
    <x v="0"/>
    <n v="0"/>
    <n v="1936"/>
    <n v="0"/>
  </r>
  <r>
    <s v="O'Higgins"/>
    <x v="192"/>
    <s v="26 a 35 años"/>
    <m/>
    <x v="0"/>
    <x v="0"/>
    <n v="6"/>
    <x v="192"/>
    <x v="0"/>
    <x v="0"/>
    <x v="0"/>
    <x v="0"/>
    <n v="0"/>
    <n v="483"/>
    <n v="0"/>
  </r>
  <r>
    <s v="O'Higgins"/>
    <x v="192"/>
    <s v="36 a 45 años"/>
    <m/>
    <x v="2"/>
    <x v="2"/>
    <n v="6"/>
    <x v="192"/>
    <x v="0"/>
    <x v="0"/>
    <x v="0"/>
    <x v="0"/>
    <n v="0"/>
    <n v="694"/>
    <n v="0"/>
  </r>
  <r>
    <s v="O'Higgins"/>
    <x v="192"/>
    <s v="46 a 55 años"/>
    <m/>
    <x v="0"/>
    <x v="0"/>
    <n v="6"/>
    <x v="192"/>
    <x v="0"/>
    <x v="0"/>
    <x v="0"/>
    <x v="0"/>
    <n v="0"/>
    <n v="453"/>
    <n v="0"/>
  </r>
  <r>
    <s v="O'Higgins"/>
    <x v="192"/>
    <s v="46 a 55 años"/>
    <m/>
    <x v="2"/>
    <x v="2"/>
    <n v="6"/>
    <x v="192"/>
    <x v="0"/>
    <x v="0"/>
    <x v="0"/>
    <x v="0"/>
    <n v="0"/>
    <n v="453"/>
    <n v="0"/>
  </r>
  <r>
    <s v="O'Higgins"/>
    <x v="192"/>
    <s v="56 a 65 años"/>
    <m/>
    <x v="0"/>
    <x v="0"/>
    <n v="6"/>
    <x v="192"/>
    <x v="0"/>
    <x v="0"/>
    <x v="0"/>
    <x v="0"/>
    <n v="0"/>
    <n v="1847"/>
    <n v="0"/>
  </r>
  <r>
    <s v="O'Higgins"/>
    <x v="192"/>
    <s v="56 a 65 años"/>
    <m/>
    <x v="1"/>
    <x v="1"/>
    <n v="6"/>
    <x v="192"/>
    <x v="0"/>
    <x v="0"/>
    <x v="0"/>
    <x v="0"/>
    <n v="0"/>
    <n v="369"/>
    <n v="0"/>
  </r>
  <r>
    <s v="O'Higgins"/>
    <x v="193"/>
    <s v="19 a 25 años"/>
    <m/>
    <x v="0"/>
    <x v="0"/>
    <n v="6"/>
    <x v="193"/>
    <x v="0"/>
    <x v="0"/>
    <x v="0"/>
    <x v="0"/>
    <n v="0"/>
    <n v="968"/>
    <n v="0"/>
  </r>
  <r>
    <s v="O'Higgins"/>
    <x v="193"/>
    <s v="26 a 35 años"/>
    <m/>
    <x v="0"/>
    <x v="0"/>
    <n v="6"/>
    <x v="193"/>
    <x v="0"/>
    <x v="0"/>
    <x v="0"/>
    <x v="0"/>
    <n v="0"/>
    <n v="483"/>
    <n v="0"/>
  </r>
  <r>
    <s v="O'Higgins"/>
    <x v="193"/>
    <s v="36 a 45 años"/>
    <m/>
    <x v="0"/>
    <x v="0"/>
    <n v="6"/>
    <x v="193"/>
    <x v="0"/>
    <x v="0"/>
    <x v="0"/>
    <x v="0"/>
    <n v="0"/>
    <n v="694"/>
    <n v="0"/>
  </r>
  <r>
    <s v="O'Higgins"/>
    <x v="193"/>
    <s v="46 a 55 años"/>
    <m/>
    <x v="0"/>
    <x v="0"/>
    <n v="6"/>
    <x v="193"/>
    <x v="0"/>
    <x v="0"/>
    <x v="0"/>
    <x v="0"/>
    <n v="0"/>
    <n v="453"/>
    <n v="0"/>
  </r>
  <r>
    <s v="O'Higgins"/>
    <x v="194"/>
    <s v="36 a 45 años"/>
    <m/>
    <x v="0"/>
    <x v="0"/>
    <n v="6"/>
    <x v="194"/>
    <x v="0"/>
    <x v="0"/>
    <x v="0"/>
    <x v="0"/>
    <n v="0"/>
    <n v="1388"/>
    <n v="0"/>
  </r>
  <r>
    <s v="O'Higgins"/>
    <x v="194"/>
    <s v="46 a 55 años"/>
    <m/>
    <x v="0"/>
    <x v="0"/>
    <n v="6"/>
    <x v="194"/>
    <x v="0"/>
    <x v="0"/>
    <x v="0"/>
    <x v="0"/>
    <n v="0"/>
    <n v="453"/>
    <n v="0"/>
  </r>
  <r>
    <s v="O'Higgins"/>
    <x v="194"/>
    <s v="46 a 55 años"/>
    <m/>
    <x v="2"/>
    <x v="2"/>
    <n v="6"/>
    <x v="194"/>
    <x v="0"/>
    <x v="0"/>
    <x v="0"/>
    <x v="0"/>
    <n v="0"/>
    <n v="453"/>
    <n v="0"/>
  </r>
  <r>
    <s v="O'Higgins"/>
    <x v="195"/>
    <s v="26 a 35 años"/>
    <m/>
    <x v="0"/>
    <x v="0"/>
    <n v="6"/>
    <x v="195"/>
    <x v="0"/>
    <x v="0"/>
    <x v="0"/>
    <x v="0"/>
    <n v="0"/>
    <n v="483"/>
    <n v="0"/>
  </r>
  <r>
    <s v="O'Higgins"/>
    <x v="195"/>
    <s v="26 a 35 años"/>
    <m/>
    <x v="2"/>
    <x v="2"/>
    <n v="6"/>
    <x v="195"/>
    <x v="0"/>
    <x v="0"/>
    <x v="0"/>
    <x v="0"/>
    <n v="0"/>
    <n v="1449"/>
    <n v="0"/>
  </r>
  <r>
    <s v="O'Higgins"/>
    <x v="195"/>
    <s v="36 a 45 años"/>
    <m/>
    <x v="0"/>
    <x v="0"/>
    <n v="6"/>
    <x v="195"/>
    <x v="0"/>
    <x v="0"/>
    <x v="0"/>
    <x v="0"/>
    <n v="0"/>
    <n v="3470"/>
    <n v="0"/>
  </r>
  <r>
    <s v="O'Higgins"/>
    <x v="195"/>
    <s v="36 a 45 años"/>
    <m/>
    <x v="1"/>
    <x v="1"/>
    <n v="6"/>
    <x v="195"/>
    <x v="0"/>
    <x v="0"/>
    <x v="0"/>
    <x v="0"/>
    <n v="0"/>
    <n v="694"/>
    <n v="0"/>
  </r>
  <r>
    <s v="O'Higgins"/>
    <x v="195"/>
    <s v="46 a 55 años"/>
    <m/>
    <x v="0"/>
    <x v="0"/>
    <n v="6"/>
    <x v="195"/>
    <x v="0"/>
    <x v="0"/>
    <x v="0"/>
    <x v="0"/>
    <n v="0"/>
    <n v="453"/>
    <n v="0"/>
  </r>
  <r>
    <s v="O'Higgins"/>
    <x v="195"/>
    <s v="56 a 65 años"/>
    <m/>
    <x v="0"/>
    <x v="0"/>
    <n v="6"/>
    <x v="195"/>
    <x v="0"/>
    <x v="0"/>
    <x v="0"/>
    <x v="0"/>
    <n v="0"/>
    <n v="2216"/>
    <n v="0"/>
  </r>
  <r>
    <s v="O'Higgins"/>
    <x v="195"/>
    <s v="56 a 65 años"/>
    <m/>
    <x v="1"/>
    <x v="1"/>
    <n v="6"/>
    <x v="195"/>
    <x v="0"/>
    <x v="0"/>
    <x v="0"/>
    <x v="0"/>
    <n v="0"/>
    <n v="1108"/>
    <n v="0"/>
  </r>
  <r>
    <s v="O'Higgins"/>
    <x v="196"/>
    <s v="15 a 18 años"/>
    <m/>
    <x v="1"/>
    <x v="1"/>
    <n v="6"/>
    <x v="196"/>
    <x v="0"/>
    <x v="0"/>
    <x v="0"/>
    <x v="0"/>
    <n v="0"/>
    <n v="2470"/>
    <n v="0"/>
  </r>
  <r>
    <s v="O'Higgins"/>
    <x v="196"/>
    <s v="26 a 35 años"/>
    <m/>
    <x v="0"/>
    <x v="0"/>
    <n v="6"/>
    <x v="196"/>
    <x v="0"/>
    <x v="0"/>
    <x v="0"/>
    <x v="0"/>
    <n v="0"/>
    <n v="2415"/>
    <n v="0"/>
  </r>
  <r>
    <s v="O'Higgins"/>
    <x v="196"/>
    <s v="26 a 35 años"/>
    <m/>
    <x v="2"/>
    <x v="2"/>
    <n v="6"/>
    <x v="196"/>
    <x v="0"/>
    <x v="0"/>
    <x v="0"/>
    <x v="0"/>
    <n v="0"/>
    <n v="1449"/>
    <n v="0"/>
  </r>
  <r>
    <s v="O'Higgins"/>
    <x v="196"/>
    <s v="36 a 45 años"/>
    <m/>
    <x v="0"/>
    <x v="0"/>
    <n v="6"/>
    <x v="196"/>
    <x v="0"/>
    <x v="0"/>
    <x v="0"/>
    <x v="0"/>
    <n v="0"/>
    <n v="5552"/>
    <n v="0"/>
  </r>
  <r>
    <s v="O'Higgins"/>
    <x v="196"/>
    <s v="46 a 55 años"/>
    <m/>
    <x v="0"/>
    <x v="0"/>
    <n v="6"/>
    <x v="196"/>
    <x v="0"/>
    <x v="0"/>
    <x v="0"/>
    <x v="0"/>
    <n v="0"/>
    <n v="3620"/>
    <n v="0"/>
  </r>
  <r>
    <s v="O'Higgins"/>
    <x v="196"/>
    <s v="46 a 55 años"/>
    <m/>
    <x v="2"/>
    <x v="2"/>
    <n v="6"/>
    <x v="196"/>
    <x v="0"/>
    <x v="0"/>
    <x v="0"/>
    <x v="0"/>
    <n v="0"/>
    <n v="453"/>
    <n v="0"/>
  </r>
  <r>
    <s v="O'Higgins"/>
    <x v="196"/>
    <s v="56 a 65 años"/>
    <m/>
    <x v="0"/>
    <x v="0"/>
    <n v="6"/>
    <x v="196"/>
    <x v="0"/>
    <x v="0"/>
    <x v="0"/>
    <x v="0"/>
    <n v="0"/>
    <n v="1477"/>
    <n v="0"/>
  </r>
  <r>
    <s v="O'Higgins"/>
    <x v="196"/>
    <s v="56 a 65 años"/>
    <m/>
    <x v="1"/>
    <x v="1"/>
    <n v="6"/>
    <x v="196"/>
    <x v="0"/>
    <x v="0"/>
    <x v="0"/>
    <x v="0"/>
    <n v="0"/>
    <n v="1847"/>
    <n v="0"/>
  </r>
  <r>
    <s v="O'Higgins"/>
    <x v="197"/>
    <s v="26 a 35 años"/>
    <m/>
    <x v="2"/>
    <x v="2"/>
    <n v="6"/>
    <x v="197"/>
    <x v="0"/>
    <x v="0"/>
    <x v="0"/>
    <x v="0"/>
    <n v="0"/>
    <n v="0"/>
    <n v="1364"/>
  </r>
  <r>
    <s v="O'Higgins"/>
    <x v="197"/>
    <s v="36 a 45 años"/>
    <m/>
    <x v="0"/>
    <x v="0"/>
    <n v="6"/>
    <x v="197"/>
    <x v="0"/>
    <x v="0"/>
    <x v="0"/>
    <x v="0"/>
    <n v="0"/>
    <n v="0"/>
    <n v="751"/>
  </r>
  <r>
    <s v="O'Higgins"/>
    <x v="197"/>
    <s v="56 a 65 años"/>
    <m/>
    <x v="0"/>
    <x v="0"/>
    <n v="6"/>
    <x v="197"/>
    <x v="0"/>
    <x v="0"/>
    <x v="0"/>
    <x v="0"/>
    <n v="0"/>
    <n v="0"/>
    <n v="649"/>
  </r>
  <r>
    <s v="O'Higgins"/>
    <x v="198"/>
    <s v="15 a 18 años"/>
    <m/>
    <x v="0"/>
    <x v="0"/>
    <n v="6"/>
    <x v="198"/>
    <x v="0"/>
    <x v="0"/>
    <x v="0"/>
    <x v="0"/>
    <n v="504"/>
    <n v="0"/>
    <n v="0"/>
  </r>
  <r>
    <s v="O'Higgins"/>
    <x v="198"/>
    <s v="15 a 18 años"/>
    <m/>
    <x v="1"/>
    <x v="1"/>
    <n v="6"/>
    <x v="198"/>
    <x v="0"/>
    <x v="0"/>
    <x v="0"/>
    <x v="0"/>
    <n v="4820"/>
    <n v="7411"/>
    <n v="8064"/>
  </r>
  <r>
    <s v="O'Higgins"/>
    <x v="198"/>
    <s v="15 a 18 años"/>
    <m/>
    <x v="2"/>
    <x v="2"/>
    <n v="6"/>
    <x v="198"/>
    <x v="0"/>
    <x v="0"/>
    <x v="0"/>
    <x v="0"/>
    <n v="0"/>
    <n v="0"/>
    <n v="3226"/>
  </r>
  <r>
    <s v="O'Higgins"/>
    <x v="198"/>
    <s v="19 a 25 años"/>
    <m/>
    <x v="0"/>
    <x v="0"/>
    <n v="6"/>
    <x v="198"/>
    <x v="0"/>
    <x v="0"/>
    <x v="0"/>
    <x v="0"/>
    <n v="641"/>
    <n v="5807"/>
    <n v="11587"/>
  </r>
  <r>
    <s v="O'Higgins"/>
    <x v="198"/>
    <s v="19 a 25 años"/>
    <m/>
    <x v="1"/>
    <x v="1"/>
    <n v="6"/>
    <x v="198"/>
    <x v="0"/>
    <x v="0"/>
    <x v="0"/>
    <x v="0"/>
    <n v="8569"/>
    <n v="3871"/>
    <n v="0"/>
  </r>
  <r>
    <s v="O'Higgins"/>
    <x v="198"/>
    <s v="19 a 25 años"/>
    <m/>
    <x v="2"/>
    <x v="2"/>
    <n v="6"/>
    <x v="198"/>
    <x v="0"/>
    <x v="0"/>
    <x v="0"/>
    <x v="0"/>
    <n v="82"/>
    <n v="1936"/>
    <n v="5069"/>
  </r>
  <r>
    <s v="O'Higgins"/>
    <x v="198"/>
    <s v="26 a 35 años"/>
    <m/>
    <x v="0"/>
    <x v="0"/>
    <n v="6"/>
    <x v="198"/>
    <x v="0"/>
    <x v="0"/>
    <x v="0"/>
    <x v="0"/>
    <n v="3663"/>
    <n v="8694"/>
    <n v="4094"/>
  </r>
  <r>
    <s v="O'Higgins"/>
    <x v="198"/>
    <s v="26 a 35 años"/>
    <m/>
    <x v="1"/>
    <x v="1"/>
    <n v="6"/>
    <x v="198"/>
    <x v="0"/>
    <x v="0"/>
    <x v="0"/>
    <x v="0"/>
    <n v="8713"/>
    <n v="0"/>
    <n v="682"/>
  </r>
  <r>
    <s v="O'Higgins"/>
    <x v="198"/>
    <s v="26 a 35 años"/>
    <m/>
    <x v="2"/>
    <x v="2"/>
    <n v="6"/>
    <x v="198"/>
    <x v="0"/>
    <x v="0"/>
    <x v="0"/>
    <x v="0"/>
    <n v="440"/>
    <n v="6279"/>
    <n v="17056"/>
  </r>
  <r>
    <s v="O'Higgins"/>
    <x v="198"/>
    <s v="36 a 45 años"/>
    <m/>
    <x v="0"/>
    <x v="0"/>
    <n v="6"/>
    <x v="198"/>
    <x v="0"/>
    <x v="0"/>
    <x v="0"/>
    <x v="0"/>
    <n v="3670"/>
    <n v="8328"/>
    <n v="11266"/>
  </r>
  <r>
    <s v="O'Higgins"/>
    <x v="198"/>
    <s v="36 a 45 años"/>
    <m/>
    <x v="1"/>
    <x v="1"/>
    <n v="6"/>
    <x v="198"/>
    <x v="0"/>
    <x v="0"/>
    <x v="0"/>
    <x v="0"/>
    <n v="11680"/>
    <n v="0"/>
    <n v="3004"/>
  </r>
  <r>
    <s v="O'Higgins"/>
    <x v="198"/>
    <s v="36 a 45 años"/>
    <m/>
    <x v="2"/>
    <x v="2"/>
    <n v="6"/>
    <x v="198"/>
    <x v="0"/>
    <x v="0"/>
    <x v="0"/>
    <x v="0"/>
    <n v="313"/>
    <n v="1388"/>
    <n v="2253"/>
  </r>
  <r>
    <s v="O'Higgins"/>
    <x v="198"/>
    <s v="46 a 55 años"/>
    <m/>
    <x v="0"/>
    <x v="0"/>
    <n v="6"/>
    <x v="198"/>
    <x v="0"/>
    <x v="0"/>
    <x v="0"/>
    <x v="0"/>
    <n v="2262"/>
    <n v="14028"/>
    <n v="8750"/>
  </r>
  <r>
    <s v="O'Higgins"/>
    <x v="198"/>
    <s v="46 a 55 años"/>
    <m/>
    <x v="1"/>
    <x v="1"/>
    <n v="6"/>
    <x v="198"/>
    <x v="0"/>
    <x v="0"/>
    <x v="0"/>
    <x v="0"/>
    <n v="12248"/>
    <n v="0"/>
    <n v="0"/>
  </r>
  <r>
    <s v="O'Higgins"/>
    <x v="198"/>
    <s v="46 a 55 años"/>
    <m/>
    <x v="2"/>
    <x v="2"/>
    <n v="6"/>
    <x v="198"/>
    <x v="0"/>
    <x v="0"/>
    <x v="0"/>
    <x v="0"/>
    <n v="1002"/>
    <n v="2263"/>
    <n v="4038"/>
  </r>
  <r>
    <s v="O'Higgins"/>
    <x v="198"/>
    <s v="56 a 65 años"/>
    <m/>
    <x v="0"/>
    <x v="0"/>
    <n v="6"/>
    <x v="198"/>
    <x v="0"/>
    <x v="0"/>
    <x v="0"/>
    <x v="0"/>
    <n v="2873"/>
    <n v="14035"/>
    <n v="7787"/>
  </r>
  <r>
    <s v="O'Higgins"/>
    <x v="198"/>
    <s v="56 a 65 años"/>
    <m/>
    <x v="1"/>
    <x v="1"/>
    <n v="6"/>
    <x v="198"/>
    <x v="0"/>
    <x v="0"/>
    <x v="0"/>
    <x v="0"/>
    <n v="8532"/>
    <n v="1108"/>
    <n v="3893"/>
  </r>
  <r>
    <s v="O'Higgins"/>
    <x v="198"/>
    <s v="56 a 65 años"/>
    <m/>
    <x v="2"/>
    <x v="2"/>
    <n v="6"/>
    <x v="198"/>
    <x v="0"/>
    <x v="0"/>
    <x v="0"/>
    <x v="0"/>
    <n v="1145"/>
    <n v="0"/>
    <n v="1947"/>
  </r>
  <r>
    <s v="O'Higgins"/>
    <x v="199"/>
    <s v="15 a 18 años"/>
    <m/>
    <x v="0"/>
    <x v="0"/>
    <n v="6"/>
    <x v="199"/>
    <x v="0"/>
    <x v="0"/>
    <x v="0"/>
    <x v="0"/>
    <n v="239"/>
    <n v="0"/>
    <n v="0"/>
  </r>
  <r>
    <s v="O'Higgins"/>
    <x v="199"/>
    <s v="15 a 18 años"/>
    <m/>
    <x v="1"/>
    <x v="1"/>
    <n v="6"/>
    <x v="199"/>
    <x v="0"/>
    <x v="0"/>
    <x v="0"/>
    <x v="0"/>
    <n v="936"/>
    <n v="0"/>
    <n v="1613"/>
  </r>
  <r>
    <s v="O'Higgins"/>
    <x v="199"/>
    <s v="19 a 25 años"/>
    <m/>
    <x v="0"/>
    <x v="0"/>
    <n v="6"/>
    <x v="199"/>
    <x v="0"/>
    <x v="0"/>
    <x v="0"/>
    <x v="0"/>
    <n v="963"/>
    <n v="968"/>
    <n v="724"/>
  </r>
  <r>
    <s v="O'Higgins"/>
    <x v="199"/>
    <s v="19 a 25 años"/>
    <m/>
    <x v="1"/>
    <x v="1"/>
    <n v="6"/>
    <x v="199"/>
    <x v="0"/>
    <x v="0"/>
    <x v="0"/>
    <x v="0"/>
    <n v="1637"/>
    <n v="968"/>
    <n v="0"/>
  </r>
  <r>
    <s v="O'Higgins"/>
    <x v="199"/>
    <s v="26 a 35 años"/>
    <m/>
    <x v="0"/>
    <x v="0"/>
    <n v="6"/>
    <x v="199"/>
    <x v="0"/>
    <x v="0"/>
    <x v="0"/>
    <x v="0"/>
    <n v="0"/>
    <n v="1932"/>
    <n v="1364"/>
  </r>
  <r>
    <s v="O'Higgins"/>
    <x v="199"/>
    <s v="26 a 35 años"/>
    <m/>
    <x v="1"/>
    <x v="1"/>
    <n v="6"/>
    <x v="199"/>
    <x v="0"/>
    <x v="0"/>
    <x v="0"/>
    <x v="0"/>
    <n v="648"/>
    <n v="0"/>
    <n v="0"/>
  </r>
  <r>
    <s v="O'Higgins"/>
    <x v="199"/>
    <s v="26 a 35 años"/>
    <m/>
    <x v="2"/>
    <x v="2"/>
    <n v="6"/>
    <x v="199"/>
    <x v="0"/>
    <x v="0"/>
    <x v="0"/>
    <x v="0"/>
    <n v="0"/>
    <n v="1449"/>
    <n v="2729"/>
  </r>
  <r>
    <s v="O'Higgins"/>
    <x v="199"/>
    <s v="36 a 45 años"/>
    <m/>
    <x v="0"/>
    <x v="0"/>
    <n v="6"/>
    <x v="199"/>
    <x v="0"/>
    <x v="0"/>
    <x v="0"/>
    <x v="0"/>
    <n v="621"/>
    <n v="1388"/>
    <n v="1502"/>
  </r>
  <r>
    <s v="O'Higgins"/>
    <x v="199"/>
    <s v="36 a 45 años"/>
    <m/>
    <x v="1"/>
    <x v="1"/>
    <n v="6"/>
    <x v="199"/>
    <x v="0"/>
    <x v="0"/>
    <x v="0"/>
    <x v="0"/>
    <n v="1169"/>
    <n v="694"/>
    <n v="2253"/>
  </r>
  <r>
    <s v="O'Higgins"/>
    <x v="199"/>
    <s v="36 a 45 años"/>
    <m/>
    <x v="2"/>
    <x v="2"/>
    <n v="6"/>
    <x v="199"/>
    <x v="0"/>
    <x v="0"/>
    <x v="0"/>
    <x v="0"/>
    <n v="165"/>
    <n v="0"/>
    <n v="1502"/>
  </r>
  <r>
    <s v="O'Higgins"/>
    <x v="199"/>
    <s v="46 a 55 años"/>
    <m/>
    <x v="0"/>
    <x v="0"/>
    <n v="6"/>
    <x v="199"/>
    <x v="0"/>
    <x v="0"/>
    <x v="0"/>
    <x v="0"/>
    <n v="259"/>
    <n v="1810"/>
    <n v="2019"/>
  </r>
  <r>
    <s v="O'Higgins"/>
    <x v="199"/>
    <s v="46 a 55 años"/>
    <m/>
    <x v="1"/>
    <x v="1"/>
    <n v="6"/>
    <x v="199"/>
    <x v="0"/>
    <x v="0"/>
    <x v="0"/>
    <x v="0"/>
    <n v="3611"/>
    <n v="0"/>
    <n v="0"/>
  </r>
  <r>
    <s v="O'Higgins"/>
    <x v="199"/>
    <s v="46 a 55 años"/>
    <m/>
    <x v="2"/>
    <x v="2"/>
    <n v="6"/>
    <x v="199"/>
    <x v="0"/>
    <x v="0"/>
    <x v="0"/>
    <x v="0"/>
    <n v="184"/>
    <n v="0"/>
    <n v="1346"/>
  </r>
  <r>
    <s v="O'Higgins"/>
    <x v="199"/>
    <s v="56 a 65 años"/>
    <m/>
    <x v="0"/>
    <x v="0"/>
    <n v="6"/>
    <x v="199"/>
    <x v="0"/>
    <x v="0"/>
    <x v="0"/>
    <x v="0"/>
    <n v="858"/>
    <n v="1847"/>
    <n v="1298"/>
  </r>
  <r>
    <s v="O'Higgins"/>
    <x v="199"/>
    <s v="56 a 65 años"/>
    <m/>
    <x v="1"/>
    <x v="1"/>
    <n v="6"/>
    <x v="199"/>
    <x v="0"/>
    <x v="0"/>
    <x v="0"/>
    <x v="0"/>
    <n v="973"/>
    <n v="1108"/>
    <n v="1298"/>
  </r>
  <r>
    <s v="O'Higgins"/>
    <x v="199"/>
    <s v="56 a 65 años"/>
    <m/>
    <x v="2"/>
    <x v="2"/>
    <n v="6"/>
    <x v="199"/>
    <x v="0"/>
    <x v="0"/>
    <x v="0"/>
    <x v="0"/>
    <n v="0"/>
    <n v="0"/>
    <n v="973"/>
  </r>
  <r>
    <s v="O'Higgins"/>
    <x v="200"/>
    <s v="15 a 18 años"/>
    <m/>
    <x v="1"/>
    <x v="1"/>
    <n v="6"/>
    <x v="200"/>
    <x v="0"/>
    <x v="0"/>
    <x v="0"/>
    <x v="0"/>
    <n v="0"/>
    <n v="1235"/>
    <n v="0"/>
  </r>
  <r>
    <s v="O'Higgins"/>
    <x v="200"/>
    <s v="19 a 25 años"/>
    <m/>
    <x v="0"/>
    <x v="0"/>
    <n v="6"/>
    <x v="200"/>
    <x v="0"/>
    <x v="0"/>
    <x v="0"/>
    <x v="0"/>
    <n v="0"/>
    <n v="1936"/>
    <n v="1448"/>
  </r>
  <r>
    <s v="O'Higgins"/>
    <x v="200"/>
    <s v="26 a 35 años"/>
    <m/>
    <x v="0"/>
    <x v="0"/>
    <n v="6"/>
    <x v="200"/>
    <x v="0"/>
    <x v="0"/>
    <x v="0"/>
    <x v="0"/>
    <n v="0"/>
    <n v="966"/>
    <n v="0"/>
  </r>
  <r>
    <s v="O'Higgins"/>
    <x v="200"/>
    <s v="26 a 35 años"/>
    <m/>
    <x v="1"/>
    <x v="1"/>
    <n v="6"/>
    <x v="200"/>
    <x v="0"/>
    <x v="0"/>
    <x v="0"/>
    <x v="0"/>
    <n v="0"/>
    <n v="0"/>
    <n v="682"/>
  </r>
  <r>
    <s v="O'Higgins"/>
    <x v="200"/>
    <s v="26 a 35 años"/>
    <m/>
    <x v="2"/>
    <x v="2"/>
    <n v="6"/>
    <x v="200"/>
    <x v="0"/>
    <x v="0"/>
    <x v="0"/>
    <x v="0"/>
    <n v="0"/>
    <n v="966"/>
    <n v="682"/>
  </r>
  <r>
    <s v="O'Higgins"/>
    <x v="200"/>
    <s v="36 a 45 años"/>
    <m/>
    <x v="0"/>
    <x v="0"/>
    <n v="6"/>
    <x v="200"/>
    <x v="0"/>
    <x v="0"/>
    <x v="0"/>
    <x v="0"/>
    <n v="0"/>
    <n v="1388"/>
    <n v="0"/>
  </r>
  <r>
    <s v="O'Higgins"/>
    <x v="200"/>
    <s v="36 a 45 años"/>
    <m/>
    <x v="2"/>
    <x v="2"/>
    <n v="6"/>
    <x v="200"/>
    <x v="0"/>
    <x v="0"/>
    <x v="0"/>
    <x v="0"/>
    <n v="0"/>
    <n v="694"/>
    <n v="751"/>
  </r>
  <r>
    <s v="O'Higgins"/>
    <x v="200"/>
    <s v="46 a 55 años"/>
    <m/>
    <x v="0"/>
    <x v="0"/>
    <n v="6"/>
    <x v="200"/>
    <x v="0"/>
    <x v="0"/>
    <x v="0"/>
    <x v="0"/>
    <n v="0"/>
    <n v="2715"/>
    <n v="1346"/>
  </r>
  <r>
    <s v="O'Higgins"/>
    <x v="200"/>
    <s v="56 a 65 años"/>
    <m/>
    <x v="0"/>
    <x v="0"/>
    <n v="6"/>
    <x v="200"/>
    <x v="0"/>
    <x v="0"/>
    <x v="0"/>
    <x v="0"/>
    <n v="0"/>
    <n v="0"/>
    <n v="649"/>
  </r>
  <r>
    <s v="O'Higgins"/>
    <x v="200"/>
    <s v="56 a 65 años"/>
    <m/>
    <x v="1"/>
    <x v="1"/>
    <n v="6"/>
    <x v="200"/>
    <x v="0"/>
    <x v="0"/>
    <x v="0"/>
    <x v="0"/>
    <n v="0"/>
    <n v="0"/>
    <n v="324"/>
  </r>
  <r>
    <s v="O'Higgins"/>
    <x v="201"/>
    <s v="15 a 18 años"/>
    <m/>
    <x v="1"/>
    <x v="1"/>
    <n v="6"/>
    <x v="201"/>
    <x v="0"/>
    <x v="0"/>
    <x v="0"/>
    <x v="0"/>
    <n v="586"/>
    <n v="1235"/>
    <n v="1613"/>
  </r>
  <r>
    <s v="O'Higgins"/>
    <x v="201"/>
    <s v="19 a 25 años"/>
    <m/>
    <x v="0"/>
    <x v="0"/>
    <n v="6"/>
    <x v="201"/>
    <x v="0"/>
    <x v="0"/>
    <x v="0"/>
    <x v="0"/>
    <n v="314"/>
    <n v="968"/>
    <n v="1448"/>
  </r>
  <r>
    <s v="O'Higgins"/>
    <x v="201"/>
    <s v="19 a 25 años"/>
    <m/>
    <x v="1"/>
    <x v="1"/>
    <n v="6"/>
    <x v="201"/>
    <x v="0"/>
    <x v="0"/>
    <x v="0"/>
    <x v="0"/>
    <n v="1699"/>
    <n v="968"/>
    <n v="0"/>
  </r>
  <r>
    <s v="O'Higgins"/>
    <x v="201"/>
    <s v="19 a 25 años"/>
    <m/>
    <x v="2"/>
    <x v="2"/>
    <n v="6"/>
    <x v="201"/>
    <x v="0"/>
    <x v="0"/>
    <x v="0"/>
    <x v="0"/>
    <n v="146"/>
    <n v="0"/>
    <n v="1448"/>
  </r>
  <r>
    <s v="O'Higgins"/>
    <x v="201"/>
    <s v="26 a 35 años"/>
    <m/>
    <x v="0"/>
    <x v="0"/>
    <n v="6"/>
    <x v="201"/>
    <x v="0"/>
    <x v="0"/>
    <x v="0"/>
    <x v="0"/>
    <n v="2116"/>
    <n v="1932"/>
    <n v="2729"/>
  </r>
  <r>
    <s v="O'Higgins"/>
    <x v="201"/>
    <s v="26 a 35 años"/>
    <m/>
    <x v="1"/>
    <x v="1"/>
    <n v="6"/>
    <x v="201"/>
    <x v="0"/>
    <x v="0"/>
    <x v="0"/>
    <x v="0"/>
    <n v="2867"/>
    <n v="0"/>
    <n v="1364"/>
  </r>
  <r>
    <s v="O'Higgins"/>
    <x v="201"/>
    <s v="26 a 35 años"/>
    <m/>
    <x v="2"/>
    <x v="2"/>
    <n v="6"/>
    <x v="201"/>
    <x v="0"/>
    <x v="0"/>
    <x v="0"/>
    <x v="0"/>
    <n v="374"/>
    <n v="1449"/>
    <n v="3411"/>
  </r>
  <r>
    <s v="O'Higgins"/>
    <x v="201"/>
    <s v="36 a 45 años"/>
    <m/>
    <x v="0"/>
    <x v="0"/>
    <n v="6"/>
    <x v="201"/>
    <x v="0"/>
    <x v="0"/>
    <x v="0"/>
    <x v="0"/>
    <n v="1823"/>
    <n v="5552"/>
    <n v="2253"/>
  </r>
  <r>
    <s v="O'Higgins"/>
    <x v="201"/>
    <s v="36 a 45 años"/>
    <m/>
    <x v="1"/>
    <x v="1"/>
    <n v="6"/>
    <x v="201"/>
    <x v="0"/>
    <x v="0"/>
    <x v="0"/>
    <x v="0"/>
    <n v="1307"/>
    <n v="694"/>
    <n v="3004"/>
  </r>
  <r>
    <s v="O'Higgins"/>
    <x v="201"/>
    <s v="36 a 45 años"/>
    <m/>
    <x v="2"/>
    <x v="2"/>
    <n v="6"/>
    <x v="201"/>
    <x v="0"/>
    <x v="0"/>
    <x v="0"/>
    <x v="0"/>
    <n v="260"/>
    <n v="1388"/>
    <n v="751"/>
  </r>
  <r>
    <s v="O'Higgins"/>
    <x v="201"/>
    <s v="46 a 55 años"/>
    <m/>
    <x v="0"/>
    <x v="0"/>
    <n v="6"/>
    <x v="201"/>
    <x v="0"/>
    <x v="0"/>
    <x v="0"/>
    <x v="0"/>
    <n v="832"/>
    <n v="3168"/>
    <n v="5385"/>
  </r>
  <r>
    <s v="O'Higgins"/>
    <x v="201"/>
    <s v="46 a 55 años"/>
    <m/>
    <x v="1"/>
    <x v="1"/>
    <n v="6"/>
    <x v="201"/>
    <x v="0"/>
    <x v="0"/>
    <x v="0"/>
    <x v="0"/>
    <n v="2545"/>
    <n v="0"/>
    <n v="0"/>
  </r>
  <r>
    <s v="O'Higgins"/>
    <x v="201"/>
    <s v="46 a 55 años"/>
    <m/>
    <x v="2"/>
    <x v="2"/>
    <n v="6"/>
    <x v="201"/>
    <x v="0"/>
    <x v="0"/>
    <x v="0"/>
    <x v="0"/>
    <n v="0"/>
    <n v="0"/>
    <n v="2692"/>
  </r>
  <r>
    <s v="O'Higgins"/>
    <x v="201"/>
    <s v="56 a 65 años"/>
    <m/>
    <x v="0"/>
    <x v="0"/>
    <n v="6"/>
    <x v="201"/>
    <x v="0"/>
    <x v="0"/>
    <x v="0"/>
    <x v="0"/>
    <n v="323"/>
    <n v="1477"/>
    <n v="2271"/>
  </r>
  <r>
    <s v="O'Higgins"/>
    <x v="201"/>
    <s v="56 a 65 años"/>
    <m/>
    <x v="1"/>
    <x v="1"/>
    <n v="6"/>
    <x v="201"/>
    <x v="0"/>
    <x v="0"/>
    <x v="0"/>
    <x v="0"/>
    <n v="2389"/>
    <n v="0"/>
    <n v="1947"/>
  </r>
  <r>
    <s v="O'Higgins"/>
    <x v="201"/>
    <s v="56 a 65 años"/>
    <m/>
    <x v="2"/>
    <x v="2"/>
    <n v="6"/>
    <x v="201"/>
    <x v="0"/>
    <x v="0"/>
    <x v="0"/>
    <x v="0"/>
    <n v="0"/>
    <n v="0"/>
    <n v="324"/>
  </r>
  <r>
    <s v="O'Higgins"/>
    <x v="202"/>
    <s v="15 a 18 años"/>
    <m/>
    <x v="0"/>
    <x v="0"/>
    <n v="6"/>
    <x v="202"/>
    <x v="0"/>
    <x v="0"/>
    <x v="0"/>
    <x v="0"/>
    <n v="155"/>
    <n v="0"/>
    <n v="0"/>
  </r>
  <r>
    <s v="O'Higgins"/>
    <x v="202"/>
    <s v="15 a 18 años"/>
    <m/>
    <x v="1"/>
    <x v="1"/>
    <n v="6"/>
    <x v="202"/>
    <x v="0"/>
    <x v="0"/>
    <x v="0"/>
    <x v="0"/>
    <n v="78"/>
    <n v="1235"/>
    <n v="0"/>
  </r>
  <r>
    <s v="O'Higgins"/>
    <x v="202"/>
    <s v="19 a 25 años"/>
    <m/>
    <x v="1"/>
    <x v="1"/>
    <n v="6"/>
    <x v="202"/>
    <x v="0"/>
    <x v="0"/>
    <x v="0"/>
    <x v="0"/>
    <n v="1150"/>
    <n v="968"/>
    <n v="0"/>
  </r>
  <r>
    <s v="O'Higgins"/>
    <x v="202"/>
    <s v="26 a 35 años"/>
    <m/>
    <x v="0"/>
    <x v="0"/>
    <n v="6"/>
    <x v="202"/>
    <x v="0"/>
    <x v="0"/>
    <x v="0"/>
    <x v="0"/>
    <n v="315"/>
    <n v="0"/>
    <n v="0"/>
  </r>
  <r>
    <s v="O'Higgins"/>
    <x v="202"/>
    <s v="26 a 35 años"/>
    <m/>
    <x v="1"/>
    <x v="1"/>
    <n v="6"/>
    <x v="202"/>
    <x v="0"/>
    <x v="0"/>
    <x v="0"/>
    <x v="0"/>
    <n v="193"/>
    <n v="0"/>
    <n v="0"/>
  </r>
  <r>
    <s v="O'Higgins"/>
    <x v="202"/>
    <s v="36 a 45 años"/>
    <m/>
    <x v="0"/>
    <x v="0"/>
    <n v="6"/>
    <x v="202"/>
    <x v="0"/>
    <x v="0"/>
    <x v="0"/>
    <x v="0"/>
    <n v="290"/>
    <n v="2082"/>
    <n v="0"/>
  </r>
  <r>
    <s v="O'Higgins"/>
    <x v="202"/>
    <s v="36 a 45 años"/>
    <m/>
    <x v="1"/>
    <x v="1"/>
    <n v="6"/>
    <x v="202"/>
    <x v="0"/>
    <x v="0"/>
    <x v="0"/>
    <x v="0"/>
    <n v="2240"/>
    <n v="0"/>
    <n v="0"/>
  </r>
  <r>
    <s v="O'Higgins"/>
    <x v="202"/>
    <s v="36 a 45 años"/>
    <m/>
    <x v="2"/>
    <x v="2"/>
    <n v="6"/>
    <x v="202"/>
    <x v="0"/>
    <x v="0"/>
    <x v="0"/>
    <x v="0"/>
    <n v="0"/>
    <n v="694"/>
    <n v="0"/>
  </r>
  <r>
    <s v="O'Higgins"/>
    <x v="202"/>
    <s v="46 a 55 años"/>
    <m/>
    <x v="0"/>
    <x v="0"/>
    <n v="6"/>
    <x v="202"/>
    <x v="0"/>
    <x v="0"/>
    <x v="0"/>
    <x v="0"/>
    <n v="533"/>
    <n v="453"/>
    <n v="0"/>
  </r>
  <r>
    <s v="O'Higgins"/>
    <x v="202"/>
    <s v="46 a 55 años"/>
    <m/>
    <x v="1"/>
    <x v="1"/>
    <n v="6"/>
    <x v="202"/>
    <x v="0"/>
    <x v="0"/>
    <x v="0"/>
    <x v="0"/>
    <n v="925"/>
    <n v="0"/>
    <n v="0"/>
  </r>
  <r>
    <s v="O'Higgins"/>
    <x v="202"/>
    <s v="56 a 65 años"/>
    <m/>
    <x v="0"/>
    <x v="0"/>
    <n v="6"/>
    <x v="202"/>
    <x v="0"/>
    <x v="0"/>
    <x v="0"/>
    <x v="0"/>
    <n v="414"/>
    <n v="369"/>
    <n v="0"/>
  </r>
  <r>
    <s v="O'Higgins"/>
    <x v="202"/>
    <s v="56 a 65 años"/>
    <m/>
    <x v="1"/>
    <x v="1"/>
    <n v="6"/>
    <x v="202"/>
    <x v="0"/>
    <x v="0"/>
    <x v="0"/>
    <x v="0"/>
    <n v="1046"/>
    <n v="0"/>
    <n v="0"/>
  </r>
  <r>
    <s v="O'Higgins"/>
    <x v="203"/>
    <s v="15 a 18 años"/>
    <m/>
    <x v="1"/>
    <x v="1"/>
    <n v="6"/>
    <x v="203"/>
    <x v="0"/>
    <x v="0"/>
    <x v="0"/>
    <x v="0"/>
    <n v="0"/>
    <n v="2470"/>
    <n v="0"/>
  </r>
  <r>
    <s v="O'Higgins"/>
    <x v="203"/>
    <s v="19 a 25 años"/>
    <m/>
    <x v="0"/>
    <x v="0"/>
    <n v="6"/>
    <x v="203"/>
    <x v="0"/>
    <x v="0"/>
    <x v="0"/>
    <x v="0"/>
    <n v="0"/>
    <n v="0"/>
    <n v="1448"/>
  </r>
  <r>
    <s v="O'Higgins"/>
    <x v="203"/>
    <s v="26 a 35 años"/>
    <m/>
    <x v="0"/>
    <x v="0"/>
    <n v="6"/>
    <x v="203"/>
    <x v="0"/>
    <x v="0"/>
    <x v="0"/>
    <x v="0"/>
    <n v="0"/>
    <n v="966"/>
    <n v="0"/>
  </r>
  <r>
    <s v="O'Higgins"/>
    <x v="203"/>
    <s v="26 a 35 años"/>
    <m/>
    <x v="2"/>
    <x v="2"/>
    <n v="6"/>
    <x v="203"/>
    <x v="0"/>
    <x v="0"/>
    <x v="0"/>
    <x v="0"/>
    <n v="0"/>
    <n v="483"/>
    <n v="682"/>
  </r>
  <r>
    <s v="O'Higgins"/>
    <x v="203"/>
    <s v="36 a 45 años"/>
    <m/>
    <x v="0"/>
    <x v="0"/>
    <n v="6"/>
    <x v="203"/>
    <x v="0"/>
    <x v="0"/>
    <x v="0"/>
    <x v="0"/>
    <n v="0"/>
    <n v="694"/>
    <n v="3004"/>
  </r>
  <r>
    <s v="O'Higgins"/>
    <x v="203"/>
    <s v="46 a 55 años"/>
    <m/>
    <x v="0"/>
    <x v="0"/>
    <n v="6"/>
    <x v="203"/>
    <x v="0"/>
    <x v="0"/>
    <x v="0"/>
    <x v="0"/>
    <n v="0"/>
    <n v="2263"/>
    <n v="2019"/>
  </r>
  <r>
    <s v="O'Higgins"/>
    <x v="203"/>
    <s v="46 a 55 años"/>
    <m/>
    <x v="2"/>
    <x v="2"/>
    <n v="6"/>
    <x v="203"/>
    <x v="0"/>
    <x v="0"/>
    <x v="0"/>
    <x v="0"/>
    <n v="0"/>
    <n v="0"/>
    <n v="673"/>
  </r>
  <r>
    <s v="O'Higgins"/>
    <x v="203"/>
    <s v="56 a 65 años"/>
    <m/>
    <x v="0"/>
    <x v="0"/>
    <n v="6"/>
    <x v="203"/>
    <x v="0"/>
    <x v="0"/>
    <x v="0"/>
    <x v="0"/>
    <n v="0"/>
    <n v="1847"/>
    <n v="1622"/>
  </r>
  <r>
    <s v="O'Higgins"/>
    <x v="203"/>
    <s v="56 a 65 años"/>
    <m/>
    <x v="1"/>
    <x v="1"/>
    <n v="6"/>
    <x v="203"/>
    <x v="0"/>
    <x v="0"/>
    <x v="0"/>
    <x v="0"/>
    <n v="0"/>
    <n v="0"/>
    <n v="1298"/>
  </r>
  <r>
    <s v="Tarapacá"/>
    <x v="204"/>
    <s v="15 a 18 años"/>
    <m/>
    <x v="0"/>
    <x v="0"/>
    <n v="1"/>
    <x v="204"/>
    <x v="0"/>
    <x v="0"/>
    <x v="0"/>
    <x v="0"/>
    <n v="0"/>
    <n v="0"/>
    <n v="5368"/>
  </r>
  <r>
    <s v="Tarapacá"/>
    <x v="204"/>
    <s v="15 a 18 años"/>
    <m/>
    <x v="1"/>
    <x v="1"/>
    <n v="1"/>
    <x v="204"/>
    <x v="0"/>
    <x v="0"/>
    <x v="0"/>
    <x v="0"/>
    <n v="0"/>
    <n v="1687"/>
    <n v="0"/>
  </r>
  <r>
    <s v="Tarapacá"/>
    <x v="204"/>
    <s v="19 a 25 años"/>
    <m/>
    <x v="0"/>
    <x v="0"/>
    <n v="1"/>
    <x v="204"/>
    <x v="0"/>
    <x v="0"/>
    <x v="0"/>
    <x v="0"/>
    <n v="0"/>
    <n v="3278"/>
    <n v="5096"/>
  </r>
  <r>
    <s v="Tarapacá"/>
    <x v="204"/>
    <s v="19 a 25 años"/>
    <m/>
    <x v="1"/>
    <x v="1"/>
    <n v="1"/>
    <x v="204"/>
    <x v="0"/>
    <x v="0"/>
    <x v="0"/>
    <x v="0"/>
    <n v="0"/>
    <n v="983"/>
    <n v="1416"/>
  </r>
  <r>
    <s v="Tarapacá"/>
    <x v="204"/>
    <s v="26 a 35 años"/>
    <m/>
    <x v="0"/>
    <x v="0"/>
    <n v="1"/>
    <x v="204"/>
    <x v="0"/>
    <x v="0"/>
    <x v="0"/>
    <x v="0"/>
    <n v="0"/>
    <n v="6516"/>
    <n v="5878"/>
  </r>
  <r>
    <s v="Tarapacá"/>
    <x v="204"/>
    <s v="26 a 35 años"/>
    <m/>
    <x v="2"/>
    <x v="2"/>
    <n v="1"/>
    <x v="204"/>
    <x v="0"/>
    <x v="0"/>
    <x v="0"/>
    <x v="0"/>
    <n v="0"/>
    <n v="0"/>
    <n v="4041"/>
  </r>
  <r>
    <s v="Tarapacá"/>
    <x v="204"/>
    <s v="36 a 45 años"/>
    <m/>
    <x v="0"/>
    <x v="0"/>
    <n v="1"/>
    <x v="204"/>
    <x v="0"/>
    <x v="0"/>
    <x v="0"/>
    <x v="0"/>
    <n v="0"/>
    <n v="7002"/>
    <n v="5608"/>
  </r>
  <r>
    <s v="Tarapacá"/>
    <x v="204"/>
    <s v="36 a 45 años"/>
    <m/>
    <x v="1"/>
    <x v="1"/>
    <n v="1"/>
    <x v="204"/>
    <x v="0"/>
    <x v="0"/>
    <x v="0"/>
    <x v="0"/>
    <n v="0"/>
    <n v="609"/>
    <n v="0"/>
  </r>
  <r>
    <s v="Tarapacá"/>
    <x v="204"/>
    <s v="36 a 45 años"/>
    <m/>
    <x v="2"/>
    <x v="2"/>
    <n v="1"/>
    <x v="204"/>
    <x v="0"/>
    <x v="0"/>
    <x v="0"/>
    <x v="0"/>
    <n v="0"/>
    <n v="1218"/>
    <n v="2361"/>
  </r>
  <r>
    <s v="Tarapacá"/>
    <x v="204"/>
    <s v="46 a 55 años"/>
    <m/>
    <x v="0"/>
    <x v="0"/>
    <n v="1"/>
    <x v="204"/>
    <x v="0"/>
    <x v="0"/>
    <x v="0"/>
    <x v="0"/>
    <n v="0"/>
    <n v="6103"/>
    <n v="4842"/>
  </r>
  <r>
    <s v="Tarapacá"/>
    <x v="204"/>
    <s v="46 a 55 años"/>
    <m/>
    <x v="1"/>
    <x v="1"/>
    <n v="1"/>
    <x v="204"/>
    <x v="0"/>
    <x v="0"/>
    <x v="0"/>
    <x v="0"/>
    <n v="0"/>
    <n v="244"/>
    <n v="1019"/>
  </r>
  <r>
    <s v="Tarapacá"/>
    <x v="204"/>
    <s v="46 a 55 años"/>
    <m/>
    <x v="2"/>
    <x v="2"/>
    <n v="1"/>
    <x v="204"/>
    <x v="0"/>
    <x v="0"/>
    <x v="0"/>
    <x v="0"/>
    <n v="0"/>
    <n v="0"/>
    <n v="2039"/>
  </r>
  <r>
    <s v="Tarapacá"/>
    <x v="204"/>
    <s v="56 a 65 años"/>
    <m/>
    <x v="0"/>
    <x v="0"/>
    <n v="1"/>
    <x v="204"/>
    <x v="0"/>
    <x v="0"/>
    <x v="0"/>
    <x v="0"/>
    <n v="0"/>
    <n v="1937"/>
    <n v="3111"/>
  </r>
  <r>
    <s v="Tarapacá"/>
    <x v="204"/>
    <s v="56 a 65 años"/>
    <m/>
    <x v="1"/>
    <x v="1"/>
    <n v="1"/>
    <x v="204"/>
    <x v="0"/>
    <x v="0"/>
    <x v="0"/>
    <x v="0"/>
    <n v="0"/>
    <n v="775"/>
    <n v="0"/>
  </r>
  <r>
    <s v="Tarapacá"/>
    <x v="204"/>
    <s v="56 a 65 años"/>
    <m/>
    <x v="2"/>
    <x v="2"/>
    <n v="1"/>
    <x v="204"/>
    <x v="0"/>
    <x v="0"/>
    <x v="0"/>
    <x v="0"/>
    <n v="0"/>
    <n v="0"/>
    <n v="1310"/>
  </r>
  <r>
    <s v="Tarapacá"/>
    <x v="205"/>
    <s v="15 a 18 años"/>
    <m/>
    <x v="0"/>
    <x v="0"/>
    <n v="1"/>
    <x v="205"/>
    <x v="0"/>
    <x v="0"/>
    <x v="0"/>
    <x v="0"/>
    <n v="321"/>
    <n v="3375"/>
    <n v="3221"/>
  </r>
  <r>
    <s v="Tarapacá"/>
    <x v="205"/>
    <s v="15 a 18 años"/>
    <m/>
    <x v="1"/>
    <x v="1"/>
    <n v="1"/>
    <x v="205"/>
    <x v="0"/>
    <x v="0"/>
    <x v="0"/>
    <x v="0"/>
    <n v="3888"/>
    <n v="3375"/>
    <n v="0"/>
  </r>
  <r>
    <s v="Tarapacá"/>
    <x v="205"/>
    <s v="19 a 25 años"/>
    <m/>
    <x v="0"/>
    <x v="0"/>
    <n v="1"/>
    <x v="205"/>
    <x v="0"/>
    <x v="0"/>
    <x v="0"/>
    <x v="0"/>
    <n v="2250"/>
    <n v="8194"/>
    <n v="7078"/>
  </r>
  <r>
    <s v="Tarapacá"/>
    <x v="205"/>
    <s v="19 a 25 años"/>
    <m/>
    <x v="1"/>
    <x v="1"/>
    <n v="1"/>
    <x v="205"/>
    <x v="0"/>
    <x v="0"/>
    <x v="0"/>
    <x v="0"/>
    <n v="10358"/>
    <n v="2950"/>
    <n v="1416"/>
  </r>
  <r>
    <s v="Tarapacá"/>
    <x v="205"/>
    <s v="19 a 25 años"/>
    <m/>
    <x v="2"/>
    <x v="2"/>
    <n v="1"/>
    <x v="205"/>
    <x v="0"/>
    <x v="0"/>
    <x v="0"/>
    <x v="0"/>
    <n v="267"/>
    <n v="0"/>
    <n v="0"/>
  </r>
  <r>
    <s v="Tarapacá"/>
    <x v="205"/>
    <s v="26 a 35 años"/>
    <m/>
    <x v="0"/>
    <x v="0"/>
    <n v="1"/>
    <x v="205"/>
    <x v="0"/>
    <x v="0"/>
    <x v="0"/>
    <x v="0"/>
    <n v="2144"/>
    <n v="16445"/>
    <n v="11390"/>
  </r>
  <r>
    <s v="Tarapacá"/>
    <x v="205"/>
    <s v="26 a 35 años"/>
    <m/>
    <x v="1"/>
    <x v="1"/>
    <n v="1"/>
    <x v="205"/>
    <x v="0"/>
    <x v="0"/>
    <x v="0"/>
    <x v="0"/>
    <n v="11928"/>
    <n v="0"/>
    <n v="0"/>
  </r>
  <r>
    <s v="Tarapacá"/>
    <x v="205"/>
    <s v="26 a 35 años"/>
    <m/>
    <x v="2"/>
    <x v="2"/>
    <n v="1"/>
    <x v="205"/>
    <x v="0"/>
    <x v="0"/>
    <x v="0"/>
    <x v="0"/>
    <n v="518"/>
    <n v="0"/>
    <n v="3674"/>
  </r>
  <r>
    <s v="Tarapacá"/>
    <x v="205"/>
    <s v="36 a 45 años"/>
    <m/>
    <x v="0"/>
    <x v="0"/>
    <n v="1"/>
    <x v="205"/>
    <x v="0"/>
    <x v="0"/>
    <x v="0"/>
    <x v="0"/>
    <n v="868"/>
    <n v="8829"/>
    <n v="8560"/>
  </r>
  <r>
    <s v="Tarapacá"/>
    <x v="205"/>
    <s v="36 a 45 años"/>
    <m/>
    <x v="1"/>
    <x v="1"/>
    <n v="1"/>
    <x v="205"/>
    <x v="0"/>
    <x v="0"/>
    <x v="0"/>
    <x v="0"/>
    <n v="10263"/>
    <n v="609"/>
    <n v="0"/>
  </r>
  <r>
    <s v="Tarapacá"/>
    <x v="205"/>
    <s v="36 a 45 años"/>
    <m/>
    <x v="2"/>
    <x v="2"/>
    <n v="1"/>
    <x v="205"/>
    <x v="0"/>
    <x v="0"/>
    <x v="0"/>
    <x v="0"/>
    <n v="260"/>
    <n v="3958"/>
    <n v="3247"/>
  </r>
  <r>
    <s v="Tarapacá"/>
    <x v="205"/>
    <s v="46 a 55 años"/>
    <m/>
    <x v="0"/>
    <x v="0"/>
    <n v="1"/>
    <x v="205"/>
    <x v="0"/>
    <x v="0"/>
    <x v="0"/>
    <x v="0"/>
    <n v="1833"/>
    <n v="10009"/>
    <n v="6116"/>
  </r>
  <r>
    <s v="Tarapacá"/>
    <x v="205"/>
    <s v="46 a 55 años"/>
    <m/>
    <x v="1"/>
    <x v="1"/>
    <n v="1"/>
    <x v="205"/>
    <x v="0"/>
    <x v="0"/>
    <x v="0"/>
    <x v="0"/>
    <n v="13642"/>
    <n v="1221"/>
    <n v="1019"/>
  </r>
  <r>
    <s v="Tarapacá"/>
    <x v="205"/>
    <s v="46 a 55 años"/>
    <m/>
    <x v="2"/>
    <x v="2"/>
    <n v="1"/>
    <x v="205"/>
    <x v="0"/>
    <x v="0"/>
    <x v="0"/>
    <x v="0"/>
    <n v="0"/>
    <n v="0"/>
    <n v="3313"/>
  </r>
  <r>
    <s v="Tarapacá"/>
    <x v="205"/>
    <s v="56 a 65 años"/>
    <m/>
    <x v="0"/>
    <x v="0"/>
    <n v="1"/>
    <x v="205"/>
    <x v="0"/>
    <x v="0"/>
    <x v="0"/>
    <x v="0"/>
    <n v="1438"/>
    <n v="8393"/>
    <n v="4749"/>
  </r>
  <r>
    <s v="Tarapacá"/>
    <x v="205"/>
    <s v="56 a 65 años"/>
    <m/>
    <x v="1"/>
    <x v="1"/>
    <n v="1"/>
    <x v="205"/>
    <x v="0"/>
    <x v="0"/>
    <x v="0"/>
    <x v="0"/>
    <n v="11339"/>
    <n v="2324"/>
    <n v="0"/>
  </r>
  <r>
    <s v="Tarapacá"/>
    <x v="205"/>
    <s v="56 a 65 años"/>
    <m/>
    <x v="2"/>
    <x v="2"/>
    <n v="1"/>
    <x v="205"/>
    <x v="0"/>
    <x v="0"/>
    <x v="0"/>
    <x v="0"/>
    <n v="156"/>
    <n v="0"/>
    <n v="3767"/>
  </r>
  <r>
    <s v="Tarapacá"/>
    <x v="206"/>
    <s v="19 a 25 años"/>
    <m/>
    <x v="0"/>
    <x v="0"/>
    <n v="1"/>
    <x v="206"/>
    <x v="0"/>
    <x v="0"/>
    <x v="0"/>
    <x v="0"/>
    <n v="0"/>
    <n v="656"/>
    <n v="0"/>
  </r>
  <r>
    <s v="Tarapacá"/>
    <x v="206"/>
    <s v="26 a 35 años"/>
    <m/>
    <x v="0"/>
    <x v="0"/>
    <n v="1"/>
    <x v="206"/>
    <x v="0"/>
    <x v="0"/>
    <x v="0"/>
    <x v="0"/>
    <n v="0"/>
    <n v="1241"/>
    <n v="0"/>
  </r>
  <r>
    <s v="Tarapacá"/>
    <x v="206"/>
    <s v="36 a 45 años"/>
    <m/>
    <x v="0"/>
    <x v="0"/>
    <n v="1"/>
    <x v="206"/>
    <x v="0"/>
    <x v="0"/>
    <x v="0"/>
    <x v="0"/>
    <n v="0"/>
    <n v="609"/>
    <n v="0"/>
  </r>
  <r>
    <s v="Tarapacá"/>
    <x v="206"/>
    <s v="46 a 55 años"/>
    <m/>
    <x v="0"/>
    <x v="0"/>
    <n v="1"/>
    <x v="206"/>
    <x v="0"/>
    <x v="0"/>
    <x v="0"/>
    <x v="0"/>
    <n v="0"/>
    <n v="488"/>
    <n v="0"/>
  </r>
  <r>
    <s v="Tarapacá"/>
    <x v="206"/>
    <s v="46 a 55 años"/>
    <m/>
    <x v="1"/>
    <x v="1"/>
    <n v="1"/>
    <x v="206"/>
    <x v="0"/>
    <x v="0"/>
    <x v="0"/>
    <x v="0"/>
    <n v="0"/>
    <n v="244"/>
    <n v="0"/>
  </r>
  <r>
    <s v="Tarapacá"/>
    <x v="206"/>
    <s v="56 a 65 años"/>
    <m/>
    <x v="1"/>
    <x v="1"/>
    <n v="1"/>
    <x v="206"/>
    <x v="0"/>
    <x v="0"/>
    <x v="0"/>
    <x v="0"/>
    <n v="0"/>
    <n v="129"/>
    <n v="0"/>
  </r>
  <r>
    <s v="Tarapacá"/>
    <x v="207"/>
    <s v="15 a 18 años"/>
    <m/>
    <x v="0"/>
    <x v="0"/>
    <n v="1"/>
    <x v="207"/>
    <x v="0"/>
    <x v="0"/>
    <x v="0"/>
    <x v="0"/>
    <n v="0"/>
    <n v="0"/>
    <n v="537"/>
  </r>
  <r>
    <s v="Tarapacá"/>
    <x v="207"/>
    <s v="15 a 18 años"/>
    <m/>
    <x v="1"/>
    <x v="1"/>
    <n v="1"/>
    <x v="207"/>
    <x v="0"/>
    <x v="0"/>
    <x v="0"/>
    <x v="0"/>
    <n v="0"/>
    <n v="844"/>
    <n v="0"/>
  </r>
  <r>
    <s v="Tarapacá"/>
    <x v="207"/>
    <s v="19 a 25 años"/>
    <m/>
    <x v="0"/>
    <x v="0"/>
    <n v="1"/>
    <x v="207"/>
    <x v="0"/>
    <x v="0"/>
    <x v="0"/>
    <x v="0"/>
    <n v="0"/>
    <n v="983"/>
    <n v="2831"/>
  </r>
  <r>
    <s v="Tarapacá"/>
    <x v="207"/>
    <s v="19 a 25 años"/>
    <m/>
    <x v="1"/>
    <x v="1"/>
    <n v="1"/>
    <x v="207"/>
    <x v="0"/>
    <x v="0"/>
    <x v="0"/>
    <x v="0"/>
    <n v="0"/>
    <n v="328"/>
    <n v="0"/>
  </r>
  <r>
    <s v="Tarapacá"/>
    <x v="207"/>
    <s v="26 a 35 años"/>
    <m/>
    <x v="0"/>
    <x v="0"/>
    <n v="1"/>
    <x v="207"/>
    <x v="0"/>
    <x v="0"/>
    <x v="0"/>
    <x v="0"/>
    <n v="0"/>
    <n v="2172"/>
    <n v="1837"/>
  </r>
  <r>
    <s v="Tarapacá"/>
    <x v="207"/>
    <s v="26 a 35 años"/>
    <m/>
    <x v="2"/>
    <x v="2"/>
    <n v="1"/>
    <x v="207"/>
    <x v="0"/>
    <x v="0"/>
    <x v="0"/>
    <x v="0"/>
    <n v="0"/>
    <n v="0"/>
    <n v="367"/>
  </r>
  <r>
    <s v="Tarapacá"/>
    <x v="207"/>
    <s v="36 a 45 años"/>
    <m/>
    <x v="0"/>
    <x v="0"/>
    <n v="1"/>
    <x v="207"/>
    <x v="0"/>
    <x v="0"/>
    <x v="0"/>
    <x v="0"/>
    <n v="0"/>
    <n v="0"/>
    <n v="2066"/>
  </r>
  <r>
    <s v="Tarapacá"/>
    <x v="207"/>
    <s v="36 a 45 años"/>
    <m/>
    <x v="1"/>
    <x v="1"/>
    <n v="1"/>
    <x v="207"/>
    <x v="0"/>
    <x v="0"/>
    <x v="0"/>
    <x v="0"/>
    <n v="0"/>
    <n v="304"/>
    <n v="0"/>
  </r>
  <r>
    <s v="Tarapacá"/>
    <x v="207"/>
    <s v="36 a 45 años"/>
    <m/>
    <x v="2"/>
    <x v="2"/>
    <n v="1"/>
    <x v="207"/>
    <x v="0"/>
    <x v="0"/>
    <x v="0"/>
    <x v="0"/>
    <n v="0"/>
    <n v="0"/>
    <n v="295"/>
  </r>
  <r>
    <s v="Tarapacá"/>
    <x v="207"/>
    <s v="46 a 55 años"/>
    <m/>
    <x v="0"/>
    <x v="0"/>
    <n v="1"/>
    <x v="207"/>
    <x v="0"/>
    <x v="0"/>
    <x v="0"/>
    <x v="0"/>
    <n v="0"/>
    <n v="732"/>
    <n v="0"/>
  </r>
  <r>
    <s v="Tarapacá"/>
    <x v="207"/>
    <s v="46 a 55 años"/>
    <m/>
    <x v="1"/>
    <x v="1"/>
    <n v="1"/>
    <x v="207"/>
    <x v="0"/>
    <x v="0"/>
    <x v="0"/>
    <x v="0"/>
    <n v="0"/>
    <n v="488"/>
    <n v="0"/>
  </r>
  <r>
    <s v="Tarapacá"/>
    <x v="207"/>
    <s v="56 a 65 años"/>
    <m/>
    <x v="0"/>
    <x v="0"/>
    <n v="1"/>
    <x v="207"/>
    <x v="0"/>
    <x v="0"/>
    <x v="0"/>
    <x v="0"/>
    <n v="0"/>
    <n v="775"/>
    <n v="491"/>
  </r>
  <r>
    <s v="Tarapacá"/>
    <x v="207"/>
    <s v="56 a 65 años"/>
    <m/>
    <x v="2"/>
    <x v="2"/>
    <n v="1"/>
    <x v="207"/>
    <x v="0"/>
    <x v="0"/>
    <x v="0"/>
    <x v="0"/>
    <n v="0"/>
    <n v="0"/>
    <n v="328"/>
  </r>
  <r>
    <s v="Valparaíso"/>
    <x v="208"/>
    <s v="26 a 35 años"/>
    <m/>
    <x v="0"/>
    <x v="0"/>
    <n v="5"/>
    <x v="208"/>
    <x v="0"/>
    <x v="0"/>
    <x v="0"/>
    <x v="0"/>
    <n v="0"/>
    <n v="1680"/>
    <n v="0"/>
  </r>
  <r>
    <s v="Valparaíso"/>
    <x v="208"/>
    <s v="46 a 55 años"/>
    <m/>
    <x v="0"/>
    <x v="0"/>
    <n v="5"/>
    <x v="208"/>
    <x v="0"/>
    <x v="0"/>
    <x v="0"/>
    <x v="0"/>
    <n v="0"/>
    <n v="3529"/>
    <n v="0"/>
  </r>
  <r>
    <s v="Valparaíso"/>
    <x v="208"/>
    <s v="56 a 65 años"/>
    <m/>
    <x v="0"/>
    <x v="0"/>
    <n v="5"/>
    <x v="208"/>
    <x v="0"/>
    <x v="0"/>
    <x v="0"/>
    <x v="0"/>
    <n v="0"/>
    <n v="762"/>
    <n v="0"/>
  </r>
  <r>
    <s v="Valparaíso"/>
    <x v="208"/>
    <s v="56 a 65 años"/>
    <m/>
    <x v="1"/>
    <x v="1"/>
    <n v="5"/>
    <x v="208"/>
    <x v="0"/>
    <x v="0"/>
    <x v="0"/>
    <x v="0"/>
    <n v="0"/>
    <n v="1524"/>
    <n v="0"/>
  </r>
  <r>
    <s v="Valparaíso"/>
    <x v="208"/>
    <s v="56 a 65 años"/>
    <m/>
    <x v="2"/>
    <x v="2"/>
    <n v="5"/>
    <x v="208"/>
    <x v="0"/>
    <x v="0"/>
    <x v="0"/>
    <x v="0"/>
    <n v="0"/>
    <n v="762"/>
    <n v="0"/>
  </r>
  <r>
    <s v="Valparaíso"/>
    <x v="209"/>
    <s v="15 a 18 años"/>
    <m/>
    <x v="1"/>
    <x v="1"/>
    <n v="5"/>
    <x v="209"/>
    <x v="0"/>
    <x v="0"/>
    <x v="0"/>
    <x v="0"/>
    <n v="0"/>
    <n v="3010"/>
    <n v="0"/>
  </r>
  <r>
    <s v="Valparaíso"/>
    <x v="209"/>
    <s v="26 a 35 años"/>
    <m/>
    <x v="0"/>
    <x v="0"/>
    <n v="5"/>
    <x v="209"/>
    <x v="0"/>
    <x v="0"/>
    <x v="0"/>
    <x v="0"/>
    <n v="0"/>
    <n v="3361"/>
    <n v="0"/>
  </r>
  <r>
    <s v="Valparaíso"/>
    <x v="209"/>
    <s v="36 a 45 años"/>
    <m/>
    <x v="0"/>
    <x v="0"/>
    <n v="5"/>
    <x v="209"/>
    <x v="0"/>
    <x v="0"/>
    <x v="0"/>
    <x v="0"/>
    <n v="0"/>
    <n v="8297"/>
    <n v="0"/>
  </r>
  <r>
    <s v="Valparaíso"/>
    <x v="209"/>
    <s v="46 a 55 años"/>
    <m/>
    <x v="0"/>
    <x v="0"/>
    <n v="5"/>
    <x v="209"/>
    <x v="0"/>
    <x v="0"/>
    <x v="0"/>
    <x v="0"/>
    <n v="0"/>
    <n v="1176"/>
    <n v="0"/>
  </r>
  <r>
    <s v="Valparaíso"/>
    <x v="209"/>
    <s v="56 a 65 años"/>
    <m/>
    <x v="0"/>
    <x v="0"/>
    <n v="5"/>
    <x v="209"/>
    <x v="0"/>
    <x v="0"/>
    <x v="0"/>
    <x v="0"/>
    <n v="0"/>
    <n v="1524"/>
    <n v="0"/>
  </r>
  <r>
    <s v="Valparaíso"/>
    <x v="209"/>
    <s v="56 a 65 años"/>
    <m/>
    <x v="2"/>
    <x v="2"/>
    <n v="5"/>
    <x v="209"/>
    <x v="0"/>
    <x v="0"/>
    <x v="0"/>
    <x v="0"/>
    <n v="0"/>
    <n v="762"/>
    <n v="0"/>
  </r>
  <r>
    <s v="Valparaíso"/>
    <x v="210"/>
    <s v="15 a 18 años"/>
    <m/>
    <x v="0"/>
    <x v="0"/>
    <n v="5"/>
    <x v="210"/>
    <x v="0"/>
    <x v="0"/>
    <x v="0"/>
    <x v="0"/>
    <n v="0"/>
    <n v="0"/>
    <n v="3814"/>
  </r>
  <r>
    <s v="Valparaíso"/>
    <x v="210"/>
    <s v="19 a 25 años"/>
    <m/>
    <x v="2"/>
    <x v="2"/>
    <n v="5"/>
    <x v="210"/>
    <x v="0"/>
    <x v="0"/>
    <x v="0"/>
    <x v="0"/>
    <n v="0"/>
    <n v="0"/>
    <n v="6895"/>
  </r>
  <r>
    <s v="Valparaíso"/>
    <x v="210"/>
    <s v="26 a 35 años"/>
    <m/>
    <x v="0"/>
    <x v="0"/>
    <n v="5"/>
    <x v="210"/>
    <x v="0"/>
    <x v="0"/>
    <x v="0"/>
    <x v="0"/>
    <n v="0"/>
    <n v="0"/>
    <n v="1618"/>
  </r>
  <r>
    <s v="Valparaíso"/>
    <x v="210"/>
    <s v="36 a 45 años"/>
    <m/>
    <x v="0"/>
    <x v="0"/>
    <n v="5"/>
    <x v="210"/>
    <x v="0"/>
    <x v="0"/>
    <x v="0"/>
    <x v="0"/>
    <n v="0"/>
    <n v="1659"/>
    <n v="0"/>
  </r>
  <r>
    <s v="Valparaíso"/>
    <x v="210"/>
    <s v="46 a 55 años"/>
    <m/>
    <x v="0"/>
    <x v="0"/>
    <n v="5"/>
    <x v="210"/>
    <x v="0"/>
    <x v="0"/>
    <x v="0"/>
    <x v="0"/>
    <n v="0"/>
    <n v="2353"/>
    <n v="2805"/>
  </r>
  <r>
    <s v="Valparaíso"/>
    <x v="210"/>
    <s v="46 a 55 años"/>
    <m/>
    <x v="1"/>
    <x v="1"/>
    <n v="5"/>
    <x v="210"/>
    <x v="0"/>
    <x v="0"/>
    <x v="0"/>
    <x v="0"/>
    <n v="0"/>
    <n v="1176"/>
    <n v="0"/>
  </r>
  <r>
    <s v="Valparaíso"/>
    <x v="210"/>
    <s v="46 a 55 años"/>
    <m/>
    <x v="2"/>
    <x v="2"/>
    <n v="5"/>
    <x v="210"/>
    <x v="0"/>
    <x v="0"/>
    <x v="0"/>
    <x v="0"/>
    <n v="0"/>
    <n v="0"/>
    <n v="4207"/>
  </r>
  <r>
    <s v="Valparaíso"/>
    <x v="210"/>
    <s v="56 a 65 años"/>
    <m/>
    <x v="0"/>
    <x v="0"/>
    <n v="5"/>
    <x v="210"/>
    <x v="0"/>
    <x v="0"/>
    <x v="0"/>
    <x v="0"/>
    <n v="0"/>
    <n v="2286"/>
    <n v="2693"/>
  </r>
  <r>
    <s v="Valparaíso"/>
    <x v="210"/>
    <s v="56 a 65 años"/>
    <m/>
    <x v="1"/>
    <x v="1"/>
    <n v="5"/>
    <x v="210"/>
    <x v="0"/>
    <x v="0"/>
    <x v="0"/>
    <x v="0"/>
    <n v="0"/>
    <n v="762"/>
    <n v="898"/>
  </r>
  <r>
    <s v="Valparaíso"/>
    <x v="211"/>
    <s v="15 a 18 años"/>
    <m/>
    <x v="1"/>
    <x v="1"/>
    <n v="5"/>
    <x v="211"/>
    <x v="0"/>
    <x v="0"/>
    <x v="0"/>
    <x v="0"/>
    <n v="0"/>
    <n v="3010"/>
    <n v="0"/>
  </r>
  <r>
    <s v="Valparaíso"/>
    <x v="211"/>
    <s v="36 a 45 años"/>
    <m/>
    <x v="0"/>
    <x v="0"/>
    <n v="5"/>
    <x v="211"/>
    <x v="0"/>
    <x v="0"/>
    <x v="0"/>
    <x v="0"/>
    <n v="0"/>
    <n v="1659"/>
    <n v="0"/>
  </r>
  <r>
    <s v="Valparaíso"/>
    <x v="211"/>
    <s v="46 a 55 años"/>
    <m/>
    <x v="1"/>
    <x v="1"/>
    <n v="5"/>
    <x v="211"/>
    <x v="0"/>
    <x v="0"/>
    <x v="0"/>
    <x v="0"/>
    <n v="0"/>
    <n v="1176"/>
    <n v="0"/>
  </r>
  <r>
    <s v="Valparaíso"/>
    <x v="211"/>
    <s v="56 a 65 años"/>
    <m/>
    <x v="1"/>
    <x v="1"/>
    <n v="5"/>
    <x v="211"/>
    <x v="0"/>
    <x v="0"/>
    <x v="0"/>
    <x v="0"/>
    <n v="0"/>
    <n v="762"/>
    <n v="0"/>
  </r>
  <r>
    <s v="Valparaíso"/>
    <x v="212"/>
    <s v="19 a 25 años"/>
    <m/>
    <x v="0"/>
    <x v="0"/>
    <n v="5"/>
    <x v="212"/>
    <x v="0"/>
    <x v="0"/>
    <x v="0"/>
    <x v="0"/>
    <n v="0"/>
    <n v="3047"/>
    <n v="0"/>
  </r>
  <r>
    <s v="Valparaíso"/>
    <x v="212"/>
    <s v="26 a 35 años"/>
    <m/>
    <x v="0"/>
    <x v="0"/>
    <n v="5"/>
    <x v="212"/>
    <x v="0"/>
    <x v="0"/>
    <x v="0"/>
    <x v="0"/>
    <n v="0"/>
    <n v="6722"/>
    <n v="0"/>
  </r>
  <r>
    <s v="Valparaíso"/>
    <x v="212"/>
    <s v="46 a 55 años"/>
    <m/>
    <x v="0"/>
    <x v="0"/>
    <n v="5"/>
    <x v="212"/>
    <x v="0"/>
    <x v="0"/>
    <x v="0"/>
    <x v="0"/>
    <n v="0"/>
    <n v="2353"/>
    <n v="0"/>
  </r>
  <r>
    <s v="Valparaíso"/>
    <x v="212"/>
    <s v="46 a 55 años"/>
    <m/>
    <x v="1"/>
    <x v="1"/>
    <n v="5"/>
    <x v="212"/>
    <x v="0"/>
    <x v="0"/>
    <x v="0"/>
    <x v="0"/>
    <n v="0"/>
    <n v="1176"/>
    <n v="0"/>
  </r>
  <r>
    <s v="Valparaíso"/>
    <x v="212"/>
    <s v="56 a 65 años"/>
    <m/>
    <x v="0"/>
    <x v="0"/>
    <n v="5"/>
    <x v="212"/>
    <x v="0"/>
    <x v="0"/>
    <x v="0"/>
    <x v="0"/>
    <n v="0"/>
    <n v="1524"/>
    <n v="0"/>
  </r>
  <r>
    <s v="Valparaíso"/>
    <x v="212"/>
    <s v="56 a 65 años"/>
    <m/>
    <x v="1"/>
    <x v="1"/>
    <n v="5"/>
    <x v="212"/>
    <x v="0"/>
    <x v="0"/>
    <x v="0"/>
    <x v="0"/>
    <n v="0"/>
    <n v="762"/>
    <n v="0"/>
  </r>
  <r>
    <s v="Valparaíso"/>
    <x v="212"/>
    <s v="56 a 65 años"/>
    <m/>
    <x v="2"/>
    <x v="2"/>
    <n v="5"/>
    <x v="212"/>
    <x v="0"/>
    <x v="0"/>
    <x v="0"/>
    <x v="0"/>
    <n v="0"/>
    <n v="762"/>
    <n v="0"/>
  </r>
  <r>
    <s v="Valparaíso"/>
    <x v="213"/>
    <s v="19 a 25 años"/>
    <m/>
    <x v="0"/>
    <x v="0"/>
    <n v="5"/>
    <x v="213"/>
    <x v="0"/>
    <x v="0"/>
    <x v="0"/>
    <x v="0"/>
    <n v="0"/>
    <n v="3047"/>
    <n v="0"/>
  </r>
  <r>
    <s v="Valparaíso"/>
    <x v="213"/>
    <s v="19 a 25 años"/>
    <m/>
    <x v="1"/>
    <x v="1"/>
    <n v="5"/>
    <x v="213"/>
    <x v="0"/>
    <x v="0"/>
    <x v="0"/>
    <x v="0"/>
    <n v="0"/>
    <n v="3047"/>
    <n v="0"/>
  </r>
  <r>
    <s v="Valparaíso"/>
    <x v="213"/>
    <s v="26 a 35 años"/>
    <m/>
    <x v="0"/>
    <x v="0"/>
    <n v="5"/>
    <x v="213"/>
    <x v="0"/>
    <x v="0"/>
    <x v="0"/>
    <x v="0"/>
    <n v="0"/>
    <n v="6722"/>
    <n v="0"/>
  </r>
  <r>
    <s v="Valparaíso"/>
    <x v="213"/>
    <s v="36 a 45 años"/>
    <m/>
    <x v="0"/>
    <x v="0"/>
    <n v="5"/>
    <x v="213"/>
    <x v="0"/>
    <x v="0"/>
    <x v="0"/>
    <x v="0"/>
    <n v="0"/>
    <n v="11616"/>
    <n v="0"/>
  </r>
  <r>
    <s v="Valparaíso"/>
    <x v="213"/>
    <s v="46 a 55 años"/>
    <m/>
    <x v="0"/>
    <x v="0"/>
    <n v="5"/>
    <x v="213"/>
    <x v="0"/>
    <x v="0"/>
    <x v="0"/>
    <x v="0"/>
    <n v="0"/>
    <n v="3529"/>
    <n v="0"/>
  </r>
  <r>
    <s v="Valparaíso"/>
    <x v="213"/>
    <s v="46 a 55 años"/>
    <m/>
    <x v="1"/>
    <x v="1"/>
    <n v="5"/>
    <x v="213"/>
    <x v="0"/>
    <x v="0"/>
    <x v="0"/>
    <x v="0"/>
    <n v="0"/>
    <n v="1176"/>
    <n v="0"/>
  </r>
  <r>
    <s v="Valparaíso"/>
    <x v="213"/>
    <s v="56 a 65 años"/>
    <m/>
    <x v="0"/>
    <x v="0"/>
    <n v="5"/>
    <x v="213"/>
    <x v="0"/>
    <x v="0"/>
    <x v="0"/>
    <x v="0"/>
    <n v="0"/>
    <n v="1524"/>
    <n v="0"/>
  </r>
  <r>
    <s v="Valparaíso"/>
    <x v="213"/>
    <s v="56 a 65 años"/>
    <m/>
    <x v="1"/>
    <x v="1"/>
    <n v="5"/>
    <x v="213"/>
    <x v="0"/>
    <x v="0"/>
    <x v="0"/>
    <x v="0"/>
    <n v="0"/>
    <n v="762"/>
    <n v="0"/>
  </r>
  <r>
    <s v="Valparaíso"/>
    <x v="214"/>
    <s v="19 a 25 años"/>
    <m/>
    <x v="0"/>
    <x v="0"/>
    <n v="5"/>
    <x v="214"/>
    <x v="0"/>
    <x v="0"/>
    <x v="0"/>
    <x v="0"/>
    <n v="0"/>
    <n v="3047"/>
    <n v="0"/>
  </r>
  <r>
    <s v="Valparaíso"/>
    <x v="214"/>
    <s v="26 a 35 años"/>
    <m/>
    <x v="0"/>
    <x v="0"/>
    <n v="5"/>
    <x v="214"/>
    <x v="0"/>
    <x v="0"/>
    <x v="0"/>
    <x v="0"/>
    <n v="0"/>
    <n v="6722"/>
    <n v="0"/>
  </r>
  <r>
    <s v="Valparaíso"/>
    <x v="214"/>
    <s v="26 a 35 años"/>
    <m/>
    <x v="2"/>
    <x v="2"/>
    <n v="5"/>
    <x v="214"/>
    <x v="0"/>
    <x v="0"/>
    <x v="0"/>
    <x v="0"/>
    <n v="0"/>
    <n v="1680"/>
    <n v="0"/>
  </r>
  <r>
    <s v="Valparaíso"/>
    <x v="214"/>
    <s v="36 a 45 años"/>
    <m/>
    <x v="0"/>
    <x v="0"/>
    <n v="5"/>
    <x v="214"/>
    <x v="0"/>
    <x v="0"/>
    <x v="0"/>
    <x v="0"/>
    <n v="0"/>
    <n v="1659"/>
    <n v="0"/>
  </r>
  <r>
    <s v="Valparaíso"/>
    <x v="214"/>
    <s v="46 a 55 años"/>
    <m/>
    <x v="0"/>
    <x v="0"/>
    <n v="5"/>
    <x v="214"/>
    <x v="0"/>
    <x v="0"/>
    <x v="0"/>
    <x v="0"/>
    <n v="0"/>
    <n v="1176"/>
    <n v="0"/>
  </r>
  <r>
    <s v="Valparaíso"/>
    <x v="214"/>
    <s v="46 a 55 años"/>
    <m/>
    <x v="1"/>
    <x v="1"/>
    <n v="5"/>
    <x v="214"/>
    <x v="0"/>
    <x v="0"/>
    <x v="0"/>
    <x v="0"/>
    <n v="0"/>
    <n v="1176"/>
    <n v="0"/>
  </r>
  <r>
    <s v="Valparaíso"/>
    <x v="214"/>
    <s v="56 a 65 años"/>
    <m/>
    <x v="0"/>
    <x v="0"/>
    <n v="5"/>
    <x v="214"/>
    <x v="0"/>
    <x v="0"/>
    <x v="0"/>
    <x v="0"/>
    <n v="0"/>
    <n v="762"/>
    <n v="0"/>
  </r>
  <r>
    <s v="Valparaíso"/>
    <x v="214"/>
    <s v="56 a 65 años"/>
    <m/>
    <x v="1"/>
    <x v="1"/>
    <n v="5"/>
    <x v="214"/>
    <x v="0"/>
    <x v="0"/>
    <x v="0"/>
    <x v="0"/>
    <n v="0"/>
    <n v="1524"/>
    <n v="0"/>
  </r>
  <r>
    <s v="Valparaíso"/>
    <x v="214"/>
    <s v="19 a 25 años"/>
    <m/>
    <x v="0"/>
    <x v="0"/>
    <n v="5"/>
    <x v="214"/>
    <x v="0"/>
    <x v="0"/>
    <x v="0"/>
    <x v="0"/>
    <n v="0"/>
    <n v="0"/>
    <n v="2298"/>
  </r>
  <r>
    <s v="Valparaíso"/>
    <x v="214"/>
    <s v="19 a 25 años"/>
    <m/>
    <x v="1"/>
    <x v="1"/>
    <n v="5"/>
    <x v="214"/>
    <x v="0"/>
    <x v="0"/>
    <x v="0"/>
    <x v="0"/>
    <n v="0"/>
    <n v="0"/>
    <n v="4597"/>
  </r>
  <r>
    <s v="Valparaíso"/>
    <x v="214"/>
    <s v="26 a 35 años"/>
    <m/>
    <x v="0"/>
    <x v="0"/>
    <n v="5"/>
    <x v="214"/>
    <x v="0"/>
    <x v="0"/>
    <x v="0"/>
    <x v="0"/>
    <n v="0"/>
    <n v="0"/>
    <n v="3236"/>
  </r>
  <r>
    <s v="Valparaíso"/>
    <x v="214"/>
    <s v="36 a 45 años"/>
    <m/>
    <x v="0"/>
    <x v="0"/>
    <n v="5"/>
    <x v="214"/>
    <x v="0"/>
    <x v="0"/>
    <x v="0"/>
    <x v="0"/>
    <n v="0"/>
    <n v="0"/>
    <n v="7959"/>
  </r>
  <r>
    <s v="Valparaíso"/>
    <x v="214"/>
    <s v="46 a 55 años"/>
    <m/>
    <x v="0"/>
    <x v="0"/>
    <n v="5"/>
    <x v="214"/>
    <x v="0"/>
    <x v="0"/>
    <x v="0"/>
    <x v="0"/>
    <n v="0"/>
    <n v="0"/>
    <n v="5610"/>
  </r>
  <r>
    <s v="Valparaíso"/>
    <x v="214"/>
    <s v="46 a 55 años"/>
    <m/>
    <x v="2"/>
    <x v="2"/>
    <n v="5"/>
    <x v="214"/>
    <x v="0"/>
    <x v="0"/>
    <x v="0"/>
    <x v="0"/>
    <n v="0"/>
    <n v="0"/>
    <n v="5610"/>
  </r>
  <r>
    <s v="Valparaíso"/>
    <x v="214"/>
    <s v="56 a 65 años"/>
    <m/>
    <x v="0"/>
    <x v="0"/>
    <n v="5"/>
    <x v="214"/>
    <x v="0"/>
    <x v="0"/>
    <x v="0"/>
    <x v="0"/>
    <n v="0"/>
    <n v="0"/>
    <n v="4488"/>
  </r>
  <r>
    <s v="Valparaíso"/>
    <x v="214"/>
    <s v="56 a 65 años"/>
    <m/>
    <x v="1"/>
    <x v="1"/>
    <n v="5"/>
    <x v="214"/>
    <x v="0"/>
    <x v="0"/>
    <x v="0"/>
    <x v="0"/>
    <n v="0"/>
    <n v="0"/>
    <n v="1795"/>
  </r>
  <r>
    <s v="Valparaíso"/>
    <x v="214"/>
    <s v="56 a 65 años"/>
    <m/>
    <x v="2"/>
    <x v="2"/>
    <n v="5"/>
    <x v="214"/>
    <x v="0"/>
    <x v="0"/>
    <x v="0"/>
    <x v="0"/>
    <n v="0"/>
    <n v="0"/>
    <n v="898"/>
  </r>
  <r>
    <s v="Valparaíso"/>
    <x v="215"/>
    <s v="36 a 45 años"/>
    <m/>
    <x v="0"/>
    <x v="0"/>
    <n v="5"/>
    <x v="215"/>
    <x v="0"/>
    <x v="0"/>
    <x v="0"/>
    <x v="0"/>
    <n v="0"/>
    <n v="1659"/>
    <n v="0"/>
  </r>
  <r>
    <s v="Valparaíso"/>
    <x v="215"/>
    <s v="56 a 65 años"/>
    <m/>
    <x v="0"/>
    <x v="0"/>
    <n v="5"/>
    <x v="215"/>
    <x v="0"/>
    <x v="0"/>
    <x v="0"/>
    <x v="0"/>
    <n v="0"/>
    <n v="1524"/>
    <n v="0"/>
  </r>
  <r>
    <s v="Valparaíso"/>
    <x v="215"/>
    <s v="56 a 65 años"/>
    <m/>
    <x v="1"/>
    <x v="1"/>
    <n v="5"/>
    <x v="215"/>
    <x v="0"/>
    <x v="0"/>
    <x v="0"/>
    <x v="0"/>
    <n v="0"/>
    <n v="762"/>
    <n v="0"/>
  </r>
  <r>
    <s v="Valparaíso"/>
    <x v="216"/>
    <s v="19 a 25 años"/>
    <m/>
    <x v="0"/>
    <x v="0"/>
    <n v="5"/>
    <x v="216"/>
    <x v="0"/>
    <x v="0"/>
    <x v="0"/>
    <x v="0"/>
    <n v="0"/>
    <n v="3047"/>
    <n v="0"/>
  </r>
  <r>
    <s v="Valparaíso"/>
    <x v="216"/>
    <s v="26 a 35 años"/>
    <m/>
    <x v="2"/>
    <x v="2"/>
    <n v="5"/>
    <x v="216"/>
    <x v="0"/>
    <x v="0"/>
    <x v="0"/>
    <x v="0"/>
    <n v="0"/>
    <n v="1680"/>
    <n v="0"/>
  </r>
  <r>
    <s v="Valparaíso"/>
    <x v="216"/>
    <s v="46 a 55 años"/>
    <m/>
    <x v="0"/>
    <x v="0"/>
    <n v="5"/>
    <x v="216"/>
    <x v="0"/>
    <x v="0"/>
    <x v="0"/>
    <x v="0"/>
    <n v="0"/>
    <n v="3529"/>
    <n v="0"/>
  </r>
  <r>
    <s v="Valparaíso"/>
    <x v="216"/>
    <s v="46 a 55 años"/>
    <m/>
    <x v="1"/>
    <x v="1"/>
    <n v="5"/>
    <x v="216"/>
    <x v="0"/>
    <x v="0"/>
    <x v="0"/>
    <x v="0"/>
    <n v="0"/>
    <n v="1176"/>
    <n v="0"/>
  </r>
  <r>
    <s v="Valparaíso"/>
    <x v="216"/>
    <s v="56 a 65 años"/>
    <m/>
    <x v="0"/>
    <x v="0"/>
    <n v="5"/>
    <x v="216"/>
    <x v="0"/>
    <x v="0"/>
    <x v="0"/>
    <x v="0"/>
    <n v="0"/>
    <n v="762"/>
    <n v="0"/>
  </r>
  <r>
    <s v="Valparaíso"/>
    <x v="216"/>
    <s v="56 a 65 años"/>
    <m/>
    <x v="1"/>
    <x v="1"/>
    <n v="5"/>
    <x v="216"/>
    <x v="0"/>
    <x v="0"/>
    <x v="0"/>
    <x v="0"/>
    <n v="0"/>
    <n v="762"/>
    <n v="0"/>
  </r>
  <r>
    <s v="Valparaíso"/>
    <x v="210"/>
    <s v="19 a 25 años"/>
    <m/>
    <x v="1"/>
    <x v="1"/>
    <n v="5"/>
    <x v="210"/>
    <x v="0"/>
    <x v="0"/>
    <x v="0"/>
    <x v="0"/>
    <n v="1550"/>
    <n v="0"/>
    <n v="0"/>
  </r>
  <r>
    <s v="Valparaíso"/>
    <x v="210"/>
    <s v="26 a 35 años"/>
    <m/>
    <x v="0"/>
    <x v="0"/>
    <n v="5"/>
    <x v="210"/>
    <x v="0"/>
    <x v="0"/>
    <x v="0"/>
    <x v="0"/>
    <n v="369"/>
    <n v="0"/>
    <n v="0"/>
  </r>
  <r>
    <s v="Valparaíso"/>
    <x v="210"/>
    <s v="26 a 35 años"/>
    <m/>
    <x v="1"/>
    <x v="1"/>
    <n v="5"/>
    <x v="210"/>
    <x v="0"/>
    <x v="0"/>
    <x v="0"/>
    <x v="0"/>
    <n v="2893"/>
    <n v="0"/>
    <n v="0"/>
  </r>
  <r>
    <s v="Valparaíso"/>
    <x v="210"/>
    <s v="36 a 45 años"/>
    <m/>
    <x v="0"/>
    <x v="0"/>
    <n v="5"/>
    <x v="210"/>
    <x v="0"/>
    <x v="0"/>
    <x v="0"/>
    <x v="0"/>
    <n v="369"/>
    <n v="0"/>
    <n v="0"/>
  </r>
  <r>
    <s v="Valparaíso"/>
    <x v="210"/>
    <s v="36 a 45 años"/>
    <m/>
    <x v="1"/>
    <x v="1"/>
    <n v="5"/>
    <x v="210"/>
    <x v="0"/>
    <x v="0"/>
    <x v="0"/>
    <x v="0"/>
    <n v="4251"/>
    <n v="0"/>
    <n v="0"/>
  </r>
  <r>
    <s v="Valparaíso"/>
    <x v="210"/>
    <s v="46 a 55 años"/>
    <m/>
    <x v="1"/>
    <x v="1"/>
    <n v="5"/>
    <x v="210"/>
    <x v="0"/>
    <x v="0"/>
    <x v="0"/>
    <x v="0"/>
    <n v="1860"/>
    <n v="0"/>
    <n v="0"/>
  </r>
  <r>
    <s v="Valparaíso"/>
    <x v="210"/>
    <s v="56 a 65 años"/>
    <m/>
    <x v="0"/>
    <x v="0"/>
    <n v="5"/>
    <x v="210"/>
    <x v="0"/>
    <x v="0"/>
    <x v="0"/>
    <x v="0"/>
    <n v="1033"/>
    <n v="0"/>
    <n v="0"/>
  </r>
  <r>
    <s v="Valparaíso"/>
    <x v="210"/>
    <s v="56 a 65 años"/>
    <m/>
    <x v="1"/>
    <x v="1"/>
    <n v="5"/>
    <x v="210"/>
    <x v="0"/>
    <x v="0"/>
    <x v="0"/>
    <x v="0"/>
    <n v="3942"/>
    <n v="0"/>
    <n v="0"/>
  </r>
  <r>
    <s v="Valparaíso"/>
    <x v="217"/>
    <s v="15 a 18 años"/>
    <m/>
    <x v="1"/>
    <x v="1"/>
    <n v="5"/>
    <x v="217"/>
    <x v="0"/>
    <x v="0"/>
    <x v="0"/>
    <x v="0"/>
    <n v="0"/>
    <n v="3010"/>
    <n v="1907"/>
  </r>
  <r>
    <s v="Valparaíso"/>
    <x v="217"/>
    <s v="19 a 25 años"/>
    <m/>
    <x v="2"/>
    <x v="2"/>
    <n v="5"/>
    <x v="217"/>
    <x v="0"/>
    <x v="0"/>
    <x v="0"/>
    <x v="0"/>
    <n v="0"/>
    <n v="0"/>
    <n v="4597"/>
  </r>
  <r>
    <s v="Valparaíso"/>
    <x v="217"/>
    <s v="26 a 35 años"/>
    <m/>
    <x v="0"/>
    <x v="0"/>
    <n v="5"/>
    <x v="217"/>
    <x v="0"/>
    <x v="0"/>
    <x v="0"/>
    <x v="0"/>
    <n v="0"/>
    <n v="1680"/>
    <n v="4854"/>
  </r>
  <r>
    <s v="Valparaíso"/>
    <x v="217"/>
    <s v="36 a 45 años"/>
    <m/>
    <x v="0"/>
    <x v="0"/>
    <n v="5"/>
    <x v="217"/>
    <x v="0"/>
    <x v="0"/>
    <x v="0"/>
    <x v="0"/>
    <n v="0"/>
    <n v="0"/>
    <n v="7959"/>
  </r>
  <r>
    <s v="Valparaíso"/>
    <x v="217"/>
    <s v="36 a 45 años"/>
    <m/>
    <x v="2"/>
    <x v="2"/>
    <n v="5"/>
    <x v="217"/>
    <x v="0"/>
    <x v="0"/>
    <x v="0"/>
    <x v="0"/>
    <n v="0"/>
    <n v="0"/>
    <n v="3980"/>
  </r>
  <r>
    <s v="Valparaíso"/>
    <x v="217"/>
    <s v="46 a 55 años"/>
    <m/>
    <x v="0"/>
    <x v="0"/>
    <n v="5"/>
    <x v="217"/>
    <x v="0"/>
    <x v="0"/>
    <x v="0"/>
    <x v="0"/>
    <n v="0"/>
    <n v="1176"/>
    <n v="1402"/>
  </r>
  <r>
    <s v="Valparaíso"/>
    <x v="217"/>
    <s v="46 a 55 años"/>
    <m/>
    <x v="2"/>
    <x v="2"/>
    <n v="5"/>
    <x v="217"/>
    <x v="0"/>
    <x v="0"/>
    <x v="0"/>
    <x v="0"/>
    <n v="0"/>
    <n v="0"/>
    <n v="1402"/>
  </r>
  <r>
    <s v="Valparaíso"/>
    <x v="217"/>
    <s v="56 a 65 años"/>
    <m/>
    <x v="0"/>
    <x v="0"/>
    <n v="5"/>
    <x v="217"/>
    <x v="0"/>
    <x v="0"/>
    <x v="0"/>
    <x v="0"/>
    <n v="0"/>
    <n v="0"/>
    <n v="5385"/>
  </r>
  <r>
    <s v="Valparaíso"/>
    <x v="217"/>
    <s v="56 a 65 años"/>
    <m/>
    <x v="1"/>
    <x v="1"/>
    <n v="5"/>
    <x v="217"/>
    <x v="0"/>
    <x v="0"/>
    <x v="0"/>
    <x v="0"/>
    <n v="0"/>
    <n v="762"/>
    <n v="0"/>
  </r>
  <r>
    <s v="Valparaíso"/>
    <x v="218"/>
    <s v="15 a 18 años"/>
    <m/>
    <x v="0"/>
    <x v="0"/>
    <n v="5"/>
    <x v="218"/>
    <x v="0"/>
    <x v="0"/>
    <x v="0"/>
    <x v="0"/>
    <n v="0"/>
    <n v="0"/>
    <n v="1907"/>
  </r>
  <r>
    <s v="Valparaíso"/>
    <x v="218"/>
    <s v="15 a 18 años"/>
    <m/>
    <x v="1"/>
    <x v="1"/>
    <n v="5"/>
    <x v="218"/>
    <x v="0"/>
    <x v="0"/>
    <x v="0"/>
    <x v="0"/>
    <n v="0"/>
    <n v="0"/>
    <n v="1907"/>
  </r>
  <r>
    <s v="Valparaíso"/>
    <x v="218"/>
    <s v="19 a 25 años"/>
    <m/>
    <x v="0"/>
    <x v="0"/>
    <n v="5"/>
    <x v="218"/>
    <x v="0"/>
    <x v="0"/>
    <x v="0"/>
    <x v="0"/>
    <n v="449"/>
    <n v="0"/>
    <n v="0"/>
  </r>
  <r>
    <s v="Valparaíso"/>
    <x v="218"/>
    <s v="19 a 25 años"/>
    <m/>
    <x v="1"/>
    <x v="1"/>
    <n v="5"/>
    <x v="218"/>
    <x v="0"/>
    <x v="0"/>
    <x v="0"/>
    <x v="0"/>
    <n v="3591"/>
    <n v="0"/>
    <n v="2298"/>
  </r>
  <r>
    <s v="Valparaíso"/>
    <x v="218"/>
    <s v="26 a 35 años"/>
    <m/>
    <x v="1"/>
    <x v="1"/>
    <n v="5"/>
    <x v="218"/>
    <x v="0"/>
    <x v="0"/>
    <x v="0"/>
    <x v="0"/>
    <n v="1856"/>
    <n v="0"/>
    <n v="0"/>
  </r>
  <r>
    <s v="Valparaíso"/>
    <x v="218"/>
    <s v="26 a 35 años"/>
    <m/>
    <x v="2"/>
    <x v="2"/>
    <n v="5"/>
    <x v="218"/>
    <x v="0"/>
    <x v="0"/>
    <x v="0"/>
    <x v="0"/>
    <n v="0"/>
    <n v="0"/>
    <n v="1618"/>
  </r>
  <r>
    <s v="Valparaíso"/>
    <x v="218"/>
    <s v="36 a 45 años"/>
    <m/>
    <x v="0"/>
    <x v="0"/>
    <n v="5"/>
    <x v="218"/>
    <x v="0"/>
    <x v="0"/>
    <x v="0"/>
    <x v="0"/>
    <n v="1835"/>
    <n v="1659"/>
    <n v="1990"/>
  </r>
  <r>
    <s v="Valparaíso"/>
    <x v="218"/>
    <s v="36 a 45 años"/>
    <m/>
    <x v="1"/>
    <x v="1"/>
    <n v="5"/>
    <x v="218"/>
    <x v="0"/>
    <x v="0"/>
    <x v="0"/>
    <x v="0"/>
    <n v="1596"/>
    <n v="0"/>
    <n v="0"/>
  </r>
  <r>
    <s v="Valparaíso"/>
    <x v="218"/>
    <s v="36 a 45 años"/>
    <m/>
    <x v="2"/>
    <x v="2"/>
    <n v="5"/>
    <x v="218"/>
    <x v="0"/>
    <x v="0"/>
    <x v="0"/>
    <x v="0"/>
    <n v="0"/>
    <n v="1659"/>
    <n v="0"/>
  </r>
  <r>
    <s v="Valparaíso"/>
    <x v="218"/>
    <s v="46 a 55 años"/>
    <m/>
    <x v="0"/>
    <x v="0"/>
    <n v="5"/>
    <x v="218"/>
    <x v="0"/>
    <x v="0"/>
    <x v="0"/>
    <x v="0"/>
    <n v="0"/>
    <n v="0"/>
    <n v="1402"/>
  </r>
  <r>
    <s v="Valparaíso"/>
    <x v="218"/>
    <s v="46 a 55 años"/>
    <m/>
    <x v="1"/>
    <x v="1"/>
    <n v="5"/>
    <x v="218"/>
    <x v="0"/>
    <x v="0"/>
    <x v="0"/>
    <x v="0"/>
    <n v="638"/>
    <n v="0"/>
    <n v="0"/>
  </r>
  <r>
    <s v="Valparaíso"/>
    <x v="218"/>
    <s v="46 a 55 años"/>
    <m/>
    <x v="2"/>
    <x v="2"/>
    <n v="5"/>
    <x v="218"/>
    <x v="0"/>
    <x v="0"/>
    <x v="0"/>
    <x v="0"/>
    <n v="0"/>
    <n v="0"/>
    <n v="1402"/>
  </r>
  <r>
    <s v="Valparaíso"/>
    <x v="218"/>
    <s v="56 a 65 años"/>
    <m/>
    <x v="0"/>
    <x v="0"/>
    <n v="5"/>
    <x v="218"/>
    <x v="0"/>
    <x v="0"/>
    <x v="0"/>
    <x v="0"/>
    <n v="0"/>
    <n v="2286"/>
    <n v="2693"/>
  </r>
  <r>
    <s v="Valparaíso"/>
    <x v="218"/>
    <s v="56 a 65 años"/>
    <m/>
    <x v="1"/>
    <x v="1"/>
    <n v="5"/>
    <x v="218"/>
    <x v="0"/>
    <x v="0"/>
    <x v="0"/>
    <x v="0"/>
    <n v="1646"/>
    <n v="1524"/>
    <n v="0"/>
  </r>
  <r>
    <s v="Valparaíso"/>
    <x v="218"/>
    <s v="56 a 65 años"/>
    <m/>
    <x v="2"/>
    <x v="2"/>
    <n v="5"/>
    <x v="218"/>
    <x v="0"/>
    <x v="0"/>
    <x v="0"/>
    <x v="0"/>
    <n v="0"/>
    <n v="762"/>
    <n v="0"/>
  </r>
  <r>
    <s v="Valparaíso"/>
    <x v="219"/>
    <s v="15 a 18 años"/>
    <m/>
    <x v="1"/>
    <x v="1"/>
    <n v="5"/>
    <x v="219"/>
    <x v="0"/>
    <x v="0"/>
    <x v="0"/>
    <x v="0"/>
    <n v="0"/>
    <n v="3010"/>
    <n v="0"/>
  </r>
  <r>
    <s v="Valparaíso"/>
    <x v="219"/>
    <s v="19 a 25 años"/>
    <m/>
    <x v="0"/>
    <x v="0"/>
    <n v="5"/>
    <x v="219"/>
    <x v="0"/>
    <x v="0"/>
    <x v="0"/>
    <x v="0"/>
    <n v="0"/>
    <n v="3047"/>
    <n v="0"/>
  </r>
  <r>
    <s v="Valparaíso"/>
    <x v="219"/>
    <s v="19 a 25 años"/>
    <m/>
    <x v="1"/>
    <x v="1"/>
    <n v="5"/>
    <x v="219"/>
    <x v="0"/>
    <x v="0"/>
    <x v="0"/>
    <x v="0"/>
    <n v="0"/>
    <n v="3047"/>
    <n v="0"/>
  </r>
  <r>
    <s v="Valparaíso"/>
    <x v="219"/>
    <s v="26 a 35 años"/>
    <m/>
    <x v="0"/>
    <x v="0"/>
    <n v="5"/>
    <x v="219"/>
    <x v="0"/>
    <x v="0"/>
    <x v="0"/>
    <x v="0"/>
    <n v="0"/>
    <n v="1680"/>
    <n v="0"/>
  </r>
  <r>
    <s v="Valparaíso"/>
    <x v="219"/>
    <s v="36 a 45 años"/>
    <m/>
    <x v="0"/>
    <x v="0"/>
    <n v="5"/>
    <x v="219"/>
    <x v="0"/>
    <x v="0"/>
    <x v="0"/>
    <x v="0"/>
    <n v="0"/>
    <n v="9957"/>
    <n v="0"/>
  </r>
  <r>
    <s v="Valparaíso"/>
    <x v="219"/>
    <s v="46 a 55 años"/>
    <m/>
    <x v="0"/>
    <x v="0"/>
    <n v="5"/>
    <x v="219"/>
    <x v="0"/>
    <x v="0"/>
    <x v="0"/>
    <x v="0"/>
    <n v="0"/>
    <n v="2353"/>
    <n v="0"/>
  </r>
  <r>
    <s v="Valparaíso"/>
    <x v="220"/>
    <s v="19 a 25 años"/>
    <m/>
    <x v="2"/>
    <x v="2"/>
    <n v="5"/>
    <x v="220"/>
    <x v="0"/>
    <x v="0"/>
    <x v="0"/>
    <x v="0"/>
    <n v="0"/>
    <n v="0"/>
    <n v="2298"/>
  </r>
  <r>
    <s v="Valparaíso"/>
    <x v="220"/>
    <s v="26 a 35 años"/>
    <m/>
    <x v="0"/>
    <x v="0"/>
    <n v="5"/>
    <x v="220"/>
    <x v="0"/>
    <x v="0"/>
    <x v="0"/>
    <x v="0"/>
    <n v="3214"/>
    <n v="0"/>
    <n v="3236"/>
  </r>
  <r>
    <s v="Valparaíso"/>
    <x v="220"/>
    <s v="26 a 35 años"/>
    <m/>
    <x v="1"/>
    <x v="1"/>
    <n v="5"/>
    <x v="220"/>
    <x v="0"/>
    <x v="0"/>
    <x v="0"/>
    <x v="0"/>
    <n v="4550"/>
    <n v="0"/>
    <n v="0"/>
  </r>
  <r>
    <s v="Valparaíso"/>
    <x v="220"/>
    <s v="36 a 45 años"/>
    <m/>
    <x v="0"/>
    <x v="0"/>
    <n v="5"/>
    <x v="220"/>
    <x v="0"/>
    <x v="0"/>
    <x v="0"/>
    <x v="0"/>
    <n v="0"/>
    <n v="1659"/>
    <n v="3980"/>
  </r>
  <r>
    <s v="Valparaíso"/>
    <x v="220"/>
    <s v="36 a 45 años"/>
    <m/>
    <x v="1"/>
    <x v="1"/>
    <n v="5"/>
    <x v="220"/>
    <x v="0"/>
    <x v="0"/>
    <x v="0"/>
    <x v="0"/>
    <n v="5976"/>
    <n v="0"/>
    <n v="0"/>
  </r>
  <r>
    <s v="Valparaíso"/>
    <x v="220"/>
    <s v="36 a 45 años"/>
    <m/>
    <x v="2"/>
    <x v="2"/>
    <n v="5"/>
    <x v="220"/>
    <x v="0"/>
    <x v="0"/>
    <x v="0"/>
    <x v="0"/>
    <n v="1199"/>
    <n v="0"/>
    <n v="3980"/>
  </r>
  <r>
    <s v="Valparaíso"/>
    <x v="220"/>
    <s v="46 a 55 años"/>
    <m/>
    <x v="0"/>
    <x v="0"/>
    <n v="5"/>
    <x v="220"/>
    <x v="0"/>
    <x v="0"/>
    <x v="0"/>
    <x v="0"/>
    <n v="0"/>
    <n v="0"/>
    <n v="2805"/>
  </r>
  <r>
    <s v="Valparaíso"/>
    <x v="220"/>
    <s v="46 a 55 años"/>
    <m/>
    <x v="1"/>
    <x v="1"/>
    <n v="5"/>
    <x v="220"/>
    <x v="0"/>
    <x v="0"/>
    <x v="0"/>
    <x v="0"/>
    <n v="724"/>
    <n v="1176"/>
    <n v="0"/>
  </r>
  <r>
    <s v="Valparaíso"/>
    <x v="220"/>
    <s v="46 a 55 años"/>
    <m/>
    <x v="2"/>
    <x v="2"/>
    <n v="5"/>
    <x v="220"/>
    <x v="0"/>
    <x v="0"/>
    <x v="0"/>
    <x v="0"/>
    <n v="475"/>
    <n v="0"/>
    <n v="4207"/>
  </r>
  <r>
    <s v="Valparaíso"/>
    <x v="220"/>
    <s v="56 a 65 años"/>
    <m/>
    <x v="0"/>
    <x v="0"/>
    <n v="5"/>
    <x v="220"/>
    <x v="0"/>
    <x v="0"/>
    <x v="0"/>
    <x v="0"/>
    <n v="0"/>
    <n v="762"/>
    <n v="3590"/>
  </r>
  <r>
    <s v="Valparaíso"/>
    <x v="220"/>
    <s v="56 a 65 años"/>
    <m/>
    <x v="1"/>
    <x v="1"/>
    <n v="5"/>
    <x v="220"/>
    <x v="0"/>
    <x v="0"/>
    <x v="0"/>
    <x v="0"/>
    <n v="2467"/>
    <n v="0"/>
    <n v="2693"/>
  </r>
  <r>
    <s v="Valparaíso"/>
    <x v="220"/>
    <s v="56 a 65 años"/>
    <m/>
    <x v="2"/>
    <x v="2"/>
    <n v="5"/>
    <x v="220"/>
    <x v="0"/>
    <x v="0"/>
    <x v="0"/>
    <x v="0"/>
    <n v="0"/>
    <n v="762"/>
    <n v="898"/>
  </r>
  <r>
    <s v="Valparaíso"/>
    <x v="221"/>
    <s v="26 a 35 años"/>
    <m/>
    <x v="0"/>
    <x v="0"/>
    <n v="5"/>
    <x v="221"/>
    <x v="0"/>
    <x v="0"/>
    <x v="0"/>
    <x v="0"/>
    <n v="0"/>
    <n v="1680"/>
    <n v="0"/>
  </r>
  <r>
    <s v="Valparaíso"/>
    <x v="221"/>
    <s v="46 a 55 años"/>
    <m/>
    <x v="0"/>
    <x v="0"/>
    <n v="5"/>
    <x v="221"/>
    <x v="0"/>
    <x v="0"/>
    <x v="0"/>
    <x v="0"/>
    <n v="0"/>
    <n v="1176"/>
    <n v="0"/>
  </r>
  <r>
    <s v="Valparaíso"/>
    <x v="221"/>
    <s v="56 a 65 años"/>
    <m/>
    <x v="0"/>
    <x v="0"/>
    <n v="5"/>
    <x v="221"/>
    <x v="0"/>
    <x v="0"/>
    <x v="0"/>
    <x v="0"/>
    <n v="0"/>
    <n v="762"/>
    <n v="0"/>
  </r>
  <r>
    <s v="Valparaíso"/>
    <x v="221"/>
    <s v="56 a 65 años"/>
    <m/>
    <x v="1"/>
    <x v="1"/>
    <n v="5"/>
    <x v="221"/>
    <x v="0"/>
    <x v="0"/>
    <x v="0"/>
    <x v="0"/>
    <n v="0"/>
    <n v="762"/>
    <n v="0"/>
  </r>
  <r>
    <s v="Valparaíso"/>
    <x v="222"/>
    <s v="19 a 25 años"/>
    <m/>
    <x v="0"/>
    <x v="0"/>
    <n v="5"/>
    <x v="222"/>
    <x v="0"/>
    <x v="0"/>
    <x v="0"/>
    <x v="0"/>
    <n v="0"/>
    <n v="3047"/>
    <n v="0"/>
  </r>
  <r>
    <s v="Valparaíso"/>
    <x v="222"/>
    <s v="46 a 55 años"/>
    <m/>
    <x v="0"/>
    <x v="0"/>
    <n v="5"/>
    <x v="222"/>
    <x v="0"/>
    <x v="0"/>
    <x v="0"/>
    <x v="0"/>
    <n v="0"/>
    <n v="1176"/>
    <n v="0"/>
  </r>
  <r>
    <s v="Valparaíso"/>
    <x v="222"/>
    <s v="46 a 55 años"/>
    <m/>
    <x v="1"/>
    <x v="1"/>
    <n v="5"/>
    <x v="222"/>
    <x v="0"/>
    <x v="0"/>
    <x v="0"/>
    <x v="0"/>
    <n v="0"/>
    <n v="1176"/>
    <n v="0"/>
  </r>
  <r>
    <s v="Valparaíso"/>
    <x v="222"/>
    <s v="56 a 65 años"/>
    <m/>
    <x v="2"/>
    <x v="2"/>
    <n v="5"/>
    <x v="222"/>
    <x v="0"/>
    <x v="0"/>
    <x v="0"/>
    <x v="0"/>
    <n v="0"/>
    <n v="762"/>
    <n v="0"/>
  </r>
  <r>
    <s v="Valparaíso"/>
    <x v="223"/>
    <s v="46 a 55 años"/>
    <m/>
    <x v="0"/>
    <x v="0"/>
    <n v="5"/>
    <x v="223"/>
    <x v="0"/>
    <x v="0"/>
    <x v="0"/>
    <x v="0"/>
    <n v="0"/>
    <n v="2353"/>
    <n v="0"/>
  </r>
  <r>
    <s v="Valparaíso"/>
    <x v="223"/>
    <s v="56 a 65 años"/>
    <m/>
    <x v="0"/>
    <x v="0"/>
    <n v="5"/>
    <x v="223"/>
    <x v="0"/>
    <x v="0"/>
    <x v="0"/>
    <x v="0"/>
    <n v="0"/>
    <n v="1524"/>
    <n v="0"/>
  </r>
  <r>
    <s v="Valparaíso"/>
    <x v="224"/>
    <s v="26 a 35 años"/>
    <m/>
    <x v="0"/>
    <x v="0"/>
    <n v="5"/>
    <x v="224"/>
    <x v="0"/>
    <x v="0"/>
    <x v="0"/>
    <x v="0"/>
    <n v="0"/>
    <n v="1680"/>
    <n v="0"/>
  </r>
  <r>
    <s v="Valparaíso"/>
    <x v="224"/>
    <s v="36 a 45 años"/>
    <m/>
    <x v="0"/>
    <x v="0"/>
    <n v="5"/>
    <x v="224"/>
    <x v="0"/>
    <x v="0"/>
    <x v="0"/>
    <x v="0"/>
    <n v="0"/>
    <n v="3319"/>
    <n v="0"/>
  </r>
  <r>
    <s v="Valparaíso"/>
    <x v="224"/>
    <s v="56 a 65 años"/>
    <m/>
    <x v="2"/>
    <x v="2"/>
    <n v="5"/>
    <x v="224"/>
    <x v="0"/>
    <x v="0"/>
    <x v="0"/>
    <x v="0"/>
    <n v="0"/>
    <n v="762"/>
    <n v="0"/>
  </r>
  <r>
    <s v="Valparaíso"/>
    <x v="225"/>
    <s v="26 a 35 años"/>
    <m/>
    <x v="0"/>
    <x v="0"/>
    <n v="5"/>
    <x v="225"/>
    <x v="0"/>
    <x v="0"/>
    <x v="0"/>
    <x v="0"/>
    <n v="0"/>
    <n v="5041"/>
    <n v="0"/>
  </r>
  <r>
    <s v="Valparaíso"/>
    <x v="225"/>
    <s v="26 a 35 años"/>
    <m/>
    <x v="2"/>
    <x v="2"/>
    <n v="5"/>
    <x v="225"/>
    <x v="0"/>
    <x v="0"/>
    <x v="0"/>
    <x v="0"/>
    <n v="0"/>
    <n v="1680"/>
    <n v="0"/>
  </r>
  <r>
    <s v="Valparaíso"/>
    <x v="225"/>
    <s v="36 a 45 años"/>
    <m/>
    <x v="0"/>
    <x v="0"/>
    <n v="5"/>
    <x v="225"/>
    <x v="0"/>
    <x v="0"/>
    <x v="0"/>
    <x v="0"/>
    <n v="0"/>
    <n v="1659"/>
    <n v="0"/>
  </r>
  <r>
    <s v="Valparaíso"/>
    <x v="225"/>
    <s v="46 a 55 años"/>
    <m/>
    <x v="0"/>
    <x v="0"/>
    <n v="5"/>
    <x v="225"/>
    <x v="0"/>
    <x v="0"/>
    <x v="0"/>
    <x v="0"/>
    <n v="0"/>
    <n v="3529"/>
    <n v="0"/>
  </r>
  <r>
    <s v="Valparaíso"/>
    <x v="225"/>
    <s v="46 a 55 años"/>
    <m/>
    <x v="1"/>
    <x v="1"/>
    <n v="5"/>
    <x v="225"/>
    <x v="0"/>
    <x v="0"/>
    <x v="0"/>
    <x v="0"/>
    <n v="0"/>
    <n v="2353"/>
    <n v="0"/>
  </r>
  <r>
    <s v="Valparaíso"/>
    <x v="225"/>
    <s v="56 a 65 años"/>
    <m/>
    <x v="0"/>
    <x v="0"/>
    <n v="5"/>
    <x v="225"/>
    <x v="0"/>
    <x v="0"/>
    <x v="0"/>
    <x v="0"/>
    <n v="0"/>
    <n v="762"/>
    <n v="0"/>
  </r>
  <r>
    <s v="Valparaíso"/>
    <x v="225"/>
    <s v="56 a 65 años"/>
    <m/>
    <x v="2"/>
    <x v="2"/>
    <n v="5"/>
    <x v="225"/>
    <x v="0"/>
    <x v="0"/>
    <x v="0"/>
    <x v="0"/>
    <n v="0"/>
    <n v="762"/>
    <n v="0"/>
  </r>
  <r>
    <s v="Valparaíso"/>
    <x v="226"/>
    <s v="15 a 18 años"/>
    <m/>
    <x v="0"/>
    <x v="0"/>
    <n v="5"/>
    <x v="226"/>
    <x v="0"/>
    <x v="0"/>
    <x v="0"/>
    <x v="0"/>
    <n v="1208"/>
    <n v="0"/>
    <n v="1907"/>
  </r>
  <r>
    <s v="Valparaíso"/>
    <x v="226"/>
    <s v="19 a 25 años"/>
    <m/>
    <x v="0"/>
    <x v="0"/>
    <n v="5"/>
    <x v="226"/>
    <x v="0"/>
    <x v="0"/>
    <x v="0"/>
    <x v="0"/>
    <n v="0"/>
    <n v="0"/>
    <n v="4597"/>
  </r>
  <r>
    <s v="Valparaíso"/>
    <x v="226"/>
    <s v="19 a 25 años"/>
    <m/>
    <x v="1"/>
    <x v="1"/>
    <n v="5"/>
    <x v="226"/>
    <x v="0"/>
    <x v="0"/>
    <x v="0"/>
    <x v="0"/>
    <n v="3669"/>
    <n v="0"/>
    <n v="0"/>
  </r>
  <r>
    <s v="Valparaíso"/>
    <x v="226"/>
    <s v="19 a 25 años"/>
    <m/>
    <x v="2"/>
    <x v="2"/>
    <n v="5"/>
    <x v="226"/>
    <x v="0"/>
    <x v="0"/>
    <x v="0"/>
    <x v="0"/>
    <n v="0"/>
    <n v="0"/>
    <n v="2298"/>
  </r>
  <r>
    <s v="Valparaíso"/>
    <x v="226"/>
    <s v="26 a 35 años"/>
    <m/>
    <x v="0"/>
    <x v="0"/>
    <n v="5"/>
    <x v="226"/>
    <x v="0"/>
    <x v="0"/>
    <x v="0"/>
    <x v="0"/>
    <n v="1476"/>
    <n v="3361"/>
    <n v="8091"/>
  </r>
  <r>
    <s v="Valparaíso"/>
    <x v="226"/>
    <s v="26 a 35 años"/>
    <m/>
    <x v="1"/>
    <x v="1"/>
    <n v="5"/>
    <x v="226"/>
    <x v="0"/>
    <x v="0"/>
    <x v="0"/>
    <x v="0"/>
    <n v="3221"/>
    <n v="0"/>
    <n v="0"/>
  </r>
  <r>
    <s v="Valparaíso"/>
    <x v="226"/>
    <s v="26 a 35 años"/>
    <m/>
    <x v="2"/>
    <x v="2"/>
    <n v="5"/>
    <x v="226"/>
    <x v="0"/>
    <x v="0"/>
    <x v="0"/>
    <x v="0"/>
    <n v="0"/>
    <n v="0"/>
    <n v="1618"/>
  </r>
  <r>
    <s v="Valparaíso"/>
    <x v="226"/>
    <s v="36 a 45 años"/>
    <m/>
    <x v="0"/>
    <x v="0"/>
    <n v="5"/>
    <x v="226"/>
    <x v="0"/>
    <x v="0"/>
    <x v="0"/>
    <x v="0"/>
    <n v="0"/>
    <n v="0"/>
    <n v="7959"/>
  </r>
  <r>
    <s v="Valparaíso"/>
    <x v="226"/>
    <s v="36 a 45 años"/>
    <m/>
    <x v="1"/>
    <x v="1"/>
    <n v="5"/>
    <x v="226"/>
    <x v="0"/>
    <x v="0"/>
    <x v="0"/>
    <x v="0"/>
    <n v="4307"/>
    <n v="0"/>
    <n v="0"/>
  </r>
  <r>
    <s v="Valparaíso"/>
    <x v="226"/>
    <s v="46 a 55 años"/>
    <m/>
    <x v="1"/>
    <x v="1"/>
    <n v="5"/>
    <x v="226"/>
    <x v="0"/>
    <x v="0"/>
    <x v="0"/>
    <x v="0"/>
    <n v="2103"/>
    <n v="0"/>
    <n v="0"/>
  </r>
  <r>
    <s v="Valparaíso"/>
    <x v="226"/>
    <s v="46 a 55 años"/>
    <m/>
    <x v="2"/>
    <x v="2"/>
    <n v="5"/>
    <x v="226"/>
    <x v="0"/>
    <x v="0"/>
    <x v="0"/>
    <x v="0"/>
    <n v="0"/>
    <n v="0"/>
    <n v="4207"/>
  </r>
  <r>
    <s v="Valparaíso"/>
    <x v="226"/>
    <s v="56 a 65 años"/>
    <m/>
    <x v="0"/>
    <x v="0"/>
    <n v="5"/>
    <x v="226"/>
    <x v="0"/>
    <x v="0"/>
    <x v="0"/>
    <x v="0"/>
    <n v="0"/>
    <n v="762"/>
    <n v="2693"/>
  </r>
  <r>
    <s v="Valparaíso"/>
    <x v="226"/>
    <s v="56 a 65 años"/>
    <m/>
    <x v="1"/>
    <x v="1"/>
    <n v="5"/>
    <x v="226"/>
    <x v="0"/>
    <x v="0"/>
    <x v="0"/>
    <x v="0"/>
    <n v="6689"/>
    <n v="3048"/>
    <n v="1795"/>
  </r>
  <r>
    <s v="Valparaíso"/>
    <x v="226"/>
    <s v="56 a 65 años"/>
    <m/>
    <x v="2"/>
    <x v="2"/>
    <n v="5"/>
    <x v="226"/>
    <x v="0"/>
    <x v="0"/>
    <x v="0"/>
    <x v="0"/>
    <n v="0"/>
    <n v="762"/>
    <n v="1795"/>
  </r>
  <r>
    <s v="Valparaíso"/>
    <x v="227"/>
    <s v="15 a 18 años"/>
    <m/>
    <x v="0"/>
    <x v="0"/>
    <n v="5"/>
    <x v="227"/>
    <x v="0"/>
    <x v="0"/>
    <x v="0"/>
    <x v="0"/>
    <n v="5086"/>
    <n v="0"/>
    <n v="0"/>
  </r>
  <r>
    <s v="Valparaíso"/>
    <x v="227"/>
    <s v="15 a 18 años"/>
    <m/>
    <x v="1"/>
    <x v="1"/>
    <n v="5"/>
    <x v="227"/>
    <x v="0"/>
    <x v="0"/>
    <x v="0"/>
    <x v="0"/>
    <n v="6510"/>
    <n v="0"/>
    <n v="0"/>
  </r>
  <r>
    <s v="Valparaíso"/>
    <x v="227"/>
    <s v="19 a 25 años"/>
    <m/>
    <x v="1"/>
    <x v="1"/>
    <n v="5"/>
    <x v="227"/>
    <x v="0"/>
    <x v="0"/>
    <x v="0"/>
    <x v="0"/>
    <n v="7240"/>
    <n v="0"/>
    <n v="0"/>
  </r>
  <r>
    <s v="Valparaíso"/>
    <x v="227"/>
    <s v="26 a 35 años"/>
    <m/>
    <x v="0"/>
    <x v="0"/>
    <n v="5"/>
    <x v="227"/>
    <x v="0"/>
    <x v="0"/>
    <x v="0"/>
    <x v="0"/>
    <n v="3763"/>
    <n v="0"/>
    <n v="0"/>
  </r>
  <r>
    <s v="Valparaíso"/>
    <x v="227"/>
    <s v="26 a 35 años"/>
    <m/>
    <x v="1"/>
    <x v="1"/>
    <n v="5"/>
    <x v="227"/>
    <x v="0"/>
    <x v="0"/>
    <x v="0"/>
    <x v="0"/>
    <n v="1679"/>
    <n v="0"/>
    <n v="0"/>
  </r>
  <r>
    <s v="Valparaíso"/>
    <x v="227"/>
    <s v="36 a 45 años"/>
    <m/>
    <x v="0"/>
    <x v="0"/>
    <n v="5"/>
    <x v="227"/>
    <x v="0"/>
    <x v="0"/>
    <x v="0"/>
    <x v="0"/>
    <n v="2213"/>
    <n v="0"/>
    <n v="0"/>
  </r>
  <r>
    <s v="Valparaíso"/>
    <x v="227"/>
    <s v="36 a 45 años"/>
    <m/>
    <x v="1"/>
    <x v="1"/>
    <n v="5"/>
    <x v="227"/>
    <x v="0"/>
    <x v="0"/>
    <x v="0"/>
    <x v="0"/>
    <n v="1890"/>
    <n v="0"/>
    <n v="0"/>
  </r>
  <r>
    <s v="Valparaíso"/>
    <x v="227"/>
    <s v="46 a 55 años"/>
    <m/>
    <x v="0"/>
    <x v="0"/>
    <n v="5"/>
    <x v="227"/>
    <x v="0"/>
    <x v="0"/>
    <x v="0"/>
    <x v="0"/>
    <n v="2865"/>
    <n v="0"/>
    <n v="0"/>
  </r>
  <r>
    <s v="Valparaíso"/>
    <x v="227"/>
    <s v="46 a 55 años"/>
    <m/>
    <x v="1"/>
    <x v="1"/>
    <n v="5"/>
    <x v="227"/>
    <x v="0"/>
    <x v="0"/>
    <x v="0"/>
    <x v="0"/>
    <n v="3153"/>
    <n v="0"/>
    <n v="0"/>
  </r>
  <r>
    <s v="Valparaíso"/>
    <x v="227"/>
    <s v="46 a 55 años"/>
    <m/>
    <x v="2"/>
    <x v="2"/>
    <n v="5"/>
    <x v="227"/>
    <x v="0"/>
    <x v="0"/>
    <x v="0"/>
    <x v="0"/>
    <n v="712"/>
    <n v="0"/>
    <n v="0"/>
  </r>
  <r>
    <s v="Valparaíso"/>
    <x v="227"/>
    <s v="56 a 65 años"/>
    <m/>
    <x v="0"/>
    <x v="0"/>
    <n v="5"/>
    <x v="227"/>
    <x v="0"/>
    <x v="0"/>
    <x v="0"/>
    <x v="0"/>
    <n v="3433"/>
    <n v="0"/>
    <n v="0"/>
  </r>
  <r>
    <s v="Valparaíso"/>
    <x v="227"/>
    <s v="56 a 65 años"/>
    <m/>
    <x v="1"/>
    <x v="1"/>
    <n v="5"/>
    <x v="227"/>
    <x v="0"/>
    <x v="0"/>
    <x v="0"/>
    <x v="0"/>
    <n v="5916"/>
    <n v="0"/>
    <n v="0"/>
  </r>
  <r>
    <s v="Valparaíso"/>
    <x v="227"/>
    <s v="15 a 18 años"/>
    <m/>
    <x v="0"/>
    <x v="0"/>
    <n v="5"/>
    <x v="227"/>
    <x v="0"/>
    <x v="0"/>
    <x v="0"/>
    <x v="0"/>
    <n v="0"/>
    <n v="0"/>
    <n v="3814"/>
  </r>
  <r>
    <s v="Valparaíso"/>
    <x v="227"/>
    <s v="15 a 18 años"/>
    <m/>
    <x v="1"/>
    <x v="1"/>
    <n v="5"/>
    <x v="227"/>
    <x v="0"/>
    <x v="0"/>
    <x v="0"/>
    <x v="0"/>
    <n v="0"/>
    <n v="9030"/>
    <n v="0"/>
  </r>
  <r>
    <s v="Valparaíso"/>
    <x v="227"/>
    <s v="19 a 25 años"/>
    <m/>
    <x v="0"/>
    <x v="0"/>
    <n v="5"/>
    <x v="227"/>
    <x v="0"/>
    <x v="0"/>
    <x v="0"/>
    <x v="0"/>
    <n v="0"/>
    <n v="3047"/>
    <n v="4597"/>
  </r>
  <r>
    <s v="Valparaíso"/>
    <x v="227"/>
    <s v="19 a 25 años"/>
    <m/>
    <x v="2"/>
    <x v="2"/>
    <n v="5"/>
    <x v="227"/>
    <x v="0"/>
    <x v="0"/>
    <x v="0"/>
    <x v="0"/>
    <n v="0"/>
    <n v="0"/>
    <n v="2298"/>
  </r>
  <r>
    <s v="Valparaíso"/>
    <x v="227"/>
    <s v="26 a 35 años"/>
    <m/>
    <x v="0"/>
    <x v="0"/>
    <n v="5"/>
    <x v="227"/>
    <x v="0"/>
    <x v="0"/>
    <x v="0"/>
    <x v="0"/>
    <n v="0"/>
    <n v="3361"/>
    <n v="3236"/>
  </r>
  <r>
    <s v="Valparaíso"/>
    <x v="227"/>
    <s v="26 a 35 años"/>
    <m/>
    <x v="2"/>
    <x v="2"/>
    <n v="5"/>
    <x v="227"/>
    <x v="0"/>
    <x v="0"/>
    <x v="0"/>
    <x v="0"/>
    <n v="0"/>
    <n v="1680"/>
    <n v="0"/>
  </r>
  <r>
    <s v="Valparaíso"/>
    <x v="227"/>
    <s v="36 a 45 años"/>
    <m/>
    <x v="0"/>
    <x v="0"/>
    <n v="5"/>
    <x v="227"/>
    <x v="0"/>
    <x v="0"/>
    <x v="0"/>
    <x v="0"/>
    <n v="0"/>
    <n v="9957"/>
    <n v="3980"/>
  </r>
  <r>
    <s v="Valparaíso"/>
    <x v="227"/>
    <s v="46 a 55 años"/>
    <m/>
    <x v="0"/>
    <x v="0"/>
    <n v="5"/>
    <x v="227"/>
    <x v="0"/>
    <x v="0"/>
    <x v="0"/>
    <x v="0"/>
    <n v="0"/>
    <n v="14117"/>
    <n v="7012"/>
  </r>
  <r>
    <s v="Valparaíso"/>
    <x v="227"/>
    <s v="46 a 55 años"/>
    <m/>
    <x v="2"/>
    <x v="2"/>
    <n v="5"/>
    <x v="227"/>
    <x v="0"/>
    <x v="0"/>
    <x v="0"/>
    <x v="0"/>
    <n v="0"/>
    <n v="0"/>
    <n v="4207"/>
  </r>
  <r>
    <s v="Valparaíso"/>
    <x v="227"/>
    <s v="56 a 65 años"/>
    <m/>
    <x v="0"/>
    <x v="0"/>
    <n v="5"/>
    <x v="227"/>
    <x v="0"/>
    <x v="0"/>
    <x v="0"/>
    <x v="0"/>
    <n v="0"/>
    <n v="4571"/>
    <n v="4488"/>
  </r>
  <r>
    <s v="Valparaíso"/>
    <x v="227"/>
    <s v="56 a 65 años"/>
    <m/>
    <x v="1"/>
    <x v="1"/>
    <n v="5"/>
    <x v="227"/>
    <x v="0"/>
    <x v="0"/>
    <x v="0"/>
    <x v="0"/>
    <n v="0"/>
    <n v="4571"/>
    <n v="1795"/>
  </r>
  <r>
    <s v="Valparaíso"/>
    <x v="227"/>
    <s v="56 a 65 años"/>
    <m/>
    <x v="2"/>
    <x v="2"/>
    <n v="5"/>
    <x v="227"/>
    <x v="0"/>
    <x v="0"/>
    <x v="0"/>
    <x v="0"/>
    <n v="0"/>
    <n v="2286"/>
    <n v="898"/>
  </r>
  <r>
    <s v="Valparaíso"/>
    <x v="228"/>
    <s v="26 a 35 años"/>
    <m/>
    <x v="0"/>
    <x v="0"/>
    <n v="5"/>
    <x v="228"/>
    <x v="0"/>
    <x v="0"/>
    <x v="0"/>
    <x v="0"/>
    <n v="0"/>
    <n v="5041"/>
    <n v="0"/>
  </r>
  <r>
    <s v="Valparaíso"/>
    <x v="228"/>
    <s v="36 a 45 años"/>
    <m/>
    <x v="0"/>
    <x v="0"/>
    <n v="5"/>
    <x v="228"/>
    <x v="0"/>
    <x v="0"/>
    <x v="0"/>
    <x v="0"/>
    <n v="0"/>
    <n v="3319"/>
    <n v="0"/>
  </r>
  <r>
    <s v="Valparaíso"/>
    <x v="228"/>
    <s v="46 a 55 años"/>
    <m/>
    <x v="0"/>
    <x v="0"/>
    <n v="5"/>
    <x v="228"/>
    <x v="0"/>
    <x v="0"/>
    <x v="0"/>
    <x v="0"/>
    <n v="0"/>
    <n v="2353"/>
    <n v="0"/>
  </r>
  <r>
    <s v="Valparaíso"/>
    <x v="228"/>
    <s v="56 a 65 años"/>
    <m/>
    <x v="0"/>
    <x v="0"/>
    <n v="5"/>
    <x v="228"/>
    <x v="0"/>
    <x v="0"/>
    <x v="0"/>
    <x v="0"/>
    <n v="0"/>
    <n v="2286"/>
    <n v="0"/>
  </r>
  <r>
    <s v="Valparaíso"/>
    <x v="228"/>
    <s v="56 a 65 años"/>
    <m/>
    <x v="1"/>
    <x v="1"/>
    <n v="5"/>
    <x v="228"/>
    <x v="0"/>
    <x v="0"/>
    <x v="0"/>
    <x v="0"/>
    <n v="0"/>
    <n v="1524"/>
    <n v="0"/>
  </r>
  <r>
    <s v="Valparaíso"/>
    <x v="229"/>
    <s v="15 a 18 años"/>
    <m/>
    <x v="0"/>
    <x v="0"/>
    <n v="5"/>
    <x v="229"/>
    <x v="0"/>
    <x v="0"/>
    <x v="0"/>
    <x v="0"/>
    <n v="555"/>
    <n v="0"/>
    <n v="7628"/>
  </r>
  <r>
    <s v="Valparaíso"/>
    <x v="229"/>
    <s v="15 a 18 años"/>
    <m/>
    <x v="1"/>
    <x v="1"/>
    <n v="5"/>
    <x v="229"/>
    <x v="0"/>
    <x v="0"/>
    <x v="0"/>
    <x v="0"/>
    <n v="4493"/>
    <n v="3010"/>
    <n v="0"/>
  </r>
  <r>
    <s v="Valparaíso"/>
    <x v="229"/>
    <s v="19 a 25 años"/>
    <m/>
    <x v="0"/>
    <x v="0"/>
    <n v="5"/>
    <x v="229"/>
    <x v="0"/>
    <x v="0"/>
    <x v="0"/>
    <x v="0"/>
    <n v="0"/>
    <n v="9141"/>
    <n v="6895"/>
  </r>
  <r>
    <s v="Valparaíso"/>
    <x v="229"/>
    <s v="19 a 25 años"/>
    <m/>
    <x v="1"/>
    <x v="1"/>
    <n v="5"/>
    <x v="229"/>
    <x v="0"/>
    <x v="0"/>
    <x v="0"/>
    <x v="0"/>
    <n v="1831"/>
    <n v="3047"/>
    <n v="0"/>
  </r>
  <r>
    <s v="Valparaíso"/>
    <x v="229"/>
    <s v="26 a 35 años"/>
    <m/>
    <x v="0"/>
    <x v="0"/>
    <n v="5"/>
    <x v="229"/>
    <x v="0"/>
    <x v="0"/>
    <x v="0"/>
    <x v="0"/>
    <n v="0"/>
    <n v="8402"/>
    <n v="6473"/>
  </r>
  <r>
    <s v="Valparaíso"/>
    <x v="229"/>
    <s v="26 a 35 años"/>
    <m/>
    <x v="1"/>
    <x v="1"/>
    <n v="5"/>
    <x v="229"/>
    <x v="0"/>
    <x v="0"/>
    <x v="0"/>
    <x v="0"/>
    <n v="2163"/>
    <n v="0"/>
    <n v="0"/>
  </r>
  <r>
    <s v="Valparaíso"/>
    <x v="229"/>
    <s v="26 a 35 años"/>
    <m/>
    <x v="2"/>
    <x v="2"/>
    <n v="5"/>
    <x v="229"/>
    <x v="0"/>
    <x v="0"/>
    <x v="0"/>
    <x v="0"/>
    <n v="180"/>
    <n v="0"/>
    <n v="0"/>
  </r>
  <r>
    <s v="Valparaíso"/>
    <x v="229"/>
    <s v="36 a 45 años"/>
    <m/>
    <x v="0"/>
    <x v="0"/>
    <n v="5"/>
    <x v="229"/>
    <x v="0"/>
    <x v="0"/>
    <x v="0"/>
    <x v="0"/>
    <n v="0"/>
    <n v="1659"/>
    <n v="9949"/>
  </r>
  <r>
    <s v="Valparaíso"/>
    <x v="229"/>
    <s v="36 a 45 años"/>
    <m/>
    <x v="1"/>
    <x v="1"/>
    <n v="5"/>
    <x v="229"/>
    <x v="0"/>
    <x v="0"/>
    <x v="0"/>
    <x v="0"/>
    <n v="9638"/>
    <n v="0"/>
    <n v="0"/>
  </r>
  <r>
    <s v="Valparaíso"/>
    <x v="229"/>
    <s v="36 a 45 años"/>
    <m/>
    <x v="2"/>
    <x v="2"/>
    <n v="5"/>
    <x v="229"/>
    <x v="0"/>
    <x v="0"/>
    <x v="0"/>
    <x v="0"/>
    <n v="541"/>
    <n v="1659"/>
    <n v="0"/>
  </r>
  <r>
    <s v="Valparaíso"/>
    <x v="229"/>
    <s v="46 a 55 años"/>
    <m/>
    <x v="0"/>
    <x v="0"/>
    <n v="5"/>
    <x v="229"/>
    <x v="0"/>
    <x v="0"/>
    <x v="0"/>
    <x v="0"/>
    <n v="0"/>
    <n v="7059"/>
    <n v="1402"/>
  </r>
  <r>
    <s v="Valparaíso"/>
    <x v="229"/>
    <s v="46 a 55 años"/>
    <m/>
    <x v="1"/>
    <x v="1"/>
    <n v="5"/>
    <x v="229"/>
    <x v="0"/>
    <x v="0"/>
    <x v="0"/>
    <x v="0"/>
    <n v="3363"/>
    <n v="0"/>
    <n v="0"/>
  </r>
  <r>
    <s v="Valparaíso"/>
    <x v="229"/>
    <s v="46 a 55 años"/>
    <m/>
    <x v="2"/>
    <x v="2"/>
    <n v="5"/>
    <x v="229"/>
    <x v="0"/>
    <x v="0"/>
    <x v="0"/>
    <x v="0"/>
    <n v="0"/>
    <n v="0"/>
    <n v="5610"/>
  </r>
  <r>
    <s v="Valparaíso"/>
    <x v="229"/>
    <s v="56 a 65 años"/>
    <m/>
    <x v="0"/>
    <x v="0"/>
    <n v="5"/>
    <x v="229"/>
    <x v="0"/>
    <x v="0"/>
    <x v="0"/>
    <x v="0"/>
    <n v="0"/>
    <n v="2286"/>
    <n v="5385"/>
  </r>
  <r>
    <s v="Valparaíso"/>
    <x v="229"/>
    <s v="56 a 65 años"/>
    <m/>
    <x v="1"/>
    <x v="1"/>
    <n v="5"/>
    <x v="229"/>
    <x v="0"/>
    <x v="0"/>
    <x v="0"/>
    <x v="0"/>
    <n v="5532"/>
    <n v="1524"/>
    <n v="1795"/>
  </r>
  <r>
    <s v="Valparaíso"/>
    <x v="229"/>
    <s v="56 a 65 años"/>
    <m/>
    <x v="2"/>
    <x v="2"/>
    <n v="5"/>
    <x v="229"/>
    <x v="0"/>
    <x v="0"/>
    <x v="0"/>
    <x v="0"/>
    <n v="0"/>
    <n v="762"/>
    <n v="898"/>
  </r>
  <r>
    <s v="Valparaíso"/>
    <x v="230"/>
    <s v="15 a 18 años"/>
    <m/>
    <x v="0"/>
    <x v="0"/>
    <n v="5"/>
    <x v="230"/>
    <x v="0"/>
    <x v="0"/>
    <x v="0"/>
    <x v="0"/>
    <n v="0"/>
    <n v="0"/>
    <n v="3814"/>
  </r>
  <r>
    <s v="Valparaíso"/>
    <x v="230"/>
    <s v="15 a 18 años"/>
    <m/>
    <x v="1"/>
    <x v="1"/>
    <n v="5"/>
    <x v="230"/>
    <x v="0"/>
    <x v="0"/>
    <x v="0"/>
    <x v="0"/>
    <n v="1873"/>
    <n v="0"/>
    <n v="1907"/>
  </r>
  <r>
    <s v="Valparaíso"/>
    <x v="230"/>
    <s v="19 a 25 años"/>
    <m/>
    <x v="0"/>
    <x v="0"/>
    <n v="5"/>
    <x v="230"/>
    <x v="0"/>
    <x v="0"/>
    <x v="0"/>
    <x v="0"/>
    <n v="520"/>
    <n v="3047"/>
    <n v="0"/>
  </r>
  <r>
    <s v="Valparaíso"/>
    <x v="230"/>
    <s v="19 a 25 años"/>
    <m/>
    <x v="1"/>
    <x v="1"/>
    <n v="5"/>
    <x v="230"/>
    <x v="0"/>
    <x v="0"/>
    <x v="0"/>
    <x v="0"/>
    <n v="520"/>
    <n v="3047"/>
    <n v="0"/>
  </r>
  <r>
    <s v="Valparaíso"/>
    <x v="230"/>
    <s v="19 a 25 años"/>
    <m/>
    <x v="2"/>
    <x v="2"/>
    <n v="5"/>
    <x v="230"/>
    <x v="0"/>
    <x v="0"/>
    <x v="0"/>
    <x v="0"/>
    <n v="0"/>
    <n v="0"/>
    <n v="4597"/>
  </r>
  <r>
    <s v="Valparaíso"/>
    <x v="230"/>
    <s v="26 a 35 años"/>
    <m/>
    <x v="0"/>
    <x v="0"/>
    <n v="5"/>
    <x v="230"/>
    <x v="0"/>
    <x v="0"/>
    <x v="0"/>
    <x v="0"/>
    <n v="0"/>
    <n v="11763"/>
    <n v="12945"/>
  </r>
  <r>
    <s v="Valparaíso"/>
    <x v="230"/>
    <s v="26 a 35 años"/>
    <m/>
    <x v="1"/>
    <x v="1"/>
    <n v="5"/>
    <x v="230"/>
    <x v="0"/>
    <x v="0"/>
    <x v="0"/>
    <x v="0"/>
    <n v="2684"/>
    <n v="0"/>
    <n v="1618"/>
  </r>
  <r>
    <s v="Valparaíso"/>
    <x v="230"/>
    <s v="36 a 45 años"/>
    <m/>
    <x v="0"/>
    <x v="0"/>
    <n v="5"/>
    <x v="230"/>
    <x v="0"/>
    <x v="0"/>
    <x v="0"/>
    <x v="0"/>
    <n v="1873"/>
    <n v="9957"/>
    <n v="1990"/>
  </r>
  <r>
    <s v="Valparaíso"/>
    <x v="230"/>
    <s v="36 a 45 años"/>
    <m/>
    <x v="1"/>
    <x v="1"/>
    <n v="5"/>
    <x v="230"/>
    <x v="0"/>
    <x v="0"/>
    <x v="0"/>
    <x v="0"/>
    <n v="2030"/>
    <n v="0"/>
    <n v="0"/>
  </r>
  <r>
    <s v="Valparaíso"/>
    <x v="230"/>
    <s v="36 a 45 años"/>
    <m/>
    <x v="2"/>
    <x v="2"/>
    <n v="5"/>
    <x v="230"/>
    <x v="0"/>
    <x v="0"/>
    <x v="0"/>
    <x v="0"/>
    <n v="354"/>
    <n v="0"/>
    <n v="1990"/>
  </r>
  <r>
    <s v="Valparaíso"/>
    <x v="230"/>
    <s v="46 a 55 años"/>
    <m/>
    <x v="0"/>
    <x v="0"/>
    <n v="5"/>
    <x v="230"/>
    <x v="0"/>
    <x v="0"/>
    <x v="0"/>
    <x v="0"/>
    <n v="1082"/>
    <n v="7059"/>
    <n v="8415"/>
  </r>
  <r>
    <s v="Valparaíso"/>
    <x v="230"/>
    <s v="46 a 55 años"/>
    <m/>
    <x v="1"/>
    <x v="1"/>
    <n v="5"/>
    <x v="230"/>
    <x v="0"/>
    <x v="0"/>
    <x v="0"/>
    <x v="0"/>
    <n v="1796"/>
    <n v="2353"/>
    <n v="0"/>
  </r>
  <r>
    <s v="Valparaíso"/>
    <x v="230"/>
    <s v="46 a 55 años"/>
    <m/>
    <x v="2"/>
    <x v="2"/>
    <n v="5"/>
    <x v="230"/>
    <x v="0"/>
    <x v="0"/>
    <x v="0"/>
    <x v="0"/>
    <n v="0"/>
    <n v="0"/>
    <n v="2805"/>
  </r>
  <r>
    <s v="Valparaíso"/>
    <x v="230"/>
    <s v="56 a 65 años"/>
    <m/>
    <x v="0"/>
    <x v="0"/>
    <n v="5"/>
    <x v="230"/>
    <x v="0"/>
    <x v="0"/>
    <x v="0"/>
    <x v="0"/>
    <n v="187"/>
    <n v="3810"/>
    <n v="5385"/>
  </r>
  <r>
    <s v="Valparaíso"/>
    <x v="230"/>
    <s v="56 a 65 años"/>
    <m/>
    <x v="1"/>
    <x v="1"/>
    <n v="5"/>
    <x v="230"/>
    <x v="0"/>
    <x v="0"/>
    <x v="0"/>
    <x v="0"/>
    <n v="5709"/>
    <n v="0"/>
    <n v="4488"/>
  </r>
  <r>
    <s v="Valparaíso"/>
    <x v="230"/>
    <s v="56 a 65 años"/>
    <m/>
    <x v="2"/>
    <x v="2"/>
    <n v="5"/>
    <x v="230"/>
    <x v="0"/>
    <x v="0"/>
    <x v="0"/>
    <x v="0"/>
    <n v="968"/>
    <n v="0"/>
    <n v="0"/>
  </r>
  <r>
    <s v="Valparaíso"/>
    <x v="231"/>
    <s v="26 a 35 años"/>
    <m/>
    <x v="0"/>
    <x v="0"/>
    <n v="5"/>
    <x v="231"/>
    <x v="0"/>
    <x v="0"/>
    <x v="0"/>
    <x v="0"/>
    <n v="0"/>
    <n v="1680"/>
    <n v="0"/>
  </r>
  <r>
    <s v="Valparaíso"/>
    <x v="231"/>
    <s v="46 a 55 años"/>
    <m/>
    <x v="0"/>
    <x v="0"/>
    <n v="5"/>
    <x v="231"/>
    <x v="0"/>
    <x v="0"/>
    <x v="0"/>
    <x v="0"/>
    <n v="0"/>
    <n v="1176"/>
    <n v="0"/>
  </r>
  <r>
    <s v="Valparaíso"/>
    <x v="231"/>
    <s v="56 a 65 años"/>
    <m/>
    <x v="0"/>
    <x v="0"/>
    <n v="5"/>
    <x v="231"/>
    <x v="0"/>
    <x v="0"/>
    <x v="0"/>
    <x v="0"/>
    <n v="0"/>
    <n v="762"/>
    <n v="0"/>
  </r>
  <r>
    <s v="Valparaíso"/>
    <x v="231"/>
    <s v="56 a 65 años"/>
    <m/>
    <x v="1"/>
    <x v="1"/>
    <n v="5"/>
    <x v="231"/>
    <x v="0"/>
    <x v="0"/>
    <x v="0"/>
    <x v="0"/>
    <n v="0"/>
    <n v="762"/>
    <n v="0"/>
  </r>
  <r>
    <s v="Valparaíso"/>
    <x v="232"/>
    <s v="19 a 25 años"/>
    <m/>
    <x v="0"/>
    <x v="0"/>
    <n v="5"/>
    <x v="232"/>
    <x v="0"/>
    <x v="0"/>
    <x v="0"/>
    <x v="0"/>
    <n v="0"/>
    <n v="3047"/>
    <n v="0"/>
  </r>
  <r>
    <s v="Valparaíso"/>
    <x v="232"/>
    <s v="26 a 35 años"/>
    <m/>
    <x v="2"/>
    <x v="2"/>
    <n v="5"/>
    <x v="232"/>
    <x v="0"/>
    <x v="0"/>
    <x v="0"/>
    <x v="0"/>
    <n v="0"/>
    <n v="1680"/>
    <n v="0"/>
  </r>
  <r>
    <s v="Valparaíso"/>
    <x v="232"/>
    <s v="46 a 55 años"/>
    <m/>
    <x v="0"/>
    <x v="0"/>
    <n v="5"/>
    <x v="232"/>
    <x v="0"/>
    <x v="0"/>
    <x v="0"/>
    <x v="0"/>
    <n v="0"/>
    <n v="2353"/>
    <n v="0"/>
  </r>
  <r>
    <s v="Valparaíso"/>
    <x v="233"/>
    <s v="15 a 18 años"/>
    <m/>
    <x v="1"/>
    <x v="1"/>
    <n v="5"/>
    <x v="233"/>
    <x v="0"/>
    <x v="0"/>
    <x v="0"/>
    <x v="0"/>
    <n v="0"/>
    <n v="12040"/>
    <n v="0"/>
  </r>
  <r>
    <s v="Valparaíso"/>
    <x v="233"/>
    <s v="19 a 25 años"/>
    <m/>
    <x v="0"/>
    <x v="0"/>
    <n v="5"/>
    <x v="233"/>
    <x v="0"/>
    <x v="0"/>
    <x v="0"/>
    <x v="0"/>
    <n v="0"/>
    <n v="12188"/>
    <n v="0"/>
  </r>
  <r>
    <s v="Valparaíso"/>
    <x v="233"/>
    <s v="19 a 25 años"/>
    <m/>
    <x v="1"/>
    <x v="1"/>
    <n v="5"/>
    <x v="233"/>
    <x v="0"/>
    <x v="0"/>
    <x v="0"/>
    <x v="0"/>
    <n v="0"/>
    <n v="12188"/>
    <n v="0"/>
  </r>
  <r>
    <s v="Valparaíso"/>
    <x v="233"/>
    <s v="26 a 35 años"/>
    <m/>
    <x v="0"/>
    <x v="0"/>
    <n v="5"/>
    <x v="233"/>
    <x v="0"/>
    <x v="0"/>
    <x v="0"/>
    <x v="0"/>
    <n v="0"/>
    <n v="21846"/>
    <n v="0"/>
  </r>
  <r>
    <s v="Valparaíso"/>
    <x v="233"/>
    <s v="36 a 45 años"/>
    <m/>
    <x v="0"/>
    <x v="0"/>
    <n v="5"/>
    <x v="233"/>
    <x v="0"/>
    <x v="0"/>
    <x v="0"/>
    <x v="0"/>
    <n v="0"/>
    <n v="8297"/>
    <n v="0"/>
  </r>
  <r>
    <s v="Valparaíso"/>
    <x v="233"/>
    <s v="46 a 55 años"/>
    <m/>
    <x v="0"/>
    <x v="0"/>
    <n v="5"/>
    <x v="233"/>
    <x v="0"/>
    <x v="0"/>
    <x v="0"/>
    <x v="0"/>
    <n v="0"/>
    <n v="10588"/>
    <n v="0"/>
  </r>
  <r>
    <s v="Valparaíso"/>
    <x v="233"/>
    <s v="46 a 55 años"/>
    <m/>
    <x v="1"/>
    <x v="1"/>
    <n v="5"/>
    <x v="233"/>
    <x v="0"/>
    <x v="0"/>
    <x v="0"/>
    <x v="0"/>
    <n v="0"/>
    <n v="1176"/>
    <n v="0"/>
  </r>
  <r>
    <s v="Valparaíso"/>
    <x v="233"/>
    <s v="56 a 65 años"/>
    <m/>
    <x v="0"/>
    <x v="0"/>
    <n v="5"/>
    <x v="233"/>
    <x v="0"/>
    <x v="0"/>
    <x v="0"/>
    <x v="0"/>
    <n v="0"/>
    <n v="2286"/>
    <n v="0"/>
  </r>
  <r>
    <s v="Valparaíso"/>
    <x v="233"/>
    <s v="56 a 65 años"/>
    <m/>
    <x v="1"/>
    <x v="1"/>
    <n v="5"/>
    <x v="233"/>
    <x v="0"/>
    <x v="0"/>
    <x v="0"/>
    <x v="0"/>
    <n v="0"/>
    <n v="2286"/>
    <n v="0"/>
  </r>
  <r>
    <s v="Valparaíso"/>
    <x v="233"/>
    <s v="56 a 65 años"/>
    <m/>
    <x v="2"/>
    <x v="2"/>
    <n v="5"/>
    <x v="233"/>
    <x v="0"/>
    <x v="0"/>
    <x v="0"/>
    <x v="0"/>
    <n v="0"/>
    <n v="1524"/>
    <n v="0"/>
  </r>
  <r>
    <s v="Valparaíso"/>
    <x v="233"/>
    <s v="15 a 18 años"/>
    <m/>
    <x v="0"/>
    <x v="0"/>
    <n v="5"/>
    <x v="233"/>
    <x v="0"/>
    <x v="0"/>
    <x v="0"/>
    <x v="0"/>
    <n v="0"/>
    <n v="0"/>
    <n v="1907"/>
  </r>
  <r>
    <s v="Valparaíso"/>
    <x v="233"/>
    <s v="15 a 18 años"/>
    <m/>
    <x v="1"/>
    <x v="1"/>
    <n v="5"/>
    <x v="233"/>
    <x v="0"/>
    <x v="0"/>
    <x v="0"/>
    <x v="0"/>
    <n v="5674"/>
    <n v="0"/>
    <n v="0"/>
  </r>
  <r>
    <s v="Valparaíso"/>
    <x v="233"/>
    <s v="15 a 18 años"/>
    <m/>
    <x v="2"/>
    <x v="2"/>
    <n v="5"/>
    <x v="233"/>
    <x v="0"/>
    <x v="0"/>
    <x v="0"/>
    <x v="0"/>
    <n v="383"/>
    <n v="0"/>
    <n v="0"/>
  </r>
  <r>
    <s v="Valparaíso"/>
    <x v="233"/>
    <s v="19 a 25 años"/>
    <m/>
    <x v="0"/>
    <x v="0"/>
    <n v="5"/>
    <x v="233"/>
    <x v="0"/>
    <x v="0"/>
    <x v="0"/>
    <x v="0"/>
    <n v="4448"/>
    <n v="0"/>
    <n v="9194"/>
  </r>
  <r>
    <s v="Valparaíso"/>
    <x v="233"/>
    <s v="19 a 25 años"/>
    <m/>
    <x v="1"/>
    <x v="1"/>
    <n v="5"/>
    <x v="233"/>
    <x v="0"/>
    <x v="0"/>
    <x v="0"/>
    <x v="0"/>
    <n v="10027"/>
    <n v="0"/>
    <n v="2298"/>
  </r>
  <r>
    <s v="Valparaíso"/>
    <x v="233"/>
    <s v="19 a 25 años"/>
    <m/>
    <x v="2"/>
    <x v="2"/>
    <n v="5"/>
    <x v="233"/>
    <x v="0"/>
    <x v="0"/>
    <x v="0"/>
    <x v="0"/>
    <n v="0"/>
    <n v="0"/>
    <n v="16089"/>
  </r>
  <r>
    <s v="Valparaíso"/>
    <x v="233"/>
    <s v="26 a 35 años"/>
    <m/>
    <x v="0"/>
    <x v="0"/>
    <n v="5"/>
    <x v="233"/>
    <x v="0"/>
    <x v="0"/>
    <x v="0"/>
    <x v="0"/>
    <n v="10404"/>
    <n v="0"/>
    <n v="29127"/>
  </r>
  <r>
    <s v="Valparaíso"/>
    <x v="233"/>
    <s v="26 a 35 años"/>
    <m/>
    <x v="1"/>
    <x v="1"/>
    <n v="5"/>
    <x v="233"/>
    <x v="0"/>
    <x v="0"/>
    <x v="0"/>
    <x v="0"/>
    <n v="6595"/>
    <n v="0"/>
    <n v="6473"/>
  </r>
  <r>
    <s v="Valparaíso"/>
    <x v="233"/>
    <s v="26 a 35 años"/>
    <m/>
    <x v="2"/>
    <x v="2"/>
    <n v="5"/>
    <x v="233"/>
    <x v="0"/>
    <x v="0"/>
    <x v="0"/>
    <x v="0"/>
    <n v="268"/>
    <n v="0"/>
    <n v="1618"/>
  </r>
  <r>
    <s v="Valparaíso"/>
    <x v="233"/>
    <s v="36 a 45 años"/>
    <m/>
    <x v="0"/>
    <x v="0"/>
    <n v="5"/>
    <x v="233"/>
    <x v="0"/>
    <x v="0"/>
    <x v="0"/>
    <x v="0"/>
    <n v="7272"/>
    <n v="0"/>
    <n v="15919"/>
  </r>
  <r>
    <s v="Valparaíso"/>
    <x v="233"/>
    <s v="36 a 45 años"/>
    <m/>
    <x v="1"/>
    <x v="1"/>
    <n v="5"/>
    <x v="233"/>
    <x v="0"/>
    <x v="0"/>
    <x v="0"/>
    <x v="0"/>
    <n v="24365"/>
    <n v="0"/>
    <n v="0"/>
  </r>
  <r>
    <s v="Valparaíso"/>
    <x v="233"/>
    <s v="36 a 45 años"/>
    <m/>
    <x v="2"/>
    <x v="2"/>
    <n v="5"/>
    <x v="233"/>
    <x v="0"/>
    <x v="0"/>
    <x v="0"/>
    <x v="0"/>
    <n v="2531"/>
    <n v="0"/>
    <n v="5970"/>
  </r>
  <r>
    <s v="Valparaíso"/>
    <x v="233"/>
    <s v="46 a 55 años"/>
    <m/>
    <x v="0"/>
    <x v="0"/>
    <n v="5"/>
    <x v="233"/>
    <x v="0"/>
    <x v="0"/>
    <x v="0"/>
    <x v="0"/>
    <n v="2544"/>
    <n v="0"/>
    <n v="16830"/>
  </r>
  <r>
    <s v="Valparaíso"/>
    <x v="233"/>
    <s v="46 a 55 años"/>
    <m/>
    <x v="1"/>
    <x v="1"/>
    <n v="5"/>
    <x v="233"/>
    <x v="0"/>
    <x v="0"/>
    <x v="0"/>
    <x v="0"/>
    <n v="14642"/>
    <n v="0"/>
    <n v="0"/>
  </r>
  <r>
    <s v="Valparaíso"/>
    <x v="233"/>
    <s v="46 a 55 años"/>
    <m/>
    <x v="2"/>
    <x v="2"/>
    <n v="5"/>
    <x v="233"/>
    <x v="0"/>
    <x v="0"/>
    <x v="0"/>
    <x v="0"/>
    <n v="307"/>
    <n v="0"/>
    <n v="9817"/>
  </r>
  <r>
    <s v="Valparaíso"/>
    <x v="233"/>
    <s v="56 a 65 años"/>
    <m/>
    <x v="0"/>
    <x v="0"/>
    <n v="5"/>
    <x v="233"/>
    <x v="0"/>
    <x v="0"/>
    <x v="0"/>
    <x v="0"/>
    <n v="690"/>
    <n v="0"/>
    <n v="11668"/>
  </r>
  <r>
    <s v="Valparaíso"/>
    <x v="233"/>
    <s v="56 a 65 años"/>
    <m/>
    <x v="1"/>
    <x v="1"/>
    <n v="5"/>
    <x v="233"/>
    <x v="0"/>
    <x v="0"/>
    <x v="0"/>
    <x v="0"/>
    <n v="4302"/>
    <n v="0"/>
    <n v="4488"/>
  </r>
  <r>
    <s v="Valparaíso"/>
    <x v="233"/>
    <s v="56 a 65 años"/>
    <m/>
    <x v="2"/>
    <x v="2"/>
    <n v="5"/>
    <x v="233"/>
    <x v="0"/>
    <x v="0"/>
    <x v="0"/>
    <x v="0"/>
    <n v="0"/>
    <n v="0"/>
    <n v="898"/>
  </r>
  <r>
    <s v="Valparaíso"/>
    <x v="234"/>
    <s v="15 a 18 años"/>
    <m/>
    <x v="0"/>
    <x v="0"/>
    <n v="5"/>
    <x v="234"/>
    <x v="0"/>
    <x v="0"/>
    <x v="0"/>
    <x v="0"/>
    <n v="0"/>
    <n v="0"/>
    <n v="7628"/>
  </r>
  <r>
    <s v="Valparaíso"/>
    <x v="234"/>
    <s v="15 a 18 años"/>
    <m/>
    <x v="1"/>
    <x v="1"/>
    <n v="5"/>
    <x v="234"/>
    <x v="0"/>
    <x v="0"/>
    <x v="0"/>
    <x v="0"/>
    <n v="0"/>
    <n v="3010"/>
    <n v="0"/>
  </r>
  <r>
    <s v="Valparaíso"/>
    <x v="234"/>
    <s v="19 a 25 años"/>
    <m/>
    <x v="0"/>
    <x v="0"/>
    <n v="5"/>
    <x v="234"/>
    <x v="0"/>
    <x v="0"/>
    <x v="0"/>
    <x v="0"/>
    <n v="2193"/>
    <n v="0"/>
    <n v="0"/>
  </r>
  <r>
    <s v="Valparaíso"/>
    <x v="234"/>
    <s v="19 a 25 años"/>
    <m/>
    <x v="1"/>
    <x v="1"/>
    <n v="5"/>
    <x v="234"/>
    <x v="0"/>
    <x v="0"/>
    <x v="0"/>
    <x v="0"/>
    <n v="1839"/>
    <n v="0"/>
    <n v="0"/>
  </r>
  <r>
    <s v="Valparaíso"/>
    <x v="234"/>
    <s v="19 a 25 años"/>
    <m/>
    <x v="2"/>
    <x v="2"/>
    <n v="5"/>
    <x v="234"/>
    <x v="0"/>
    <x v="0"/>
    <x v="0"/>
    <x v="0"/>
    <n v="0"/>
    <n v="0"/>
    <n v="4597"/>
  </r>
  <r>
    <s v="Valparaíso"/>
    <x v="234"/>
    <s v="26 a 35 años"/>
    <m/>
    <x v="0"/>
    <x v="0"/>
    <n v="5"/>
    <x v="234"/>
    <x v="0"/>
    <x v="0"/>
    <x v="0"/>
    <x v="0"/>
    <n v="914"/>
    <n v="8402"/>
    <n v="6473"/>
  </r>
  <r>
    <s v="Valparaíso"/>
    <x v="234"/>
    <s v="26 a 35 años"/>
    <m/>
    <x v="1"/>
    <x v="1"/>
    <n v="5"/>
    <x v="234"/>
    <x v="0"/>
    <x v="0"/>
    <x v="0"/>
    <x v="0"/>
    <n v="3633"/>
    <n v="0"/>
    <n v="0"/>
  </r>
  <r>
    <s v="Valparaíso"/>
    <x v="234"/>
    <s v="26 a 35 años"/>
    <m/>
    <x v="2"/>
    <x v="2"/>
    <n v="5"/>
    <x v="234"/>
    <x v="0"/>
    <x v="0"/>
    <x v="0"/>
    <x v="0"/>
    <n v="0"/>
    <n v="1680"/>
    <n v="1618"/>
  </r>
  <r>
    <s v="Valparaíso"/>
    <x v="234"/>
    <s v="36 a 45 años"/>
    <m/>
    <x v="0"/>
    <x v="0"/>
    <n v="5"/>
    <x v="234"/>
    <x v="0"/>
    <x v="0"/>
    <x v="0"/>
    <x v="0"/>
    <n v="1645"/>
    <n v="3319"/>
    <n v="3980"/>
  </r>
  <r>
    <s v="Valparaíso"/>
    <x v="234"/>
    <s v="36 a 45 años"/>
    <m/>
    <x v="1"/>
    <x v="1"/>
    <n v="5"/>
    <x v="234"/>
    <x v="0"/>
    <x v="0"/>
    <x v="0"/>
    <x v="0"/>
    <n v="8174"/>
    <n v="0"/>
    <n v="0"/>
  </r>
  <r>
    <s v="Valparaíso"/>
    <x v="234"/>
    <s v="36 a 45 años"/>
    <m/>
    <x v="2"/>
    <x v="2"/>
    <n v="5"/>
    <x v="234"/>
    <x v="0"/>
    <x v="0"/>
    <x v="0"/>
    <x v="0"/>
    <n v="0"/>
    <n v="0"/>
    <n v="1990"/>
  </r>
  <r>
    <s v="Valparaíso"/>
    <x v="234"/>
    <s v="46 a 55 años"/>
    <m/>
    <x v="0"/>
    <x v="0"/>
    <n v="5"/>
    <x v="234"/>
    <x v="0"/>
    <x v="0"/>
    <x v="0"/>
    <x v="0"/>
    <n v="1005"/>
    <n v="7059"/>
    <n v="1402"/>
  </r>
  <r>
    <s v="Valparaíso"/>
    <x v="234"/>
    <s v="46 a 55 años"/>
    <m/>
    <x v="1"/>
    <x v="1"/>
    <n v="5"/>
    <x v="234"/>
    <x v="0"/>
    <x v="0"/>
    <x v="0"/>
    <x v="0"/>
    <n v="8831"/>
    <n v="0"/>
    <n v="0"/>
  </r>
  <r>
    <s v="Valparaíso"/>
    <x v="234"/>
    <s v="46 a 55 años"/>
    <m/>
    <x v="2"/>
    <x v="2"/>
    <n v="5"/>
    <x v="234"/>
    <x v="0"/>
    <x v="0"/>
    <x v="0"/>
    <x v="0"/>
    <n v="2742"/>
    <n v="0"/>
    <n v="1402"/>
  </r>
  <r>
    <s v="Valparaíso"/>
    <x v="234"/>
    <s v="56 a 65 años"/>
    <m/>
    <x v="0"/>
    <x v="0"/>
    <n v="5"/>
    <x v="234"/>
    <x v="0"/>
    <x v="0"/>
    <x v="0"/>
    <x v="0"/>
    <n v="0"/>
    <n v="1524"/>
    <n v="7181"/>
  </r>
  <r>
    <s v="Valparaíso"/>
    <x v="234"/>
    <s v="56 a 65 años"/>
    <m/>
    <x v="1"/>
    <x v="1"/>
    <n v="5"/>
    <x v="234"/>
    <x v="0"/>
    <x v="0"/>
    <x v="0"/>
    <x v="0"/>
    <n v="1970"/>
    <n v="2286"/>
    <n v="4488"/>
  </r>
  <r>
    <s v="Valparaíso"/>
    <x v="234"/>
    <s v="56 a 65 años"/>
    <m/>
    <x v="2"/>
    <x v="2"/>
    <n v="5"/>
    <x v="234"/>
    <x v="0"/>
    <x v="0"/>
    <x v="0"/>
    <x v="0"/>
    <n v="0"/>
    <n v="0"/>
    <n v="898"/>
  </r>
  <r>
    <s v="Valparaíso"/>
    <x v="235"/>
    <s v="15 a 18 años"/>
    <m/>
    <x v="0"/>
    <x v="0"/>
    <n v="5"/>
    <x v="235"/>
    <x v="0"/>
    <x v="0"/>
    <x v="0"/>
    <x v="0"/>
    <n v="0"/>
    <n v="0"/>
    <n v="5721"/>
  </r>
  <r>
    <s v="Valparaíso"/>
    <x v="235"/>
    <s v="15 a 18 años"/>
    <m/>
    <x v="1"/>
    <x v="1"/>
    <n v="5"/>
    <x v="235"/>
    <x v="0"/>
    <x v="0"/>
    <x v="0"/>
    <x v="0"/>
    <n v="3930"/>
    <n v="6020"/>
    <n v="1907"/>
  </r>
  <r>
    <s v="Valparaíso"/>
    <x v="235"/>
    <s v="19 a 25 años"/>
    <m/>
    <x v="0"/>
    <x v="0"/>
    <n v="5"/>
    <x v="235"/>
    <x v="0"/>
    <x v="0"/>
    <x v="0"/>
    <x v="0"/>
    <n v="9782"/>
    <n v="9141"/>
    <n v="6895"/>
  </r>
  <r>
    <s v="Valparaíso"/>
    <x v="235"/>
    <s v="19 a 25 años"/>
    <m/>
    <x v="1"/>
    <x v="1"/>
    <n v="5"/>
    <x v="235"/>
    <x v="0"/>
    <x v="0"/>
    <x v="0"/>
    <x v="0"/>
    <n v="31535"/>
    <n v="6094"/>
    <n v="2298"/>
  </r>
  <r>
    <s v="Valparaíso"/>
    <x v="235"/>
    <s v="19 a 25 años"/>
    <m/>
    <x v="2"/>
    <x v="2"/>
    <n v="5"/>
    <x v="235"/>
    <x v="0"/>
    <x v="0"/>
    <x v="0"/>
    <x v="0"/>
    <n v="0"/>
    <n v="0"/>
    <n v="2298"/>
  </r>
  <r>
    <s v="Valparaíso"/>
    <x v="235"/>
    <s v="26 a 35 años"/>
    <m/>
    <x v="0"/>
    <x v="0"/>
    <n v="5"/>
    <x v="235"/>
    <x v="0"/>
    <x v="0"/>
    <x v="0"/>
    <x v="0"/>
    <n v="4252"/>
    <n v="20165"/>
    <n v="16181"/>
  </r>
  <r>
    <s v="Valparaíso"/>
    <x v="235"/>
    <s v="26 a 35 años"/>
    <m/>
    <x v="1"/>
    <x v="1"/>
    <n v="5"/>
    <x v="235"/>
    <x v="0"/>
    <x v="0"/>
    <x v="0"/>
    <x v="0"/>
    <n v="11371"/>
    <n v="0"/>
    <n v="3236"/>
  </r>
  <r>
    <s v="Valparaíso"/>
    <x v="235"/>
    <s v="26 a 35 años"/>
    <m/>
    <x v="2"/>
    <x v="2"/>
    <n v="5"/>
    <x v="235"/>
    <x v="0"/>
    <x v="0"/>
    <x v="0"/>
    <x v="0"/>
    <n v="838"/>
    <n v="0"/>
    <n v="9709"/>
  </r>
  <r>
    <s v="Valparaíso"/>
    <x v="235"/>
    <s v="36 a 45 años"/>
    <m/>
    <x v="0"/>
    <x v="0"/>
    <n v="5"/>
    <x v="235"/>
    <x v="0"/>
    <x v="0"/>
    <x v="0"/>
    <x v="0"/>
    <n v="2003"/>
    <n v="16594"/>
    <n v="21889"/>
  </r>
  <r>
    <s v="Valparaíso"/>
    <x v="235"/>
    <s v="36 a 45 años"/>
    <m/>
    <x v="1"/>
    <x v="1"/>
    <n v="5"/>
    <x v="235"/>
    <x v="0"/>
    <x v="0"/>
    <x v="0"/>
    <x v="0"/>
    <n v="18020"/>
    <n v="0"/>
    <n v="0"/>
  </r>
  <r>
    <s v="Valparaíso"/>
    <x v="235"/>
    <s v="36 a 45 años"/>
    <m/>
    <x v="2"/>
    <x v="2"/>
    <n v="5"/>
    <x v="235"/>
    <x v="0"/>
    <x v="0"/>
    <x v="0"/>
    <x v="0"/>
    <n v="0"/>
    <n v="3319"/>
    <n v="1990"/>
  </r>
  <r>
    <s v="Valparaíso"/>
    <x v="235"/>
    <s v="46 a 55 años"/>
    <m/>
    <x v="0"/>
    <x v="0"/>
    <n v="5"/>
    <x v="235"/>
    <x v="0"/>
    <x v="0"/>
    <x v="0"/>
    <x v="0"/>
    <n v="773"/>
    <n v="17646"/>
    <n v="11220"/>
  </r>
  <r>
    <s v="Valparaíso"/>
    <x v="235"/>
    <s v="46 a 55 años"/>
    <m/>
    <x v="1"/>
    <x v="1"/>
    <n v="5"/>
    <x v="235"/>
    <x v="0"/>
    <x v="0"/>
    <x v="0"/>
    <x v="0"/>
    <n v="8980"/>
    <n v="2353"/>
    <n v="0"/>
  </r>
  <r>
    <s v="Valparaíso"/>
    <x v="235"/>
    <s v="46 a 55 años"/>
    <m/>
    <x v="2"/>
    <x v="2"/>
    <n v="5"/>
    <x v="235"/>
    <x v="0"/>
    <x v="0"/>
    <x v="0"/>
    <x v="0"/>
    <n v="354"/>
    <n v="0"/>
    <n v="8415"/>
  </r>
  <r>
    <s v="Valparaíso"/>
    <x v="235"/>
    <s v="56 a 65 años"/>
    <m/>
    <x v="0"/>
    <x v="0"/>
    <n v="5"/>
    <x v="235"/>
    <x v="0"/>
    <x v="0"/>
    <x v="0"/>
    <x v="0"/>
    <n v="1417"/>
    <n v="9905"/>
    <n v="10771"/>
  </r>
  <r>
    <s v="Valparaíso"/>
    <x v="235"/>
    <s v="56 a 65 años"/>
    <m/>
    <x v="1"/>
    <x v="1"/>
    <n v="5"/>
    <x v="235"/>
    <x v="0"/>
    <x v="0"/>
    <x v="0"/>
    <x v="0"/>
    <n v="8492"/>
    <n v="9143"/>
    <n v="0"/>
  </r>
  <r>
    <s v="Valparaíso"/>
    <x v="235"/>
    <s v="56 a 65 años"/>
    <m/>
    <x v="2"/>
    <x v="2"/>
    <n v="5"/>
    <x v="235"/>
    <x v="0"/>
    <x v="0"/>
    <x v="0"/>
    <x v="0"/>
    <n v="0"/>
    <n v="2286"/>
    <n v="898"/>
  </r>
  <r>
    <s v="Valparaíso"/>
    <x v="236"/>
    <s v="19 a 25 años"/>
    <m/>
    <x v="0"/>
    <x v="0"/>
    <n v="5"/>
    <x v="236"/>
    <x v="0"/>
    <x v="0"/>
    <x v="0"/>
    <x v="0"/>
    <n v="0"/>
    <n v="3047"/>
    <n v="0"/>
  </r>
  <r>
    <s v="Valparaíso"/>
    <x v="236"/>
    <s v="36 a 45 años"/>
    <m/>
    <x v="0"/>
    <x v="0"/>
    <n v="5"/>
    <x v="236"/>
    <x v="0"/>
    <x v="0"/>
    <x v="0"/>
    <x v="0"/>
    <n v="0"/>
    <n v="3319"/>
    <n v="0"/>
  </r>
  <r>
    <s v="Valparaíso"/>
    <x v="236"/>
    <s v="46 a 55 años"/>
    <m/>
    <x v="0"/>
    <x v="0"/>
    <n v="5"/>
    <x v="236"/>
    <x v="0"/>
    <x v="0"/>
    <x v="0"/>
    <x v="0"/>
    <n v="0"/>
    <n v="1176"/>
    <n v="0"/>
  </r>
  <r>
    <s v="Valparaíso"/>
    <x v="236"/>
    <s v="56 a 65 años"/>
    <m/>
    <x v="0"/>
    <x v="0"/>
    <n v="5"/>
    <x v="236"/>
    <x v="0"/>
    <x v="0"/>
    <x v="0"/>
    <x v="0"/>
    <n v="0"/>
    <n v="762"/>
    <n v="0"/>
  </r>
  <r>
    <s v="Valparaíso"/>
    <x v="236"/>
    <s v="56 a 65 años"/>
    <m/>
    <x v="1"/>
    <x v="1"/>
    <n v="5"/>
    <x v="236"/>
    <x v="0"/>
    <x v="0"/>
    <x v="0"/>
    <x v="0"/>
    <n v="0"/>
    <n v="2286"/>
    <n v="0"/>
  </r>
  <r>
    <s v="Ñuble"/>
    <x v="237"/>
    <s v="15 a 18 años"/>
    <m/>
    <x v="1"/>
    <x v="1"/>
    <n v="16"/>
    <x v="237"/>
    <x v="0"/>
    <x v="0"/>
    <x v="0"/>
    <x v="0"/>
    <n v="0"/>
    <n v="0"/>
    <n v="820"/>
  </r>
  <r>
    <s v="Ñuble"/>
    <x v="237"/>
    <s v="19 a 25 años"/>
    <m/>
    <x v="0"/>
    <x v="0"/>
    <n v="16"/>
    <x v="237"/>
    <x v="0"/>
    <x v="0"/>
    <x v="0"/>
    <x v="0"/>
    <n v="0"/>
    <n v="0"/>
    <n v="1419"/>
  </r>
  <r>
    <s v="Ñuble"/>
    <x v="237"/>
    <s v="26 a 35 años"/>
    <m/>
    <x v="0"/>
    <x v="0"/>
    <n v="16"/>
    <x v="237"/>
    <x v="0"/>
    <x v="0"/>
    <x v="0"/>
    <x v="0"/>
    <n v="0"/>
    <n v="0"/>
    <n v="1329"/>
  </r>
  <r>
    <s v="Ñuble"/>
    <x v="237"/>
    <s v="36 a 45 años"/>
    <m/>
    <x v="0"/>
    <x v="0"/>
    <n v="16"/>
    <x v="237"/>
    <x v="0"/>
    <x v="0"/>
    <x v="0"/>
    <x v="0"/>
    <n v="0"/>
    <n v="0"/>
    <n v="1325"/>
  </r>
  <r>
    <s v="Ñuble"/>
    <x v="237"/>
    <s v="36 a 45 años"/>
    <m/>
    <x v="1"/>
    <x v="1"/>
    <n v="16"/>
    <x v="237"/>
    <x v="0"/>
    <x v="0"/>
    <x v="0"/>
    <x v="0"/>
    <n v="0"/>
    <n v="0"/>
    <n v="331"/>
  </r>
  <r>
    <s v="Ñuble"/>
    <x v="237"/>
    <s v="36 a 45 años"/>
    <m/>
    <x v="2"/>
    <x v="2"/>
    <n v="16"/>
    <x v="237"/>
    <x v="0"/>
    <x v="0"/>
    <x v="0"/>
    <x v="0"/>
    <n v="0"/>
    <n v="0"/>
    <n v="994"/>
  </r>
  <r>
    <s v="Ñuble"/>
    <x v="237"/>
    <s v="46 a 55 años"/>
    <m/>
    <x v="0"/>
    <x v="0"/>
    <n v="16"/>
    <x v="237"/>
    <x v="0"/>
    <x v="0"/>
    <x v="0"/>
    <x v="0"/>
    <n v="0"/>
    <n v="0"/>
    <n v="687"/>
  </r>
  <r>
    <s v="Ñuble"/>
    <x v="237"/>
    <s v="46 a 55 años"/>
    <m/>
    <x v="1"/>
    <x v="1"/>
    <n v="16"/>
    <x v="237"/>
    <x v="0"/>
    <x v="0"/>
    <x v="0"/>
    <x v="0"/>
    <n v="0"/>
    <n v="0"/>
    <n v="458"/>
  </r>
  <r>
    <s v="Ñuble"/>
    <x v="237"/>
    <s v="46 a 55 años"/>
    <m/>
    <x v="2"/>
    <x v="2"/>
    <n v="16"/>
    <x v="237"/>
    <x v="0"/>
    <x v="0"/>
    <x v="0"/>
    <x v="0"/>
    <n v="0"/>
    <n v="0"/>
    <n v="229"/>
  </r>
  <r>
    <s v="Ñuble"/>
    <x v="237"/>
    <s v="56 a 65 años"/>
    <m/>
    <x v="0"/>
    <x v="0"/>
    <n v="16"/>
    <x v="237"/>
    <x v="0"/>
    <x v="0"/>
    <x v="0"/>
    <x v="0"/>
    <n v="0"/>
    <n v="0"/>
    <n v="1561"/>
  </r>
  <r>
    <s v="Ñuble"/>
    <x v="237"/>
    <s v="56 a 65 años"/>
    <m/>
    <x v="1"/>
    <x v="1"/>
    <n v="16"/>
    <x v="237"/>
    <x v="0"/>
    <x v="0"/>
    <x v="0"/>
    <x v="0"/>
    <n v="0"/>
    <n v="0"/>
    <n v="173"/>
  </r>
  <r>
    <s v="Ñuble"/>
    <x v="48"/>
    <s v="15 a 18 años"/>
    <m/>
    <x v="0"/>
    <x v="0"/>
    <n v="16"/>
    <x v="48"/>
    <x v="0"/>
    <x v="0"/>
    <x v="0"/>
    <x v="0"/>
    <n v="0"/>
    <n v="0"/>
    <n v="820"/>
  </r>
  <r>
    <s v="Ñuble"/>
    <x v="48"/>
    <s v="15 a 18 años"/>
    <m/>
    <x v="1"/>
    <x v="1"/>
    <n v="16"/>
    <x v="48"/>
    <x v="0"/>
    <x v="0"/>
    <x v="0"/>
    <x v="0"/>
    <n v="0"/>
    <n v="0"/>
    <n v="3280"/>
  </r>
  <r>
    <s v="Ñuble"/>
    <x v="48"/>
    <s v="19 a 25 años"/>
    <m/>
    <x v="0"/>
    <x v="0"/>
    <n v="16"/>
    <x v="48"/>
    <x v="0"/>
    <x v="0"/>
    <x v="0"/>
    <x v="0"/>
    <n v="0"/>
    <n v="0"/>
    <n v="5676"/>
  </r>
  <r>
    <s v="Ñuble"/>
    <x v="48"/>
    <s v="19 a 25 años"/>
    <m/>
    <x v="1"/>
    <x v="1"/>
    <n v="16"/>
    <x v="48"/>
    <x v="0"/>
    <x v="0"/>
    <x v="0"/>
    <x v="0"/>
    <n v="0"/>
    <n v="0"/>
    <n v="4967"/>
  </r>
  <r>
    <s v="Ñuble"/>
    <x v="48"/>
    <s v="26 a 35 años"/>
    <m/>
    <x v="0"/>
    <x v="0"/>
    <n v="16"/>
    <x v="48"/>
    <x v="0"/>
    <x v="0"/>
    <x v="0"/>
    <x v="0"/>
    <n v="0"/>
    <n v="0"/>
    <n v="11963"/>
  </r>
  <r>
    <s v="Ñuble"/>
    <x v="48"/>
    <s v="26 a 35 años"/>
    <m/>
    <x v="1"/>
    <x v="1"/>
    <n v="16"/>
    <x v="48"/>
    <x v="0"/>
    <x v="0"/>
    <x v="0"/>
    <x v="0"/>
    <n v="0"/>
    <n v="0"/>
    <n v="2215"/>
  </r>
  <r>
    <s v="Ñuble"/>
    <x v="48"/>
    <s v="36 a 45 años"/>
    <m/>
    <x v="0"/>
    <x v="0"/>
    <n v="16"/>
    <x v="48"/>
    <x v="0"/>
    <x v="0"/>
    <x v="0"/>
    <x v="0"/>
    <n v="0"/>
    <n v="0"/>
    <n v="8610"/>
  </r>
  <r>
    <s v="Ñuble"/>
    <x v="48"/>
    <s v="36 a 45 años"/>
    <m/>
    <x v="1"/>
    <x v="1"/>
    <n v="16"/>
    <x v="48"/>
    <x v="0"/>
    <x v="0"/>
    <x v="0"/>
    <x v="0"/>
    <n v="0"/>
    <n v="0"/>
    <n v="1987"/>
  </r>
  <r>
    <s v="Ñuble"/>
    <x v="48"/>
    <s v="36 a 45 años"/>
    <m/>
    <x v="2"/>
    <x v="2"/>
    <n v="16"/>
    <x v="48"/>
    <x v="0"/>
    <x v="0"/>
    <x v="0"/>
    <x v="0"/>
    <n v="0"/>
    <n v="0"/>
    <n v="2649"/>
  </r>
  <r>
    <s v="Ñuble"/>
    <x v="48"/>
    <s v="46 a 55 años"/>
    <m/>
    <x v="0"/>
    <x v="0"/>
    <n v="16"/>
    <x v="48"/>
    <x v="0"/>
    <x v="0"/>
    <x v="0"/>
    <x v="0"/>
    <n v="0"/>
    <n v="0"/>
    <n v="7562"/>
  </r>
  <r>
    <s v="Ñuble"/>
    <x v="48"/>
    <s v="46 a 55 años"/>
    <m/>
    <x v="1"/>
    <x v="1"/>
    <n v="16"/>
    <x v="48"/>
    <x v="0"/>
    <x v="0"/>
    <x v="0"/>
    <x v="0"/>
    <n v="0"/>
    <n v="0"/>
    <n v="3437"/>
  </r>
  <r>
    <s v="Ñuble"/>
    <x v="48"/>
    <s v="46 a 55 años"/>
    <m/>
    <x v="2"/>
    <x v="2"/>
    <n v="16"/>
    <x v="48"/>
    <x v="0"/>
    <x v="0"/>
    <x v="0"/>
    <x v="0"/>
    <n v="0"/>
    <n v="0"/>
    <n v="2292"/>
  </r>
  <r>
    <s v="Ñuble"/>
    <x v="48"/>
    <s v="56 a 65 años"/>
    <m/>
    <x v="0"/>
    <x v="0"/>
    <n v="16"/>
    <x v="48"/>
    <x v="0"/>
    <x v="0"/>
    <x v="0"/>
    <x v="0"/>
    <n v="0"/>
    <n v="0"/>
    <n v="9017"/>
  </r>
  <r>
    <s v="Ñuble"/>
    <x v="48"/>
    <s v="56 a 65 años"/>
    <m/>
    <x v="1"/>
    <x v="1"/>
    <n v="16"/>
    <x v="48"/>
    <x v="0"/>
    <x v="0"/>
    <x v="0"/>
    <x v="0"/>
    <n v="0"/>
    <n v="0"/>
    <n v="2254"/>
  </r>
  <r>
    <s v="Ñuble"/>
    <x v="49"/>
    <s v="26 a 35 años"/>
    <m/>
    <x v="0"/>
    <x v="0"/>
    <n v="16"/>
    <x v="49"/>
    <x v="0"/>
    <x v="0"/>
    <x v="0"/>
    <x v="0"/>
    <n v="0"/>
    <n v="0"/>
    <n v="3545"/>
  </r>
  <r>
    <s v="Ñuble"/>
    <x v="49"/>
    <s v="26 a 35 años"/>
    <m/>
    <x v="1"/>
    <x v="1"/>
    <n v="16"/>
    <x v="49"/>
    <x v="0"/>
    <x v="0"/>
    <x v="0"/>
    <x v="0"/>
    <n v="0"/>
    <n v="0"/>
    <n v="443"/>
  </r>
  <r>
    <s v="Ñuble"/>
    <x v="49"/>
    <s v="36 a 45 años"/>
    <m/>
    <x v="0"/>
    <x v="0"/>
    <n v="16"/>
    <x v="49"/>
    <x v="0"/>
    <x v="0"/>
    <x v="0"/>
    <x v="0"/>
    <n v="0"/>
    <n v="0"/>
    <n v="1325"/>
  </r>
  <r>
    <s v="Ñuble"/>
    <x v="49"/>
    <s v="36 a 45 años"/>
    <m/>
    <x v="1"/>
    <x v="1"/>
    <n v="16"/>
    <x v="49"/>
    <x v="0"/>
    <x v="0"/>
    <x v="0"/>
    <x v="0"/>
    <n v="0"/>
    <n v="0"/>
    <n v="331"/>
  </r>
  <r>
    <s v="Ñuble"/>
    <x v="49"/>
    <s v="46 a 55 años"/>
    <m/>
    <x v="0"/>
    <x v="0"/>
    <n v="16"/>
    <x v="49"/>
    <x v="0"/>
    <x v="0"/>
    <x v="0"/>
    <x v="0"/>
    <n v="0"/>
    <n v="0"/>
    <n v="1833"/>
  </r>
  <r>
    <s v="Ñuble"/>
    <x v="49"/>
    <s v="46 a 55 años"/>
    <m/>
    <x v="1"/>
    <x v="1"/>
    <n v="16"/>
    <x v="49"/>
    <x v="0"/>
    <x v="0"/>
    <x v="0"/>
    <x v="0"/>
    <n v="0"/>
    <n v="0"/>
    <n v="687"/>
  </r>
  <r>
    <s v="Ñuble"/>
    <x v="49"/>
    <s v="46 a 55 años"/>
    <m/>
    <x v="2"/>
    <x v="2"/>
    <n v="16"/>
    <x v="49"/>
    <x v="0"/>
    <x v="0"/>
    <x v="0"/>
    <x v="0"/>
    <n v="0"/>
    <n v="0"/>
    <n v="229"/>
  </r>
  <r>
    <s v="Ñuble"/>
    <x v="49"/>
    <s v="56 a 65 años"/>
    <m/>
    <x v="0"/>
    <x v="0"/>
    <n v="16"/>
    <x v="49"/>
    <x v="0"/>
    <x v="0"/>
    <x v="0"/>
    <x v="0"/>
    <n v="0"/>
    <n v="0"/>
    <n v="173"/>
  </r>
  <r>
    <s v="Ñuble"/>
    <x v="49"/>
    <s v="56 a 65 años"/>
    <m/>
    <x v="1"/>
    <x v="1"/>
    <n v="16"/>
    <x v="49"/>
    <x v="0"/>
    <x v="0"/>
    <x v="0"/>
    <x v="0"/>
    <n v="0"/>
    <n v="0"/>
    <n v="520"/>
  </r>
  <r>
    <s v="Ñuble"/>
    <x v="238"/>
    <s v="19 a 25 años"/>
    <m/>
    <x v="0"/>
    <x v="0"/>
    <n v="16"/>
    <x v="238"/>
    <x v="0"/>
    <x v="0"/>
    <x v="0"/>
    <x v="0"/>
    <n v="0"/>
    <n v="0"/>
    <n v="710"/>
  </r>
  <r>
    <s v="Ñuble"/>
    <x v="238"/>
    <s v="36 a 45 años"/>
    <m/>
    <x v="0"/>
    <x v="0"/>
    <n v="16"/>
    <x v="238"/>
    <x v="0"/>
    <x v="0"/>
    <x v="0"/>
    <x v="0"/>
    <n v="0"/>
    <n v="0"/>
    <n v="662"/>
  </r>
  <r>
    <s v="Ñuble"/>
    <x v="238"/>
    <s v="36 a 45 años"/>
    <m/>
    <x v="2"/>
    <x v="2"/>
    <n v="16"/>
    <x v="238"/>
    <x v="0"/>
    <x v="0"/>
    <x v="0"/>
    <x v="0"/>
    <n v="0"/>
    <n v="0"/>
    <n v="331"/>
  </r>
  <r>
    <s v="Ñuble"/>
    <x v="238"/>
    <s v="46 a 55 años"/>
    <m/>
    <x v="0"/>
    <x v="0"/>
    <n v="16"/>
    <x v="238"/>
    <x v="0"/>
    <x v="0"/>
    <x v="0"/>
    <x v="0"/>
    <n v="0"/>
    <n v="0"/>
    <n v="687"/>
  </r>
  <r>
    <s v="Ñuble"/>
    <x v="238"/>
    <s v="46 a 55 años"/>
    <m/>
    <x v="2"/>
    <x v="2"/>
    <n v="16"/>
    <x v="238"/>
    <x v="0"/>
    <x v="0"/>
    <x v="0"/>
    <x v="0"/>
    <n v="0"/>
    <n v="0"/>
    <n v="229"/>
  </r>
  <r>
    <s v="Ñuble"/>
    <x v="238"/>
    <s v="56 a 65 años"/>
    <m/>
    <x v="0"/>
    <x v="0"/>
    <n v="16"/>
    <x v="238"/>
    <x v="0"/>
    <x v="0"/>
    <x v="0"/>
    <x v="0"/>
    <n v="0"/>
    <n v="0"/>
    <n v="173"/>
  </r>
  <r>
    <s v="Ñuble"/>
    <x v="238"/>
    <s v="56 a 65 años"/>
    <m/>
    <x v="1"/>
    <x v="1"/>
    <n v="16"/>
    <x v="238"/>
    <x v="0"/>
    <x v="0"/>
    <x v="0"/>
    <x v="0"/>
    <n v="0"/>
    <n v="0"/>
    <n v="173"/>
  </r>
  <r>
    <s v="Ñuble"/>
    <x v="239"/>
    <s v="19 a 25 años"/>
    <m/>
    <x v="1"/>
    <x v="1"/>
    <n v="16"/>
    <x v="239"/>
    <x v="0"/>
    <x v="0"/>
    <x v="0"/>
    <x v="0"/>
    <n v="0"/>
    <n v="0"/>
    <n v="710"/>
  </r>
  <r>
    <s v="Ñuble"/>
    <x v="239"/>
    <s v="26 a 35 años"/>
    <m/>
    <x v="0"/>
    <x v="0"/>
    <n v="16"/>
    <x v="239"/>
    <x v="0"/>
    <x v="0"/>
    <x v="0"/>
    <x v="0"/>
    <n v="0"/>
    <n v="0"/>
    <n v="443"/>
  </r>
  <r>
    <s v="Ñuble"/>
    <x v="239"/>
    <s v="36 a 45 años"/>
    <m/>
    <x v="0"/>
    <x v="0"/>
    <n v="16"/>
    <x v="239"/>
    <x v="0"/>
    <x v="0"/>
    <x v="0"/>
    <x v="0"/>
    <n v="0"/>
    <n v="0"/>
    <n v="994"/>
  </r>
  <r>
    <s v="Ñuble"/>
    <x v="239"/>
    <s v="36 a 45 años"/>
    <m/>
    <x v="1"/>
    <x v="1"/>
    <n v="16"/>
    <x v="239"/>
    <x v="0"/>
    <x v="0"/>
    <x v="0"/>
    <x v="0"/>
    <n v="0"/>
    <n v="0"/>
    <n v="331"/>
  </r>
  <r>
    <s v="Ñuble"/>
    <x v="239"/>
    <s v="36 a 45 años"/>
    <m/>
    <x v="2"/>
    <x v="2"/>
    <n v="16"/>
    <x v="239"/>
    <x v="0"/>
    <x v="0"/>
    <x v="0"/>
    <x v="0"/>
    <n v="0"/>
    <n v="0"/>
    <n v="331"/>
  </r>
  <r>
    <s v="Ñuble"/>
    <x v="239"/>
    <s v="46 a 55 años"/>
    <m/>
    <x v="0"/>
    <x v="0"/>
    <n v="16"/>
    <x v="239"/>
    <x v="0"/>
    <x v="0"/>
    <x v="0"/>
    <x v="0"/>
    <n v="0"/>
    <n v="0"/>
    <n v="687"/>
  </r>
  <r>
    <s v="Ñuble"/>
    <x v="239"/>
    <s v="46 a 55 años"/>
    <m/>
    <x v="1"/>
    <x v="1"/>
    <n v="16"/>
    <x v="239"/>
    <x v="0"/>
    <x v="0"/>
    <x v="0"/>
    <x v="0"/>
    <n v="0"/>
    <n v="0"/>
    <n v="458"/>
  </r>
  <r>
    <s v="Ñuble"/>
    <x v="239"/>
    <s v="56 a 65 años"/>
    <m/>
    <x v="0"/>
    <x v="0"/>
    <n v="16"/>
    <x v="239"/>
    <x v="0"/>
    <x v="0"/>
    <x v="0"/>
    <x v="0"/>
    <n v="0"/>
    <n v="0"/>
    <n v="867"/>
  </r>
  <r>
    <s v="Ñuble"/>
    <x v="239"/>
    <s v="56 a 65 años"/>
    <m/>
    <x v="1"/>
    <x v="1"/>
    <n v="16"/>
    <x v="239"/>
    <x v="0"/>
    <x v="0"/>
    <x v="0"/>
    <x v="0"/>
    <n v="0"/>
    <n v="0"/>
    <n v="520"/>
  </r>
  <r>
    <s v="Ñuble"/>
    <x v="240"/>
    <s v="15 a 18 años"/>
    <m/>
    <x v="0"/>
    <x v="0"/>
    <n v="16"/>
    <x v="240"/>
    <x v="0"/>
    <x v="0"/>
    <x v="0"/>
    <x v="0"/>
    <n v="0"/>
    <n v="0"/>
    <n v="820"/>
  </r>
  <r>
    <s v="Ñuble"/>
    <x v="240"/>
    <s v="15 a 18 años"/>
    <m/>
    <x v="1"/>
    <x v="1"/>
    <n v="16"/>
    <x v="240"/>
    <x v="0"/>
    <x v="0"/>
    <x v="0"/>
    <x v="0"/>
    <n v="0"/>
    <n v="0"/>
    <n v="820"/>
  </r>
  <r>
    <s v="Ñuble"/>
    <x v="240"/>
    <s v="19 a 25 años"/>
    <m/>
    <x v="0"/>
    <x v="0"/>
    <n v="16"/>
    <x v="240"/>
    <x v="0"/>
    <x v="0"/>
    <x v="0"/>
    <x v="0"/>
    <n v="0"/>
    <n v="0"/>
    <n v="710"/>
  </r>
  <r>
    <s v="Ñuble"/>
    <x v="240"/>
    <s v="46 a 55 años"/>
    <m/>
    <x v="0"/>
    <x v="0"/>
    <n v="16"/>
    <x v="240"/>
    <x v="0"/>
    <x v="0"/>
    <x v="0"/>
    <x v="0"/>
    <n v="0"/>
    <n v="0"/>
    <n v="458"/>
  </r>
  <r>
    <s v="Ñuble"/>
    <x v="240"/>
    <s v="46 a 55 años"/>
    <m/>
    <x v="1"/>
    <x v="1"/>
    <n v="16"/>
    <x v="240"/>
    <x v="0"/>
    <x v="0"/>
    <x v="0"/>
    <x v="0"/>
    <n v="0"/>
    <n v="0"/>
    <n v="229"/>
  </r>
  <r>
    <s v="Ñuble"/>
    <x v="240"/>
    <s v="56 a 65 años"/>
    <m/>
    <x v="0"/>
    <x v="0"/>
    <n v="16"/>
    <x v="240"/>
    <x v="0"/>
    <x v="0"/>
    <x v="0"/>
    <x v="0"/>
    <n v="0"/>
    <n v="0"/>
    <n v="520"/>
  </r>
  <r>
    <s v="Ñuble"/>
    <x v="240"/>
    <s v="56 a 65 años"/>
    <m/>
    <x v="1"/>
    <x v="1"/>
    <n v="16"/>
    <x v="240"/>
    <x v="0"/>
    <x v="0"/>
    <x v="0"/>
    <x v="0"/>
    <n v="0"/>
    <n v="0"/>
    <n v="173"/>
  </r>
  <r>
    <s v="Ñuble"/>
    <x v="241"/>
    <s v="26 a 35 años"/>
    <m/>
    <x v="0"/>
    <x v="0"/>
    <n v="16"/>
    <x v="241"/>
    <x v="0"/>
    <x v="0"/>
    <x v="0"/>
    <x v="0"/>
    <n v="0"/>
    <n v="0"/>
    <n v="886"/>
  </r>
  <r>
    <s v="Ñuble"/>
    <x v="241"/>
    <s v="46 a 55 años"/>
    <m/>
    <x v="1"/>
    <x v="1"/>
    <n v="16"/>
    <x v="241"/>
    <x v="0"/>
    <x v="0"/>
    <x v="0"/>
    <x v="0"/>
    <n v="0"/>
    <n v="0"/>
    <n v="229"/>
  </r>
  <r>
    <s v="Ñuble"/>
    <x v="241"/>
    <s v="56 a 65 años"/>
    <m/>
    <x v="0"/>
    <x v="0"/>
    <n v="16"/>
    <x v="241"/>
    <x v="0"/>
    <x v="0"/>
    <x v="0"/>
    <x v="0"/>
    <n v="0"/>
    <n v="0"/>
    <n v="347"/>
  </r>
  <r>
    <s v="Ñuble"/>
    <x v="242"/>
    <s v="15 a 18 años"/>
    <m/>
    <x v="1"/>
    <x v="1"/>
    <n v="16"/>
    <x v="242"/>
    <x v="0"/>
    <x v="0"/>
    <x v="0"/>
    <x v="0"/>
    <n v="0"/>
    <n v="0"/>
    <n v="820"/>
  </r>
  <r>
    <s v="Ñuble"/>
    <x v="242"/>
    <s v="26 a 35 años"/>
    <m/>
    <x v="1"/>
    <x v="1"/>
    <n v="16"/>
    <x v="242"/>
    <x v="0"/>
    <x v="0"/>
    <x v="0"/>
    <x v="0"/>
    <n v="0"/>
    <n v="0"/>
    <n v="443"/>
  </r>
  <r>
    <s v="Ñuble"/>
    <x v="242"/>
    <s v="36 a 45 años"/>
    <m/>
    <x v="1"/>
    <x v="1"/>
    <n v="16"/>
    <x v="242"/>
    <x v="0"/>
    <x v="0"/>
    <x v="0"/>
    <x v="0"/>
    <n v="0"/>
    <n v="0"/>
    <n v="331"/>
  </r>
  <r>
    <s v="Ñuble"/>
    <x v="242"/>
    <s v="36 a 45 años"/>
    <m/>
    <x v="2"/>
    <x v="2"/>
    <n v="16"/>
    <x v="242"/>
    <x v="0"/>
    <x v="0"/>
    <x v="0"/>
    <x v="0"/>
    <n v="0"/>
    <n v="0"/>
    <n v="331"/>
  </r>
  <r>
    <s v="Ñuble"/>
    <x v="242"/>
    <s v="46 a 55 años"/>
    <m/>
    <x v="0"/>
    <x v="0"/>
    <n v="16"/>
    <x v="242"/>
    <x v="0"/>
    <x v="0"/>
    <x v="0"/>
    <x v="0"/>
    <n v="0"/>
    <n v="0"/>
    <n v="229"/>
  </r>
  <r>
    <s v="Ñuble"/>
    <x v="242"/>
    <s v="46 a 55 años"/>
    <m/>
    <x v="2"/>
    <x v="2"/>
    <n v="16"/>
    <x v="242"/>
    <x v="0"/>
    <x v="0"/>
    <x v="0"/>
    <x v="0"/>
    <n v="0"/>
    <n v="0"/>
    <n v="229"/>
  </r>
  <r>
    <s v="Ñuble"/>
    <x v="242"/>
    <s v="56 a 65 años"/>
    <m/>
    <x v="0"/>
    <x v="0"/>
    <n v="16"/>
    <x v="242"/>
    <x v="0"/>
    <x v="0"/>
    <x v="0"/>
    <x v="0"/>
    <n v="0"/>
    <n v="0"/>
    <n v="520"/>
  </r>
  <r>
    <s v="Ñuble"/>
    <x v="242"/>
    <s v="56 a 65 años"/>
    <m/>
    <x v="1"/>
    <x v="1"/>
    <n v="16"/>
    <x v="242"/>
    <x v="0"/>
    <x v="0"/>
    <x v="0"/>
    <x v="0"/>
    <n v="0"/>
    <n v="0"/>
    <n v="173"/>
  </r>
  <r>
    <s v="Ñuble"/>
    <x v="65"/>
    <s v="15 a 18 años"/>
    <m/>
    <x v="1"/>
    <x v="1"/>
    <n v="16"/>
    <x v="65"/>
    <x v="0"/>
    <x v="0"/>
    <x v="0"/>
    <x v="0"/>
    <n v="0"/>
    <n v="0"/>
    <n v="820"/>
  </r>
  <r>
    <s v="Ñuble"/>
    <x v="65"/>
    <s v="19 a 25 años"/>
    <m/>
    <x v="0"/>
    <x v="0"/>
    <n v="16"/>
    <x v="65"/>
    <x v="0"/>
    <x v="0"/>
    <x v="0"/>
    <x v="0"/>
    <n v="0"/>
    <n v="0"/>
    <n v="1419"/>
  </r>
  <r>
    <s v="Ñuble"/>
    <x v="65"/>
    <s v="19 a 25 años"/>
    <m/>
    <x v="1"/>
    <x v="1"/>
    <n v="16"/>
    <x v="65"/>
    <x v="0"/>
    <x v="0"/>
    <x v="0"/>
    <x v="0"/>
    <n v="0"/>
    <n v="0"/>
    <n v="710"/>
  </r>
  <r>
    <s v="Ñuble"/>
    <x v="65"/>
    <s v="26 a 35 años"/>
    <m/>
    <x v="0"/>
    <x v="0"/>
    <n v="16"/>
    <x v="65"/>
    <x v="0"/>
    <x v="0"/>
    <x v="0"/>
    <x v="0"/>
    <n v="0"/>
    <n v="0"/>
    <n v="1772"/>
  </r>
  <r>
    <s v="Ñuble"/>
    <x v="65"/>
    <s v="36 a 45 años"/>
    <m/>
    <x v="0"/>
    <x v="0"/>
    <n v="16"/>
    <x v="65"/>
    <x v="0"/>
    <x v="0"/>
    <x v="0"/>
    <x v="0"/>
    <n v="0"/>
    <n v="0"/>
    <n v="1325"/>
  </r>
  <r>
    <s v="Ñuble"/>
    <x v="65"/>
    <s v="36 a 45 años"/>
    <m/>
    <x v="1"/>
    <x v="1"/>
    <n v="16"/>
    <x v="65"/>
    <x v="0"/>
    <x v="0"/>
    <x v="0"/>
    <x v="0"/>
    <n v="0"/>
    <n v="0"/>
    <n v="331"/>
  </r>
  <r>
    <s v="Ñuble"/>
    <x v="65"/>
    <s v="46 a 55 años"/>
    <m/>
    <x v="0"/>
    <x v="0"/>
    <n v="16"/>
    <x v="65"/>
    <x v="0"/>
    <x v="0"/>
    <x v="0"/>
    <x v="0"/>
    <n v="0"/>
    <n v="0"/>
    <n v="2062"/>
  </r>
  <r>
    <s v="Ñuble"/>
    <x v="65"/>
    <s v="46 a 55 años"/>
    <m/>
    <x v="1"/>
    <x v="1"/>
    <n v="16"/>
    <x v="65"/>
    <x v="0"/>
    <x v="0"/>
    <x v="0"/>
    <x v="0"/>
    <n v="0"/>
    <n v="0"/>
    <n v="917"/>
  </r>
  <r>
    <s v="Ñuble"/>
    <x v="65"/>
    <s v="46 a 55 años"/>
    <m/>
    <x v="2"/>
    <x v="2"/>
    <n v="16"/>
    <x v="65"/>
    <x v="0"/>
    <x v="0"/>
    <x v="0"/>
    <x v="0"/>
    <n v="0"/>
    <n v="0"/>
    <n v="458"/>
  </r>
  <r>
    <s v="Ñuble"/>
    <x v="65"/>
    <s v="56 a 65 años"/>
    <m/>
    <x v="0"/>
    <x v="0"/>
    <n v="16"/>
    <x v="65"/>
    <x v="0"/>
    <x v="0"/>
    <x v="0"/>
    <x v="0"/>
    <n v="0"/>
    <n v="0"/>
    <n v="1040"/>
  </r>
  <r>
    <s v="Ñuble"/>
    <x v="65"/>
    <s v="56 a 65 años"/>
    <m/>
    <x v="1"/>
    <x v="1"/>
    <n v="16"/>
    <x v="65"/>
    <x v="0"/>
    <x v="0"/>
    <x v="0"/>
    <x v="0"/>
    <n v="0"/>
    <n v="0"/>
    <n v="173"/>
  </r>
  <r>
    <s v="Ñuble"/>
    <x v="243"/>
    <s v="15 a 18 años"/>
    <m/>
    <x v="0"/>
    <x v="0"/>
    <n v="16"/>
    <x v="243"/>
    <x v="0"/>
    <x v="0"/>
    <x v="0"/>
    <x v="0"/>
    <n v="0"/>
    <n v="0"/>
    <n v="1640"/>
  </r>
  <r>
    <s v="Ñuble"/>
    <x v="243"/>
    <s v="19 a 25 años"/>
    <m/>
    <x v="0"/>
    <x v="0"/>
    <n v="16"/>
    <x v="243"/>
    <x v="0"/>
    <x v="0"/>
    <x v="0"/>
    <x v="0"/>
    <n v="0"/>
    <n v="0"/>
    <n v="1419"/>
  </r>
  <r>
    <s v="Ñuble"/>
    <x v="243"/>
    <s v="26 a 35 años"/>
    <m/>
    <x v="0"/>
    <x v="0"/>
    <n v="16"/>
    <x v="243"/>
    <x v="0"/>
    <x v="0"/>
    <x v="0"/>
    <x v="0"/>
    <n v="0"/>
    <n v="0"/>
    <n v="1329"/>
  </r>
  <r>
    <s v="Ñuble"/>
    <x v="243"/>
    <s v="36 a 45 años"/>
    <m/>
    <x v="0"/>
    <x v="0"/>
    <n v="16"/>
    <x v="243"/>
    <x v="0"/>
    <x v="0"/>
    <x v="0"/>
    <x v="0"/>
    <n v="0"/>
    <n v="0"/>
    <n v="994"/>
  </r>
  <r>
    <s v="Ñuble"/>
    <x v="243"/>
    <s v="46 a 55 años"/>
    <m/>
    <x v="1"/>
    <x v="1"/>
    <n v="16"/>
    <x v="243"/>
    <x v="0"/>
    <x v="0"/>
    <x v="0"/>
    <x v="0"/>
    <n v="0"/>
    <n v="0"/>
    <n v="458"/>
  </r>
  <r>
    <s v="Ñuble"/>
    <x v="243"/>
    <s v="46 a 55 años"/>
    <m/>
    <x v="2"/>
    <x v="2"/>
    <n v="16"/>
    <x v="243"/>
    <x v="0"/>
    <x v="0"/>
    <x v="0"/>
    <x v="0"/>
    <n v="0"/>
    <n v="0"/>
    <n v="229"/>
  </r>
  <r>
    <s v="Ñuble"/>
    <x v="243"/>
    <s v="56 a 65 años"/>
    <m/>
    <x v="0"/>
    <x v="0"/>
    <n v="16"/>
    <x v="243"/>
    <x v="0"/>
    <x v="0"/>
    <x v="0"/>
    <x v="0"/>
    <n v="0"/>
    <n v="0"/>
    <n v="173"/>
  </r>
  <r>
    <s v="Ñuble"/>
    <x v="243"/>
    <s v="56 a 65 años"/>
    <m/>
    <x v="1"/>
    <x v="1"/>
    <n v="16"/>
    <x v="243"/>
    <x v="0"/>
    <x v="0"/>
    <x v="0"/>
    <x v="0"/>
    <n v="0"/>
    <n v="0"/>
    <n v="173"/>
  </r>
  <r>
    <s v="Ñuble"/>
    <x v="66"/>
    <s v="26 a 35 años"/>
    <m/>
    <x v="0"/>
    <x v="0"/>
    <n v="16"/>
    <x v="66"/>
    <x v="0"/>
    <x v="0"/>
    <x v="0"/>
    <x v="0"/>
    <n v="0"/>
    <n v="0"/>
    <n v="886"/>
  </r>
  <r>
    <s v="Ñuble"/>
    <x v="66"/>
    <s v="36 a 45 años"/>
    <m/>
    <x v="0"/>
    <x v="0"/>
    <n v="16"/>
    <x v="66"/>
    <x v="0"/>
    <x v="0"/>
    <x v="0"/>
    <x v="0"/>
    <n v="0"/>
    <n v="0"/>
    <n v="331"/>
  </r>
  <r>
    <s v="Ñuble"/>
    <x v="66"/>
    <s v="56 a 65 años"/>
    <m/>
    <x v="0"/>
    <x v="0"/>
    <n v="16"/>
    <x v="66"/>
    <x v="0"/>
    <x v="0"/>
    <x v="0"/>
    <x v="0"/>
    <n v="0"/>
    <n v="0"/>
    <n v="3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C8E43-49ED-417D-B615-3F7B34810CFB}" name="TablaDinámica1" cacheId="21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1:B4" firstHeaderRow="1" firstDataRow="1" firstDataCol="2"/>
  <pivotFields count="15">
    <pivotField compact="0" outline="0" showAll="0" defaultSubtotal="0"/>
    <pivotField compact="0" outline="0" showAll="0" defaultSubtotal="0">
      <items count="260">
        <item x="39"/>
        <item x="208"/>
        <item x="204"/>
        <item x="81"/>
        <item x="71"/>
        <item x="5"/>
        <item x="0"/>
        <item x="45"/>
        <item x="30"/>
        <item x="132"/>
        <item x="237"/>
        <item x="209"/>
        <item x="1"/>
        <item x="82"/>
        <item x="32"/>
        <item x="210"/>
        <item x="133"/>
        <item x="211"/>
        <item x="72"/>
        <item x="46"/>
        <item x="6"/>
        <item x="212"/>
        <item x="213"/>
        <item x="83"/>
        <item x="116"/>
        <item x="134"/>
        <item x="135"/>
        <item x="33"/>
        <item x="181"/>
        <item x="47"/>
        <item x="40"/>
        <item x="48"/>
        <item x="49"/>
        <item x="180"/>
        <item x="84"/>
        <item x="41"/>
        <item x="42"/>
        <item x="182"/>
        <item x="238"/>
        <item m="1" x="244"/>
        <item x="239"/>
        <item x="183"/>
        <item x="117"/>
        <item x="136"/>
        <item x="7"/>
        <item x="184"/>
        <item x="73"/>
        <item m="1" x="255"/>
        <item x="50"/>
        <item x="137"/>
        <item m="1" x="248"/>
        <item x="214"/>
        <item m="1" x="251"/>
        <item x="118"/>
        <item m="1" x="254"/>
        <item x="34"/>
        <item x="74"/>
        <item x="51"/>
        <item x="43"/>
        <item x="8"/>
        <item m="1" x="249"/>
        <item x="9"/>
        <item x="52"/>
        <item m="1" x="258"/>
        <item x="119"/>
        <item x="85"/>
        <item x="185"/>
        <item x="138"/>
        <item x="240"/>
        <item x="139"/>
        <item x="215"/>
        <item x="216"/>
        <item x="10"/>
        <item x="140"/>
        <item x="11"/>
        <item x="35"/>
        <item x="86"/>
        <item x="87"/>
        <item x="102"/>
        <item x="12"/>
        <item x="186"/>
        <item x="44"/>
        <item x="88"/>
        <item m="1" x="245"/>
        <item x="53"/>
        <item x="54"/>
        <item x="36"/>
        <item x="141"/>
        <item x="75"/>
        <item x="142"/>
        <item x="205"/>
        <item x="143"/>
        <item m="1" x="247"/>
        <item x="144"/>
        <item x="217"/>
        <item x="145"/>
        <item x="146"/>
        <item x="147"/>
        <item x="148"/>
        <item x="76"/>
        <item m="1" x="257"/>
        <item x="103"/>
        <item x="104"/>
        <item x="55"/>
        <item x="149"/>
        <item x="105"/>
        <item x="187"/>
        <item x="150"/>
        <item x="13"/>
        <item x="56"/>
        <item x="218"/>
        <item x="120"/>
        <item x="188"/>
        <item x="219"/>
        <item x="89"/>
        <item x="151"/>
        <item x="152"/>
        <item x="153"/>
        <item x="14"/>
        <item x="121"/>
        <item x="58"/>
        <item x="220"/>
        <item m="1" x="259"/>
        <item x="57"/>
        <item x="106"/>
        <item x="15"/>
        <item x="77"/>
        <item x="59"/>
        <item x="16"/>
        <item x="189"/>
        <item x="154"/>
        <item x="108"/>
        <item x="155"/>
        <item x="2"/>
        <item x="107"/>
        <item x="122"/>
        <item x="90"/>
        <item x="156"/>
        <item x="123"/>
        <item x="78"/>
        <item x="190"/>
        <item x="60"/>
        <item x="61"/>
        <item x="191"/>
        <item x="113"/>
        <item x="192"/>
        <item x="62"/>
        <item x="221"/>
        <item x="17"/>
        <item x="179"/>
        <item x="193"/>
        <item x="222"/>
        <item x="91"/>
        <item x="79"/>
        <item x="157"/>
        <item x="18"/>
        <item x="109"/>
        <item x="158"/>
        <item x="194"/>
        <item x="110"/>
        <item x="223"/>
        <item x="124"/>
        <item x="159"/>
        <item x="241"/>
        <item x="63"/>
        <item x="160"/>
        <item m="1" x="256"/>
        <item x="161"/>
        <item x="19"/>
        <item x="224"/>
        <item x="195"/>
        <item x="206"/>
        <item x="196"/>
        <item x="242"/>
        <item x="162"/>
        <item x="197"/>
        <item x="114"/>
        <item x="207"/>
        <item x="163"/>
        <item x="225"/>
        <item x="20"/>
        <item x="164"/>
        <item x="165"/>
        <item x="92"/>
        <item x="93"/>
        <item x="94"/>
        <item x="115"/>
        <item x="21"/>
        <item x="95"/>
        <item x="31"/>
        <item x="96"/>
        <item x="97"/>
        <item x="166"/>
        <item x="64"/>
        <item x="226"/>
        <item m="1" x="252"/>
        <item x="227"/>
        <item x="98"/>
        <item x="167"/>
        <item x="228"/>
        <item x="198"/>
        <item x="168"/>
        <item x="22"/>
        <item x="169"/>
        <item x="199"/>
        <item x="200"/>
        <item x="125"/>
        <item m="1" x="253"/>
        <item x="111"/>
        <item x="99"/>
        <item x="126"/>
        <item x="229"/>
        <item x="170"/>
        <item x="65"/>
        <item x="127"/>
        <item x="230"/>
        <item x="201"/>
        <item x="243"/>
        <item x="128"/>
        <item x="171"/>
        <item x="172"/>
        <item x="100"/>
        <item x="173"/>
        <item x="66"/>
        <item x="101"/>
        <item x="67"/>
        <item x="174"/>
        <item x="202"/>
        <item x="203"/>
        <item x="231"/>
        <item x="175"/>
        <item x="232"/>
        <item x="176"/>
        <item x="129"/>
        <item x="68"/>
        <item x="3"/>
        <item x="23"/>
        <item x="130"/>
        <item x="24"/>
        <item x="37"/>
        <item x="177"/>
        <item x="4"/>
        <item x="25"/>
        <item m="1" x="246"/>
        <item x="69"/>
        <item x="26"/>
        <item x="70"/>
        <item x="112"/>
        <item x="38"/>
        <item m="1" x="250"/>
        <item x="233"/>
        <item x="131"/>
        <item x="27"/>
        <item x="80"/>
        <item x="28"/>
        <item x="234"/>
        <item x="29"/>
        <item x="235"/>
        <item x="178"/>
        <item x="236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>
      <items count="244">
        <item x="205"/>
        <item x="204"/>
        <item x="207"/>
        <item x="206"/>
        <item x="0"/>
        <item x="3"/>
        <item x="1"/>
        <item x="4"/>
        <item x="2"/>
        <item x="34"/>
        <item x="32"/>
        <item x="37"/>
        <item x="33"/>
        <item x="38"/>
        <item x="35"/>
        <item x="36"/>
        <item x="76"/>
        <item x="74"/>
        <item x="71"/>
        <item x="80"/>
        <item x="75"/>
        <item x="72"/>
        <item x="77"/>
        <item x="79"/>
        <item x="73"/>
        <item x="78"/>
        <item x="233"/>
        <item x="213"/>
        <item x="214"/>
        <item x="225"/>
        <item x="228"/>
        <item x="235"/>
        <item x="220"/>
        <item x="211"/>
        <item x="209"/>
        <item x="223"/>
        <item x="224"/>
        <item x="236"/>
        <item x="226"/>
        <item x="210"/>
        <item x="217"/>
        <item x="221"/>
        <item x="229"/>
        <item x="208"/>
        <item x="212"/>
        <item x="215"/>
        <item x="216"/>
        <item x="232"/>
        <item x="230"/>
        <item x="219"/>
        <item x="231"/>
        <item x="227"/>
        <item x="218"/>
        <item x="222"/>
        <item x="234"/>
        <item x="198"/>
        <item x="182"/>
        <item x="183"/>
        <item x="184"/>
        <item x="185"/>
        <item x="186"/>
        <item x="187"/>
        <item x="189"/>
        <item x="190"/>
        <item x="193"/>
        <item x="195"/>
        <item x="199"/>
        <item x="200"/>
        <item x="202"/>
        <item x="196"/>
        <item x="188"/>
        <item x="192"/>
        <item x="201"/>
        <item x="181"/>
        <item x="180"/>
        <item x="191"/>
        <item x="194"/>
        <item x="197"/>
        <item x="203"/>
        <item x="129"/>
        <item x="118"/>
        <item x="122"/>
        <item x="127"/>
        <item x="116"/>
        <item x="119"/>
        <item x="123"/>
        <item x="126"/>
        <item x="130"/>
        <item x="131"/>
        <item x="120"/>
        <item x="117"/>
        <item x="121"/>
        <item x="124"/>
        <item x="125"/>
        <item x="128"/>
        <item x="50"/>
        <item x="51"/>
        <item x="47"/>
        <item x="54"/>
        <item x="59"/>
        <item x="63"/>
        <item x="67"/>
        <item x="68"/>
        <item x="69"/>
        <item x="53"/>
        <item x="56"/>
        <item x="45"/>
        <item x="46"/>
        <item x="52"/>
        <item x="58"/>
        <item x="57"/>
        <item x="55"/>
        <item x="60"/>
        <item x="61"/>
        <item x="62"/>
        <item x="70"/>
        <item x="23"/>
        <item x="6"/>
        <item x="8"/>
        <item x="11"/>
        <item x="12"/>
        <item x="13"/>
        <item x="14"/>
        <item x="17"/>
        <item x="18"/>
        <item x="19"/>
        <item x="20"/>
        <item x="24"/>
        <item x="25"/>
        <item x="28"/>
        <item x="29"/>
        <item x="5"/>
        <item x="7"/>
        <item x="9"/>
        <item x="10"/>
        <item x="15"/>
        <item x="16"/>
        <item x="21"/>
        <item x="22"/>
        <item x="26"/>
        <item x="27"/>
        <item x="92"/>
        <item x="82"/>
        <item x="86"/>
        <item x="87"/>
        <item x="89"/>
        <item x="90"/>
        <item x="94"/>
        <item x="83"/>
        <item x="81"/>
        <item x="84"/>
        <item x="85"/>
        <item x="96"/>
        <item x="97"/>
        <item x="98"/>
        <item x="91"/>
        <item x="93"/>
        <item x="95"/>
        <item x="99"/>
        <item x="100"/>
        <item x="101"/>
        <item x="88"/>
        <item x="43"/>
        <item x="39"/>
        <item x="41"/>
        <item x="44"/>
        <item x="42"/>
        <item x="40"/>
        <item x="115"/>
        <item x="114"/>
        <item x="113"/>
        <item x="175"/>
        <item x="134"/>
        <item x="135"/>
        <item x="137"/>
        <item x="138"/>
        <item x="140"/>
        <item x="141"/>
        <item x="142"/>
        <item x="144"/>
        <item x="145"/>
        <item x="146"/>
        <item x="147"/>
        <item x="148"/>
        <item x="150"/>
        <item x="151"/>
        <item x="152"/>
        <item x="153"/>
        <item x="154"/>
        <item x="155"/>
        <item x="179"/>
        <item x="159"/>
        <item x="161"/>
        <item x="163"/>
        <item x="164"/>
        <item x="166"/>
        <item x="167"/>
        <item x="168"/>
        <item x="169"/>
        <item x="171"/>
        <item x="173"/>
        <item x="174"/>
        <item x="178"/>
        <item x="165"/>
        <item x="162"/>
        <item x="172"/>
        <item x="136"/>
        <item x="149"/>
        <item x="177"/>
        <item x="170"/>
        <item x="132"/>
        <item x="133"/>
        <item x="158"/>
        <item x="156"/>
        <item x="176"/>
        <item x="139"/>
        <item x="143"/>
        <item x="157"/>
        <item x="160"/>
        <item x="112"/>
        <item x="105"/>
        <item x="106"/>
        <item x="108"/>
        <item x="107"/>
        <item x="109"/>
        <item x="110"/>
        <item x="103"/>
        <item x="102"/>
        <item x="104"/>
        <item x="111"/>
        <item x="30"/>
        <item x="31"/>
        <item x="48"/>
        <item x="237"/>
        <item x="49"/>
        <item x="240"/>
        <item x="241"/>
        <item x="242"/>
        <item x="64"/>
        <item x="243"/>
        <item x="238"/>
        <item x="65"/>
        <item x="239"/>
        <item x="66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5"/>
    <field x="4"/>
  </rowFields>
  <rowItems count="3">
    <i>
      <x/>
      <x/>
    </i>
    <i>
      <x v="1"/>
      <x v="1"/>
    </i>
    <i>
      <x v="2"/>
      <x v="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FD2680E-AF7F-4467-9E4E-ADB934BC43F1}" autoFormatId="16" applyNumberFormats="0" applyBorderFormats="0" applyFontFormats="0" applyPatternFormats="0" applyAlignmentFormats="0" applyWidthHeightFormats="0">
  <queryTableRefresh nextId="14">
    <queryTableFields count="13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F0C8ACBA-AEDB-4969-A4F9-A5B87AF35042}" sourceName="Industria">
  <extLst>
    <x:ext xmlns:x15="http://schemas.microsoft.com/office/spreadsheetml/2010/11/main" uri="{2F2917AC-EB37-4324-AD4E-5DD8C200BD13}">
      <x15:tableSlicerCache tableId="2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E5A94D67-1DC5-41D7-85BC-0676AC82E882}" sourceName="Sector">
  <extLst>
    <x:ext xmlns:x15="http://schemas.microsoft.com/office/spreadsheetml/2010/11/main" uri="{2F2917AC-EB37-4324-AD4E-5DD8C200BD13}">
      <x15:tableSlicerCache tableId="2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682EA0E9-5598-4009-80EC-81D3381C6398}" sourceName="Producto">
  <extLst>
    <x:ext xmlns:x15="http://schemas.microsoft.com/office/spreadsheetml/2010/11/main" uri="{2F2917AC-EB37-4324-AD4E-5DD8C200BD13}">
      <x15:tableSlicerCache tableId="2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D00E6B61-1C7A-4E9F-80D8-09BBD07F7DA9}" sourceName="Categoría">
  <extLst>
    <x:ext xmlns:x15="http://schemas.microsoft.com/office/spreadsheetml/2010/11/main" uri="{2F2917AC-EB37-4324-AD4E-5DD8C200BD13}">
      <x15:tableSlicerCache tableId="2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startItem="3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columnCount="4" style="SlicerStyleDark1" rowHeight="234950"/>
  <slicer name="auxiliar 3" xr10:uid="{AFFABADC-F90E-4B6B-98A8-FF43410C2B4C}" cache="SegmentaciónDeDatos_auxiliar3" caption="auxiliar" startItem="3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D9C2B5AA-501F-4F47-88AE-EA81567433FB}" cache="SegmentaciónDeDatos_Industria1" caption="Industria" style="SlicerStyleDark1" rowHeight="234950"/>
  <slicer name="Sector 1" xr10:uid="{48EBAC58-57E7-4C89-9804-6A9CDDEB4A2E}" cache="SegmentaciónDeDatos_Sector1" caption="Sector" style="SlicerStyleDark1" rowHeight="234950"/>
  <slicer name="Producto 1" xr10:uid="{33DDED4F-97C5-4516-940B-6C293FA5C329}" cache="SegmentaciónDeDatos_Producto1" caption="Producto" startItem="3" style="SlicerStyleDark1" rowHeight="234950"/>
  <slicer name="Categoría 1" xr10:uid="{CFBBE99D-DC61-47A1-A880-BA5B44FCBF30}" cache="SegmentaciónDeDatos_Categoría1" caption="Categoría" columnCount="4" style="SlicerStyleDark1" rowHeight="234950"/>
</slicer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AD89A85-3878-4CE2-BF9D-CAC0AF32D78E}" name="Region23" displayName="Region23" ref="A1:C17" totalsRowShown="0" headerRowDxfId="326">
  <autoFilter ref="A1:C17" xr:uid="{9AD89A85-3878-4CE2-BF9D-CAC0AF32D78E}"/>
  <sortState xmlns:xlrd2="http://schemas.microsoft.com/office/spreadsheetml/2017/richdata2" ref="A2:B15">
    <sortCondition ref="A5:A18"/>
  </sortState>
  <tableColumns count="3">
    <tableColumn id="1" xr3:uid="{FA1BC744-4BF3-498E-8F65-1BB9D7E6BD04}" name="Código_Región" dataDxfId="325"/>
    <tableColumn id="2" xr3:uid="{5ED27DE5-67BC-44CA-A77A-5C2FF37D4BDA}" name="Región"/>
    <tableColumn id="3" xr3:uid="{A6786D2D-C302-4A14-8AD8-1B90DD31F6BB}" name="Aux 1" dataDxfId="324">
      <calculatedColumnFormula>+VLOOKUP(Region23[[#This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306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305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20C7FC-84BA-49A1-B94B-D53C89FA865F}" name="Region" displayName="Region" ref="A2:C19" totalsRowShown="0" headerRowDxfId="304">
  <autoFilter ref="A2:C19" xr:uid="{75F3525F-9E42-487E-92AC-176D91A1D02E}"/>
  <sortState xmlns:xlrd2="http://schemas.microsoft.com/office/spreadsheetml/2017/richdata2" ref="A3:B16">
    <sortCondition ref="A5:A18"/>
  </sortState>
  <tableColumns count="3">
    <tableColumn id="1" xr3:uid="{952A3CE1-9D6F-4D9F-B43B-62B444C11EFC}" name="Código Región" dataDxfId="303"/>
    <tableColumn id="2" xr3:uid="{A9F2AA81-D299-422C-9CB0-25F9CB7CBE22}" name="Región"/>
    <tableColumn id="3" xr3:uid="{A9FFE74F-7C1A-41D9-BF42-0F1585D68482}" name="Columna1" dataDxfId="302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3480AF-637F-4CB3-A242-9A4E41EF80E2}" name="Codigos_comunas" displayName="Codigos_comunas" ref="A1:C347" totalsRowShown="0" headerRowDxfId="301" tableBorderDxfId="300">
  <autoFilter ref="A1:C347" xr:uid="{E53480AF-637F-4CB3-A242-9A4E41EF80E2}"/>
  <tableColumns count="3">
    <tableColumn id="1" xr3:uid="{C03140A2-84AE-4458-BCE7-0109795BC814}" name="Cod_Comuna"/>
    <tableColumn id="2" xr3:uid="{9562FA39-C231-4830-A8DF-203BA8BC94C0}" name="Comuna"/>
    <tableColumn id="3" xr3:uid="{A672499F-D6EF-4F54-96B9-A04F865FE959}" name="co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FEC5C6-EA80-46D2-865D-80152AF9C237}" name="Codigos_regiones" displayName="Codigos_regiones" ref="E1:G17" totalsRowShown="0" headerRowDxfId="299" tableBorderDxfId="298">
  <autoFilter ref="E1:G17" xr:uid="{2EFEC5C6-EA80-46D2-865D-80152AF9C237}"/>
  <tableColumns count="3">
    <tableColumn id="1" xr3:uid="{A570BEB0-AE7A-415B-B6C1-579D78187207}" name="Código_Región"/>
    <tableColumn id="2" xr3:uid="{71885D50-5267-4BB8-A775-850FF9444083}" name="Región"/>
    <tableColumn id="3" xr3:uid="{1B6BF94D-F97E-4B8F-8C47-94DEAE1C154B}" name="co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15863C-B1D4-4920-8025-5069889B8086}" name="Codigos_provincia" displayName="Codigos_provincia" ref="I1:K58" totalsRowShown="0" headerRowDxfId="297" tableBorderDxfId="296">
  <autoFilter ref="I1:K58" xr:uid="{5C15863C-B1D4-4920-8025-5069889B8086}"/>
  <tableColumns count="3">
    <tableColumn id="1" xr3:uid="{6C825766-008F-4D00-83BE-63AAB356019D}" name="Cod_provincia"/>
    <tableColumn id="2" xr3:uid="{7E022B1C-2EE8-4F7F-A270-5669B64AC23C}" name="Provincia"/>
    <tableColumn id="3" xr3:uid="{C0513FFC-31DD-455F-A2BE-89E7D96442DF}" name="co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27" tableType="queryTable" totalsRowShown="0">
  <autoFilter ref="A10:F127" xr:uid="{AD83A802-102F-4263-B5A7-E7C40FAEEAC5}"/>
  <sortState xmlns:xlrd2="http://schemas.microsoft.com/office/spreadsheetml/2017/richdata2" ref="A11:F127">
    <sortCondition ref="B10:B127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295"/>
    <tableColumn id="3" xr3:uid="{C3068E04-FB23-4E70-A879-E69A9AB862D6}" uniqueName="3" name="descripcion" queryTableFieldId="3"/>
    <tableColumn id="4" xr3:uid="{588A68F9-BF4D-48D8-8C7B-3A93C4902BC1}" uniqueName="4" name="auxiliar" queryTableFieldId="4" dataDxfId="294"/>
    <tableColumn id="5" xr3:uid="{5AB17CBE-107C-4A8E-A05D-81EE2520FE75}" uniqueName="5" name="parametro" queryTableFieldId="5" dataDxfId="293"/>
    <tableColumn id="6" xr3:uid="{C4EF5471-F86F-4750-917B-AEF2D9B80FEE}" uniqueName="6" name="Columna1" queryTableFieldId="6" dataDxfId="292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82" tableType="queryTable" totalsRowShown="0">
  <autoFilter ref="A11:H1782" xr:uid="{E778D718-EC66-408D-95F7-D9F866294D71}">
    <filterColumn colId="2">
      <filters>
        <filter val="Periodo"/>
      </filters>
    </filterColumn>
  </autoFilter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291"/>
    <tableColumn id="4" xr3:uid="{700B12AE-4E7C-4189-8E59-EF210F95B414}" uniqueName="4" name="auxiliar" queryTableFieldId="4" dataDxfId="290"/>
    <tableColumn id="5" xr3:uid="{0E332B85-18DA-4833-8E98-DF6283AB4B90}" uniqueName="5" name="fecha_inicio" queryTableFieldId="5" dataDxfId="289"/>
    <tableColumn id="6" xr3:uid="{10B55D18-C2D1-4845-934C-754F561CA644}" uniqueName="6" name="fecha_termino" queryTableFieldId="6" dataDxfId="288"/>
    <tableColumn id="7" xr3:uid="{C226911F-716F-43BC-973B-6B9F7FA4888F}" uniqueName="7" name="temporalidad" queryTableFieldId="7" dataDxfId="287"/>
    <tableColumn id="8" xr3:uid="{522A6B4E-5CA7-4D1D-84FF-E6CB70D37CB8}" uniqueName="8" name="Columna1" queryTableFieldId="8" dataDxfId="286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05" tableType="queryTable" totalsRowShown="0">
  <autoFilter ref="B10:I3105" xr:uid="{69543BC0-51E6-4021-8A0F-AB39D834D0E2}">
    <filterColumn colId="3">
      <filters>
        <filter val="Región"/>
      </filters>
    </filterColumn>
  </autoFilter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285"/>
    <tableColumn id="3" xr3:uid="{22D30F4E-D1B3-410D-B0CF-1FE8EAEC55F3}" uniqueName="3" name="descripcion" queryTableFieldId="3" dataDxfId="284"/>
    <tableColumn id="4" xr3:uid="{7F5D3703-2D9F-4923-BF91-40C0C2BE8218}" uniqueName="4" name="auxiliar" queryTableFieldId="4" dataDxfId="283"/>
    <tableColumn id="5" xr3:uid="{C30C6A65-A83C-47E0-AD38-2562BEE51B7A}" uniqueName="5" name="iso_pais" queryTableFieldId="5" dataDxfId="282"/>
    <tableColumn id="6" xr3:uid="{27EF0653-983E-49AA-8E69-760F58B44179}" uniqueName="6" name="nivel_administrativo" queryTableFieldId="6" dataDxfId="281"/>
    <tableColumn id="7" xr3:uid="{4F02F62A-55C5-4159-8E89-404E2CF21410}" uniqueName="7" name="territorio" queryTableFieldId="7" dataDxfId="280"/>
    <tableColumn id="8" xr3:uid="{BCAB60B8-01B7-49AC-AB7F-291CE5D9DE8D}" uniqueName="8" name="Columna1" queryTableFieldId="8" dataDxfId="279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278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8" tableType="queryTable" totalsRowShown="0">
  <autoFilter ref="A10:F88" xr:uid="{05AF7D00-C18A-4DD1-95EC-F3414A6E39F8}">
    <filterColumn colId="3">
      <filters>
        <filter val="Unidad"/>
      </filters>
    </filterColumn>
  </autoFilter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277"/>
    <tableColumn id="3" xr3:uid="{2E7CB18B-5465-49F9-900E-3B2E3A41FB4F}" uniqueName="3" name="descripcion" queryTableFieldId="3" dataDxfId="276"/>
    <tableColumn id="4" xr3:uid="{25D3DE9F-C87A-4AF2-BDE2-3FC56D2627B3}" uniqueName="4" name="auxiliar" queryTableFieldId="4" dataDxfId="275"/>
    <tableColumn id="5" xr3:uid="{AC12715A-3FE3-4E96-B0D7-E45ACBB89D43}" uniqueName="5" name="unidad_medida" queryTableFieldId="5" dataDxfId="274"/>
    <tableColumn id="6" xr3:uid="{4BEA197A-7C33-4492-A455-FC45301EC0BF}" uniqueName="6" name="Columna1" queryTableFieldId="6" dataDxfId="273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BF13C7-41A4-4FE0-8876-290DAE0ED6D5}" name="Comuna" displayName="Comuna" ref="F2:H246" totalsRowShown="0" headerRowDxfId="323">
  <autoFilter ref="F2:H246" xr:uid="{677A6392-5661-4AB8-A842-6106666E2BB5}"/>
  <sortState xmlns:xlrd2="http://schemas.microsoft.com/office/spreadsheetml/2017/richdata2" ref="F3:G180">
    <sortCondition ref="F5:F182"/>
  </sortState>
  <tableColumns count="3">
    <tableColumn id="1" xr3:uid="{865DC186-CC3D-4303-BF7F-71EAD00F7E7E}" name="Código Comuna" dataDxfId="322"/>
    <tableColumn id="2" xr3:uid="{D7247E34-E8BD-4BB5-90B3-F851BF420661}" name="Comuna"/>
    <tableColumn id="3" xr3:uid="{BB9A7BC0-B719-44A7-AAB8-0062F068C7C9}" name="Aux 2" dataDxfId="321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29BC83-CD29-4327-9FC4-A77B17E0C74E}" name="Categorias__2" displayName="Categorias__2" ref="A12:M274" tableType="queryTable" totalsRowShown="0">
  <autoFilter ref="A12:M274" xr:uid="{DE29BC83-CD29-4327-9FC4-A77B17E0C74E}">
    <filterColumn colId="3">
      <filters>
        <filter val="Violencia"/>
      </filters>
    </filterColumn>
  </autoFilter>
  <tableColumns count="13">
    <tableColumn id="1" xr3:uid="{1DA36940-51DB-456C-A120-50B5302A0098}" uniqueName="1" name="Id_industria" queryTableFieldId="1"/>
    <tableColumn id="2" xr3:uid="{936990BF-92F0-43B0-9D29-9704F291C87E}" uniqueName="2" name="Industria" queryTableFieldId="2" dataDxfId="272"/>
    <tableColumn id="3" xr3:uid="{AB314A36-2E4D-4D08-927C-60F217AB003C}" uniqueName="3" name="Id_sector" queryTableFieldId="3"/>
    <tableColumn id="4" xr3:uid="{67547EC7-6434-42E3-8A61-176E47B1CE5B}" uniqueName="4" name="Sector" queryTableFieldId="4" dataDxfId="271"/>
    <tableColumn id="5" xr3:uid="{1462F023-38AB-4340-BD9F-16058BFF6A02}" uniqueName="5" name="Id_producto" queryTableFieldId="5"/>
    <tableColumn id="6" xr3:uid="{EE9810DD-D554-429B-B13D-64C30AAA3BD2}" uniqueName="6" name="Producto" queryTableFieldId="6" dataDxfId="270"/>
    <tableColumn id="7" xr3:uid="{1462BF0B-FDEC-4613-A493-104F928D4D03}" uniqueName="7" name="Id_categoría" queryTableFieldId="7"/>
    <tableColumn id="8" xr3:uid="{A6EC3F9D-12AF-48D3-AAA6-3F72A1D99CEB}" uniqueName="8" name="Corr" queryTableFieldId="8"/>
    <tableColumn id="9" xr3:uid="{EB2C6B81-8EC2-4F18-8B4B-2AEFD473A515}" uniqueName="9" name="Categoría" queryTableFieldId="9" dataDxfId="269"/>
    <tableColumn id="10" xr3:uid="{6315F050-DF7A-4A62-8D20-0A681D06FF63}" uniqueName="10" name="Descripcion" queryTableFieldId="10" dataDxfId="268"/>
    <tableColumn id="11" xr3:uid="{A9ADA349-0DAC-4FFC-A1B6-2FD40DB0218E}" uniqueName="11" name="Auxiliar" queryTableFieldId="11" dataDxfId="267"/>
    <tableColumn id="12" xr3:uid="{3C35DC8D-D9F0-4574-900E-4A7FF050A206}" uniqueName="12" name="Carpeta GITHUB" queryTableFieldId="12" dataDxfId="266"/>
    <tableColumn id="13" xr3:uid="{2AE60936-6FA8-452F-B5A8-C34B4314B9B0}" uniqueName="13" name="Codigo" queryTableFieldId="13" dataDxfId="265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264"/>
    <tableColumn id="2" xr3:uid="{477F9CF4-E7D2-4202-9E71-5E9AED7F97A3}" uniqueName="2" name="Responsable" queryTableFieldId="2" dataDxfId="263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8DF2FA-32C8-417F-A8AE-AE05B660C1BC}" name="Producto" displayName="Producto" ref="K2:L12" totalsRowShown="0" headerRowDxfId="320">
  <autoFilter ref="K2:L12" xr:uid="{443FAC90-EE1F-4131-A0A4-5A30E75C04A3}"/>
  <tableColumns count="2">
    <tableColumn id="1" xr3:uid="{4876B7B9-7BFB-4D8D-A4E1-7DDEC9563EBC}" name="id_producto" dataDxfId="319"/>
    <tableColumn id="2" xr3:uid="{010ED6A1-0538-4E97-9E92-F1547A01A723}" name="Producto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60" totalsRowShown="0" headerRowDxfId="318">
  <autoFilter ref="O2:P60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id_categoria" dataDxfId="317"/>
    <tableColumn id="2" xr3:uid="{10D4D505-12B4-4A41-A54D-6D8A82F52593}" name="Categoría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450D79-C67F-4E19-9DC9-69FB6922BC90}" name="Tipo_Empresa" displayName="Tipo_Empresa" ref="W2:Y13" totalsRowShown="0" headerRowDxfId="316">
  <autoFilter ref="W2:Y13" xr:uid="{2CE39735-33FF-4D4E-A398-F080BD322D0B}"/>
  <tableColumns count="3">
    <tableColumn id="1" xr3:uid="{26DCF823-F3D3-423C-A759-4CF6F9FB57F5}" name="Mercado ID" dataDxfId="315"/>
    <tableColumn id="2" xr3:uid="{F67B44A9-6530-41D1-9D48-4CECB0E2DC25}" name="Mercado"/>
    <tableColumn id="3" xr3:uid="{F8426F63-ACFF-435E-B066-E37CEA76EB0E}" name="Aux 6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3085C0-7EED-46FC-97C8-00E371115B6D}" name="Tamaño" displayName="Tamaño" ref="S2:T30" totalsRowShown="0" headerRowDxfId="314">
  <autoFilter ref="S2:T30" xr:uid="{791A527A-19A5-4FA7-9161-B54E15224EDD}"/>
  <sortState xmlns:xlrd2="http://schemas.microsoft.com/office/spreadsheetml/2017/richdata2" ref="S3:T33">
    <sortCondition ref="S5:S35"/>
  </sortState>
  <tableColumns count="2">
    <tableColumn id="1" xr3:uid="{F8E15E5B-6D89-4F36-B6E9-E07D59A3D16F}" name="Id_Prevalencia" dataDxfId="313"/>
    <tableColumn id="2" xr3:uid="{DB9A0F73-A215-40D4-849F-54C74A0ED8DF}" name="Prevalencia violencia economica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49E514-430C-4E12-AA32-5E574CCEBA7F}" name="Embase" displayName="Embase" ref="AA2:AC10" totalsRowShown="0" headerRowDxfId="312">
  <autoFilter ref="AA2:AC10" xr:uid="{9DD50065-BC1C-4EE6-96EA-75FCF77EDE8D}"/>
  <sortState xmlns:xlrd2="http://schemas.microsoft.com/office/spreadsheetml/2017/richdata2" ref="AA3:AB10">
    <sortCondition ref="AA5:AA12"/>
  </sortState>
  <tableColumns count="3">
    <tableColumn id="1" xr3:uid="{DAA4F685-B0FB-461A-A7D1-AB0517F335CF}" name="Id_Tipo_de_Envase" dataDxfId="311"/>
    <tableColumn id="2" xr3:uid="{ACDED984-B80D-4927-8E39-60C0DDA5E249}" name="Tipo de Envase"/>
    <tableColumn id="3" xr3:uid="{2CC40A57-9D5C-4298-917B-A17DC5D77116}" name="Aux 7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B5B6CE-8D83-4CB9-A793-34CAAE8589B2}" name="Propietario" displayName="Propietario" ref="AE2:AG6" totalsRowShown="0" headerRowDxfId="310">
  <autoFilter ref="AE2:AG6" xr:uid="{4C7286DE-5F3B-412D-B92C-A193A6E18274}"/>
  <sortState xmlns:xlrd2="http://schemas.microsoft.com/office/spreadsheetml/2017/richdata2" ref="AE3:AF6">
    <sortCondition ref="AE5:AE8"/>
  </sortState>
  <tableColumns count="3">
    <tableColumn id="1" xr3:uid="{CA7D3021-7A9A-4A1E-89AF-837FD5490DA7}" name="Id_Propietario" dataDxfId="309"/>
    <tableColumn id="2" xr3:uid="{1B0950B3-3D44-4B1D-A7F7-7EBDDA8C7A5B}" name="Propietario"/>
    <tableColumn id="3" xr3:uid="{20EF464C-254C-49CE-B007-4416A731E07B}" name="Aux 8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FE05F9-1FDD-46A8-8AD8-4E851D2158F8}" name="Destino" displayName="Destino" ref="AI2:AK9" totalsRowShown="0" headerRowDxfId="308">
  <autoFilter ref="AI2:AK9" xr:uid="{D1C97C20-DED9-45A8-8A0F-A8BA42EBBA4E}"/>
  <sortState xmlns:xlrd2="http://schemas.microsoft.com/office/spreadsheetml/2017/richdata2" ref="AI3:AJ9">
    <sortCondition ref="AI5:AI11"/>
  </sortState>
  <tableColumns count="3">
    <tableColumn id="1" xr3:uid="{FFB02B2A-45AB-4F51-BDF3-9753FCA4A909}" name="Id_Destino" dataDxfId="307"/>
    <tableColumn id="2" xr3:uid="{8CEF493D-4E85-4C60-968D-54F504EFDCB5}" name="Destino"/>
    <tableColumn id="3" xr3:uid="{02B57672-1150-4FA8-9E24-7334755E4D1E}" name="Aux 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5.x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6.xml"/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7.xml"/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19.xml"/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20.xml"/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46"/>
  <sheetViews>
    <sheetView showGridLines="0" tabSelected="1" zoomScale="90" zoomScaleNormal="9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J13" sqref="J13"/>
    </sheetView>
  </sheetViews>
  <sheetFormatPr baseColWidth="10" defaultColWidth="11.42578125" defaultRowHeight="15" x14ac:dyDescent="0.25"/>
  <cols>
    <col min="1" max="1" width="39.5703125" style="28" customWidth="1"/>
    <col min="2" max="2" width="40.7109375" style="28" customWidth="1"/>
    <col min="3" max="3" width="4.42578125" style="28" bestFit="1" customWidth="1"/>
    <col min="4" max="4" width="9.28515625" style="28" customWidth="1"/>
    <col min="5" max="5" width="11.140625" style="28" bestFit="1" customWidth="1"/>
    <col min="6" max="6" width="20.28515625" style="28" customWidth="1"/>
    <col min="7" max="7" width="15.5703125" style="28" customWidth="1"/>
    <col min="8" max="8" width="12.140625" style="28" customWidth="1"/>
    <col min="9" max="9" width="10.140625" style="28" bestFit="1" customWidth="1"/>
    <col min="10" max="10" width="44.85546875" style="24" bestFit="1" customWidth="1"/>
    <col min="11" max="11" width="20.5703125" style="24" customWidth="1"/>
    <col min="12" max="12" width="23.28515625" style="24" bestFit="1" customWidth="1"/>
    <col min="13" max="13" width="57.28515625" style="28" customWidth="1"/>
    <col min="14" max="14" width="15.7109375" style="28" customWidth="1"/>
    <col min="15" max="15" width="12.7109375" style="28" bestFit="1" customWidth="1"/>
    <col min="16" max="16" width="12.42578125" style="28" customWidth="1"/>
    <col min="17" max="17" width="14.140625" style="28" customWidth="1"/>
    <col min="18" max="18" width="9.28515625" style="28" customWidth="1"/>
    <col min="19" max="19" width="24.85546875" style="28" customWidth="1"/>
    <col min="20" max="20" width="27.7109375" style="28" customWidth="1"/>
    <col min="21" max="21" width="19.5703125" style="28" customWidth="1"/>
    <col min="22" max="22" width="30.28515625" style="28" customWidth="1"/>
    <col min="23" max="23" width="16.140625" style="28" customWidth="1"/>
    <col min="24" max="24" width="7.42578125" style="28" bestFit="1" customWidth="1"/>
    <col min="25" max="25" width="11.42578125" style="28"/>
    <col min="26" max="26" width="52.7109375" style="28" customWidth="1"/>
    <col min="27" max="27" width="10.5703125" style="28" customWidth="1"/>
    <col min="28" max="28" width="6.28515625" style="28" bestFit="1" customWidth="1"/>
    <col min="29" max="29" width="11" style="28" customWidth="1"/>
    <col min="30" max="31" width="7.28515625" style="28" bestFit="1" customWidth="1"/>
    <col min="32" max="32" width="7.85546875" style="28" customWidth="1"/>
    <col min="33" max="33" width="10.140625" style="28" customWidth="1"/>
    <col min="34" max="34" width="8.28515625" style="28" customWidth="1"/>
    <col min="35" max="35" width="10.140625" style="28" customWidth="1"/>
    <col min="36" max="36" width="8.7109375" style="28" customWidth="1"/>
    <col min="37" max="37" width="8.140625" style="28" customWidth="1"/>
    <col min="38" max="38" width="23.28515625" style="28" customWidth="1"/>
    <col min="39" max="39" width="9.28515625" style="28" customWidth="1"/>
    <col min="40" max="40" width="10.28515625" style="28" customWidth="1"/>
    <col min="41" max="41" width="9.42578125" style="28" customWidth="1"/>
    <col min="42" max="42" width="9.140625" style="28" customWidth="1"/>
    <col min="43" max="43" width="8.28515625" style="28" customWidth="1"/>
    <col min="44" max="16384" width="11.42578125" style="28"/>
  </cols>
  <sheetData>
    <row r="1" spans="1:43" x14ac:dyDescent="0.25">
      <c r="C1" s="18">
        <f>SUM(C4:C18)</f>
        <v>282</v>
      </c>
      <c r="G1" s="69"/>
      <c r="Q1" s="28">
        <v>270103001</v>
      </c>
      <c r="R1" s="79"/>
    </row>
    <row r="2" spans="1:43" ht="24" customHeight="1" x14ac:dyDescent="0.25">
      <c r="Q2" s="20">
        <v>17</v>
      </c>
      <c r="R2" s="20">
        <v>24</v>
      </c>
      <c r="S2" s="20">
        <v>2</v>
      </c>
      <c r="T2" s="20">
        <v>3</v>
      </c>
      <c r="U2" s="20">
        <v>5</v>
      </c>
      <c r="V2" s="20">
        <v>6</v>
      </c>
      <c r="W2" s="20">
        <v>7</v>
      </c>
      <c r="X2" s="20">
        <v>8</v>
      </c>
      <c r="Y2" s="20">
        <v>9</v>
      </c>
      <c r="Z2" s="20">
        <v>10</v>
      </c>
      <c r="AA2" s="20">
        <v>11</v>
      </c>
      <c r="AB2" s="20">
        <v>12</v>
      </c>
      <c r="AC2" s="20">
        <v>13</v>
      </c>
      <c r="AD2" s="20">
        <v>14</v>
      </c>
      <c r="AE2" s="20">
        <v>15</v>
      </c>
      <c r="AF2" s="20">
        <v>16</v>
      </c>
      <c r="AG2" s="20">
        <v>18</v>
      </c>
      <c r="AH2" s="20">
        <v>19</v>
      </c>
      <c r="AI2" s="20">
        <v>20</v>
      </c>
      <c r="AJ2" s="20">
        <v>21</v>
      </c>
      <c r="AK2" s="20">
        <v>22</v>
      </c>
      <c r="AL2" s="20">
        <v>23</v>
      </c>
      <c r="AM2" s="20">
        <v>25</v>
      </c>
      <c r="AN2" s="20">
        <v>26</v>
      </c>
      <c r="AO2" s="20">
        <v>27</v>
      </c>
      <c r="AP2" s="20">
        <v>28</v>
      </c>
      <c r="AQ2" s="20">
        <v>29</v>
      </c>
    </row>
    <row r="3" spans="1:43" ht="36" customHeight="1" x14ac:dyDescent="0.25">
      <c r="A3" s="61" t="s">
        <v>10685</v>
      </c>
      <c r="B3" s="49" t="s">
        <v>10686</v>
      </c>
      <c r="C3" s="51" t="s">
        <v>13385</v>
      </c>
      <c r="D3" s="66" t="s">
        <v>28</v>
      </c>
      <c r="E3" s="51" t="s">
        <v>13752</v>
      </c>
      <c r="F3" s="50" t="s">
        <v>10660</v>
      </c>
      <c r="G3" s="50" t="s">
        <v>10661</v>
      </c>
      <c r="H3" s="51" t="s">
        <v>10680</v>
      </c>
      <c r="I3" s="50" t="s">
        <v>10681</v>
      </c>
      <c r="J3" s="67" t="s">
        <v>13386</v>
      </c>
      <c r="K3" s="32" t="s">
        <v>10705</v>
      </c>
      <c r="L3" s="32" t="s">
        <v>10706</v>
      </c>
      <c r="M3" s="29" t="s">
        <v>10426</v>
      </c>
      <c r="N3" s="30" t="s">
        <v>10421</v>
      </c>
      <c r="O3" s="30" t="s">
        <v>10422</v>
      </c>
      <c r="P3" s="30" t="s">
        <v>10420</v>
      </c>
      <c r="Q3" s="30" t="s">
        <v>10433</v>
      </c>
      <c r="R3" s="56" t="s">
        <v>10450</v>
      </c>
      <c r="S3" s="29" t="s">
        <v>10424</v>
      </c>
      <c r="T3" s="60" t="s">
        <v>10425</v>
      </c>
      <c r="U3" s="60" t="s">
        <v>10427</v>
      </c>
      <c r="V3" s="60" t="s">
        <v>10428</v>
      </c>
      <c r="W3" s="60" t="s">
        <v>10429</v>
      </c>
      <c r="X3" s="57" t="s">
        <v>13392</v>
      </c>
      <c r="Y3" s="57" t="s">
        <v>10430</v>
      </c>
      <c r="Z3" s="62" t="s">
        <v>10431</v>
      </c>
      <c r="AA3" s="56" t="s">
        <v>10432</v>
      </c>
      <c r="AB3" s="56" t="s">
        <v>13388</v>
      </c>
      <c r="AC3" s="56" t="s">
        <v>13387</v>
      </c>
      <c r="AD3" s="56" t="s">
        <v>13389</v>
      </c>
      <c r="AE3" s="56" t="s">
        <v>13390</v>
      </c>
      <c r="AF3" s="56" t="s">
        <v>13391</v>
      </c>
      <c r="AG3" s="58" t="s">
        <v>10434</v>
      </c>
      <c r="AH3" s="58" t="s">
        <v>10435</v>
      </c>
      <c r="AI3" s="58" t="s">
        <v>10436</v>
      </c>
      <c r="AJ3" s="58" t="s">
        <v>10437</v>
      </c>
      <c r="AK3" s="58" t="s">
        <v>10438</v>
      </c>
      <c r="AL3" s="57" t="s">
        <v>10439</v>
      </c>
      <c r="AM3" s="57" t="s">
        <v>10440</v>
      </c>
      <c r="AN3" s="57" t="s">
        <v>10441</v>
      </c>
      <c r="AO3" s="29" t="s">
        <v>10442</v>
      </c>
      <c r="AP3" s="59" t="s">
        <v>10443</v>
      </c>
      <c r="AQ3" s="59" t="s">
        <v>10444</v>
      </c>
    </row>
    <row r="4" spans="1:43" ht="38.25" x14ac:dyDescent="0.25">
      <c r="A4" s="54" t="str">
        <f>+D4&amp;"|FILT:"&amp;E4&amp;"| MUES:"&amp;G4&amp;"|"&amp;F4&amp;"|"&amp;O4&amp;"|"&amp;H4</f>
        <v>GR 01|FILT:Región| MUES:Comuna|Frecuencia Casos de Violencia Económica|Periodo 2012-2020|</v>
      </c>
      <c r="B4" s="68"/>
      <c r="C4" s="46">
        <v>16</v>
      </c>
      <c r="D4" s="47" t="s">
        <v>13380</v>
      </c>
      <c r="E4" s="52" t="s">
        <v>754</v>
      </c>
      <c r="F4" s="48" t="s">
        <v>13780</v>
      </c>
      <c r="G4" s="48" t="s">
        <v>1061</v>
      </c>
      <c r="H4" s="48"/>
      <c r="I4" s="45"/>
      <c r="J4" s="43" t="s">
        <v>1059</v>
      </c>
      <c r="K4" s="55"/>
      <c r="L4" s="55"/>
      <c r="M4" s="39"/>
      <c r="N4" s="38" t="str">
        <f>J4</f>
        <v>Iquique</v>
      </c>
      <c r="O4" s="22" t="s">
        <v>10448</v>
      </c>
      <c r="P4" s="22" t="s">
        <v>9368</v>
      </c>
      <c r="Q4" s="31">
        <f>+IF($E4="PRODUCTO",VLOOKUP(J4,#REF!,9,0)&amp;"000",IF($E4="CATEGORÍA",VLOOKUP(J4,#REF!,7,0),$Q$1))</f>
        <v>270103001</v>
      </c>
      <c r="R4" s="22"/>
      <c r="S4" s="38"/>
      <c r="T4" s="80">
        <f>+S4</f>
        <v>0</v>
      </c>
      <c r="U4" s="81" t="str">
        <f>+E4&amp;": "&amp;J4</f>
        <v>Región: Iquique</v>
      </c>
      <c r="V4" s="38"/>
      <c r="W4" s="23">
        <f t="shared" ref="W4:W5" si="0">HYPERLINK(B4,B4)</f>
        <v>0</v>
      </c>
      <c r="X4" s="83" t="s">
        <v>152</v>
      </c>
      <c r="Y4" s="22" t="s">
        <v>13376</v>
      </c>
      <c r="Z4" s="38"/>
      <c r="AA4" s="85">
        <v>44361</v>
      </c>
      <c r="AB4" s="83" t="s">
        <v>10445</v>
      </c>
      <c r="AC4" s="83" t="s">
        <v>10456</v>
      </c>
      <c r="AD4" s="86" t="s">
        <v>24</v>
      </c>
      <c r="AE4" s="87" t="s">
        <v>24</v>
      </c>
      <c r="AF4" s="87" t="s">
        <v>24</v>
      </c>
      <c r="AG4" s="64">
        <f>+VLOOKUP($P4,Parametros[[nombre]:[Columna1]],5,0)</f>
        <v>40</v>
      </c>
      <c r="AH4" s="64">
        <v>1</v>
      </c>
      <c r="AI4" s="64">
        <f>+VLOOKUP($N4,Territorio[[nombre]:[Columna1]],7,0)</f>
        <v>343</v>
      </c>
      <c r="AJ4" s="64">
        <f>+VLOOKUP(O4,Temporalidad[[nombre]:[Columna1]],7,0)</f>
        <v>1757</v>
      </c>
      <c r="AK4" s="64">
        <f>+VLOOKUP(LEFT($D4,2),Tipo_Gráfico[[id2]:[Tipo Gráfico]],3,0)</f>
        <v>1</v>
      </c>
      <c r="AL4" s="38" t="s">
        <v>13785</v>
      </c>
      <c r="AM4" s="63" t="s">
        <v>24</v>
      </c>
      <c r="AN4" s="63" t="s">
        <v>24</v>
      </c>
      <c r="AO4" s="63" t="s">
        <v>24</v>
      </c>
      <c r="AP4" s="65">
        <f>VLOOKUP($AC4,Responsables[],3,0)</f>
        <v>2</v>
      </c>
      <c r="AQ4" s="65" t="e">
        <f>VLOOKUP($R4,unidad_medida[[#All],[nombre]:[Columna1]],5,0)</f>
        <v>#N/A</v>
      </c>
    </row>
    <row r="5" spans="1:43" ht="38.25" x14ac:dyDescent="0.25">
      <c r="A5" s="54" t="str">
        <f>+D5&amp;"|FILT:"&amp;E6&amp;"| MUES:"&amp;G5&amp;"|"&amp;F5&amp;"|"&amp;O5&amp;"|"&amp;H5</f>
        <v>GR 02|FILT:Comuna| MUES:Prevalencia|Frecuencia Casos de Violencia Económica|Periodo 2012-2020|</v>
      </c>
      <c r="B5" s="68"/>
      <c r="C5" s="41">
        <v>16</v>
      </c>
      <c r="D5" s="47" t="s">
        <v>13381</v>
      </c>
      <c r="E5" s="52" t="s">
        <v>754</v>
      </c>
      <c r="F5" s="48" t="s">
        <v>13780</v>
      </c>
      <c r="G5" s="42" t="s">
        <v>13781</v>
      </c>
      <c r="H5" s="42"/>
      <c r="I5" s="40"/>
      <c r="J5" s="43" t="s">
        <v>13766</v>
      </c>
      <c r="K5" s="55"/>
      <c r="L5" s="55"/>
      <c r="M5" s="39"/>
      <c r="N5" s="38" t="s">
        <v>151</v>
      </c>
      <c r="O5" s="22" t="s">
        <v>10448</v>
      </c>
      <c r="P5" s="22" t="str">
        <f>+P4</f>
        <v>Frecuencia</v>
      </c>
      <c r="Q5" s="31">
        <f>+IF($E6="PRODUCTO",VLOOKUP(J5,#REF!,9,0)&amp;"000",IF($E6="CATEGORÍA",VLOOKUP(J5,#REF!,7,0),$Q$1))</f>
        <v>270103001</v>
      </c>
      <c r="R5" s="22">
        <f>+R4</f>
        <v>0</v>
      </c>
      <c r="S5" s="38"/>
      <c r="T5" s="80">
        <f t="shared" ref="T5" si="1">+S5</f>
        <v>0</v>
      </c>
      <c r="U5" s="81" t="str">
        <f t="shared" ref="U5:U12" si="2">+E5&amp;": "&amp;J5</f>
        <v>Región: No sufrió violencia económica en los últimos 12 meses</v>
      </c>
      <c r="V5" s="38"/>
      <c r="W5" s="23">
        <f t="shared" si="0"/>
        <v>0</v>
      </c>
      <c r="X5" s="82" t="str">
        <f>+X4</f>
        <v>CHL</v>
      </c>
      <c r="Y5" s="22" t="s">
        <v>13376</v>
      </c>
      <c r="Z5" s="38"/>
      <c r="AA5" s="84">
        <f t="shared" ref="AA5:AF5" si="3">+AA4</f>
        <v>44361</v>
      </c>
      <c r="AB5" s="82" t="str">
        <f t="shared" si="3"/>
        <v>Español</v>
      </c>
      <c r="AC5" s="82" t="str">
        <f t="shared" si="3"/>
        <v>Caro</v>
      </c>
      <c r="AD5" s="87" t="str">
        <f t="shared" si="3"/>
        <v>No Aplica</v>
      </c>
      <c r="AE5" s="87" t="str">
        <f t="shared" si="3"/>
        <v>No Aplica</v>
      </c>
      <c r="AF5" s="87" t="str">
        <f t="shared" si="3"/>
        <v>No Aplica</v>
      </c>
      <c r="AG5" s="64">
        <f>+VLOOKUP($P5,Parametros[[nombre]:[Columna1]],5,0)</f>
        <v>40</v>
      </c>
      <c r="AH5" s="64">
        <f>AH4</f>
        <v>1</v>
      </c>
      <c r="AI5" s="64">
        <f>+VLOOKUP($N5,Territorio[[nombre]:[Columna1]],7,0)</f>
        <v>38</v>
      </c>
      <c r="AJ5" s="64">
        <f>+VLOOKUP(O5,Temporalidad[[nombre]:[Columna1]],7,0)</f>
        <v>1757</v>
      </c>
      <c r="AK5" s="64">
        <f>+VLOOKUP(LEFT($D5,2),Tipo_Gráfico[[id2]:[Tipo Gráfico]],3,0)</f>
        <v>1</v>
      </c>
      <c r="AL5" s="38" t="str">
        <f>AL4</f>
        <v>Centro de Estúdios y Análisis del Delito</v>
      </c>
      <c r="AM5" s="63" t="str">
        <f>+AM4</f>
        <v>No Aplica</v>
      </c>
      <c r="AN5" s="63" t="str">
        <f>+AN4</f>
        <v>No Aplica</v>
      </c>
      <c r="AO5" s="63" t="str">
        <f>+AO4</f>
        <v>No Aplica</v>
      </c>
      <c r="AP5" s="65">
        <f>VLOOKUP($AC5,Responsables[],3,0)</f>
        <v>2</v>
      </c>
      <c r="AQ5" s="65" t="e">
        <f>VLOOKUP($R5,unidad_medida[[#All],[nombre]:[Columna1]],5,0)</f>
        <v>#N/A</v>
      </c>
    </row>
    <row r="6" spans="1:43" ht="38.25" x14ac:dyDescent="0.25">
      <c r="A6" s="54" t="str">
        <f>+D6&amp;"|FILT:"&amp;E7&amp;"| MUES:"&amp;G6&amp;"|"&amp;F6&amp;"|"&amp;O6&amp;"|"&amp;H6</f>
        <v>GR 03|FILT:Prevalencia| MUES:Prevalencia|Frecuencia Casos de Violencia Económica|Periodo 2012-2020|</v>
      </c>
      <c r="B6" s="68"/>
      <c r="C6" s="41">
        <v>244</v>
      </c>
      <c r="D6" s="47" t="s">
        <v>13382</v>
      </c>
      <c r="E6" s="53" t="s">
        <v>1061</v>
      </c>
      <c r="F6" s="48" t="s">
        <v>13780</v>
      </c>
      <c r="G6" s="42" t="s">
        <v>13781</v>
      </c>
      <c r="H6" s="48"/>
      <c r="I6" s="40"/>
      <c r="J6" s="43" t="s">
        <v>13766</v>
      </c>
      <c r="K6" s="55"/>
      <c r="L6" s="55"/>
      <c r="M6" s="39"/>
      <c r="N6" s="38" t="s">
        <v>151</v>
      </c>
      <c r="O6" s="22" t="s">
        <v>10448</v>
      </c>
      <c r="P6" s="22" t="str">
        <f t="shared" ref="P6:P12" si="4">+P5</f>
        <v>Frecuencia</v>
      </c>
      <c r="Q6" s="31">
        <f>+IF($E7="PRODUCTO",VLOOKUP(J6,#REF!,9,0)&amp;"000",IF($E7="CATEGORÍA",VLOOKUP(J6,#REF!,7,0),$Q$1))</f>
        <v>270103001</v>
      </c>
      <c r="R6" s="22">
        <f t="shared" ref="R6:R11" si="5">+R5</f>
        <v>0</v>
      </c>
      <c r="S6" s="38"/>
      <c r="T6" s="80">
        <f t="shared" ref="T6:T9" si="6">+S6</f>
        <v>0</v>
      </c>
      <c r="U6" s="81" t="str">
        <f t="shared" si="2"/>
        <v>Comuna: No sufrió violencia económica en los últimos 12 meses</v>
      </c>
      <c r="V6" s="38"/>
      <c r="W6" s="23">
        <f t="shared" ref="W6:W9" si="7">HYPERLINK(B6,B6)</f>
        <v>0</v>
      </c>
      <c r="X6" s="82" t="str">
        <f t="shared" ref="X6:X9" si="8">+X5</f>
        <v>CHL</v>
      </c>
      <c r="Y6" s="22" t="s">
        <v>13784</v>
      </c>
      <c r="Z6" s="38"/>
      <c r="AA6" s="84">
        <f t="shared" ref="AA6:AF6" si="9">+AA5</f>
        <v>44361</v>
      </c>
      <c r="AB6" s="82" t="str">
        <f t="shared" si="9"/>
        <v>Español</v>
      </c>
      <c r="AC6" s="82" t="str">
        <f t="shared" si="9"/>
        <v>Caro</v>
      </c>
      <c r="AD6" s="87" t="str">
        <f t="shared" si="9"/>
        <v>No Aplica</v>
      </c>
      <c r="AE6" s="87" t="str">
        <f t="shared" si="9"/>
        <v>No Aplica</v>
      </c>
      <c r="AF6" s="87" t="str">
        <f t="shared" si="9"/>
        <v>No Aplica</v>
      </c>
      <c r="AG6" s="64">
        <f>+VLOOKUP($P6,Parametros[[nombre]:[Columna1]],5,0)</f>
        <v>40</v>
      </c>
      <c r="AH6" s="64">
        <f t="shared" ref="AH6:AH9" si="10">AH5</f>
        <v>1</v>
      </c>
      <c r="AI6" s="64">
        <f>+VLOOKUP($N6,Territorio[[nombre]:[Columna1]],7,0)</f>
        <v>38</v>
      </c>
      <c r="AJ6" s="64">
        <f>+VLOOKUP(O6,Temporalidad[[nombre]:[Columna1]],7,0)</f>
        <v>1757</v>
      </c>
      <c r="AK6" s="64">
        <f>+VLOOKUP(LEFT($D6,2),Tipo_Gráfico[[id2]:[Tipo Gráfico]],3,0)</f>
        <v>1</v>
      </c>
      <c r="AL6" s="38" t="str">
        <f t="shared" ref="AL6:AL12" si="11">AL5</f>
        <v>Centro de Estúdios y Análisis del Delito</v>
      </c>
      <c r="AM6" s="63" t="str">
        <f t="shared" ref="AM6:AM9" si="12">+AM5</f>
        <v>No Aplica</v>
      </c>
      <c r="AN6" s="63" t="str">
        <f t="shared" ref="AN6:AN9" si="13">+AN5</f>
        <v>No Aplica</v>
      </c>
      <c r="AO6" s="63" t="str">
        <f t="shared" ref="AO6:AO9" si="14">+AO5</f>
        <v>No Aplica</v>
      </c>
      <c r="AP6" s="65">
        <f>VLOOKUP($AC6,Responsables[],3,0)</f>
        <v>2</v>
      </c>
      <c r="AQ6" s="65" t="e">
        <f>VLOOKUP($R6,unidad_medida[[#All],[nombre]:[Columna1]],5,0)</f>
        <v>#N/A</v>
      </c>
    </row>
    <row r="7" spans="1:43" ht="38.25" x14ac:dyDescent="0.25">
      <c r="A7" s="54" t="str">
        <f>+D7&amp;"|FILT:"&amp;E8&amp;"| MUES:"&amp;G7&amp;"|"&amp;F7&amp;"|"&amp;O7&amp;"|"&amp;H7</f>
        <v>GR 04|FILT:Prevalencia| MUES:Región|Frecuencia Casos de Violencia Económica|Periodo 2012-2020|</v>
      </c>
      <c r="B7" s="68"/>
      <c r="C7" s="41">
        <v>3</v>
      </c>
      <c r="D7" s="47" t="s">
        <v>13383</v>
      </c>
      <c r="E7" s="52" t="s">
        <v>13781</v>
      </c>
      <c r="F7" s="48" t="s">
        <v>13780</v>
      </c>
      <c r="G7" s="42" t="s">
        <v>754</v>
      </c>
      <c r="H7" s="42"/>
      <c r="I7" s="40"/>
      <c r="J7" s="43" t="s">
        <v>795</v>
      </c>
      <c r="K7" s="55"/>
      <c r="L7" s="55"/>
      <c r="M7" s="39"/>
      <c r="N7" s="38" t="str">
        <f t="shared" ref="N7:N8" si="15">J7</f>
        <v>Tarapacá</v>
      </c>
      <c r="O7" s="22" t="s">
        <v>10448</v>
      </c>
      <c r="P7" s="22" t="str">
        <f t="shared" si="4"/>
        <v>Frecuencia</v>
      </c>
      <c r="Q7" s="31">
        <f>+IF($E8="PRODUCTO",VLOOKUP(J7,#REF!,9,0)&amp;"000",IF($E8="CATEGORÍA",VLOOKUP(J7,#REF!,7,0),$Q$1))</f>
        <v>270103001</v>
      </c>
      <c r="R7" s="22">
        <f t="shared" si="5"/>
        <v>0</v>
      </c>
      <c r="S7" s="38"/>
      <c r="T7" s="80">
        <f t="shared" si="6"/>
        <v>0</v>
      </c>
      <c r="U7" s="81" t="str">
        <f t="shared" si="2"/>
        <v>Prevalencia: Tarapacá</v>
      </c>
      <c r="V7" s="38"/>
      <c r="W7" s="23">
        <f t="shared" si="7"/>
        <v>0</v>
      </c>
      <c r="X7" s="82" t="str">
        <f t="shared" si="8"/>
        <v>CHL</v>
      </c>
      <c r="Y7" s="22" t="s">
        <v>10691</v>
      </c>
      <c r="Z7" s="38"/>
      <c r="AA7" s="84">
        <f t="shared" ref="AA7:AF7" si="16">+AA6</f>
        <v>44361</v>
      </c>
      <c r="AB7" s="82" t="str">
        <f t="shared" si="16"/>
        <v>Español</v>
      </c>
      <c r="AC7" s="82" t="str">
        <f t="shared" si="16"/>
        <v>Caro</v>
      </c>
      <c r="AD7" s="87" t="str">
        <f t="shared" si="16"/>
        <v>No Aplica</v>
      </c>
      <c r="AE7" s="87" t="str">
        <f t="shared" si="16"/>
        <v>No Aplica</v>
      </c>
      <c r="AF7" s="87" t="str">
        <f t="shared" si="16"/>
        <v>No Aplica</v>
      </c>
      <c r="AG7" s="64">
        <f>+VLOOKUP($P7,Parametros[[nombre]:[Columna1]],5,0)</f>
        <v>40</v>
      </c>
      <c r="AH7" s="64">
        <f t="shared" si="10"/>
        <v>1</v>
      </c>
      <c r="AI7" s="64">
        <f>+VLOOKUP($N7,Territorio[[nombre]:[Columna1]],7,0)</f>
        <v>252</v>
      </c>
      <c r="AJ7" s="64">
        <f>+VLOOKUP(O7,Temporalidad[[nombre]:[Columna1]],7,0)</f>
        <v>1757</v>
      </c>
      <c r="AK7" s="64">
        <f>+VLOOKUP(LEFT($D7,2),Tipo_Gráfico[[id2]:[Tipo Gráfico]],3,0)</f>
        <v>1</v>
      </c>
      <c r="AL7" s="38" t="str">
        <f t="shared" si="11"/>
        <v>Centro de Estúdios y Análisis del Delito</v>
      </c>
      <c r="AM7" s="63" t="str">
        <f t="shared" si="12"/>
        <v>No Aplica</v>
      </c>
      <c r="AN7" s="63" t="str">
        <f t="shared" si="13"/>
        <v>No Aplica</v>
      </c>
      <c r="AO7" s="63" t="str">
        <f t="shared" si="14"/>
        <v>No Aplica</v>
      </c>
      <c r="AP7" s="65">
        <f>VLOOKUP($AC7,Responsables[],3,0)</f>
        <v>2</v>
      </c>
      <c r="AQ7" s="65" t="e">
        <f>VLOOKUP($R7,unidad_medida[[#All],[nombre]:[Columna1]],5,0)</f>
        <v>#N/A</v>
      </c>
    </row>
    <row r="8" spans="1:43" ht="38.25" x14ac:dyDescent="0.25">
      <c r="A8" s="54" t="str">
        <f t="shared" ref="A8:A12" si="17">+D8&amp;"|FILT:"&amp;E8&amp;"| MUES:"&amp;G8&amp;"|"&amp;F8&amp;"|"&amp;O8&amp;"|"&amp;H8</f>
        <v>GR 05|FILT:Prevalencia| MUES:Comuna|Frecuencia Casos de Violencia Económica|Periodo 2012-2020|</v>
      </c>
      <c r="B8" s="68"/>
      <c r="C8" s="41">
        <v>3</v>
      </c>
      <c r="D8" s="47" t="s">
        <v>13384</v>
      </c>
      <c r="E8" s="52" t="s">
        <v>13781</v>
      </c>
      <c r="F8" s="48" t="s">
        <v>13780</v>
      </c>
      <c r="G8" s="42" t="s">
        <v>1061</v>
      </c>
      <c r="H8" s="48"/>
      <c r="I8" s="40"/>
      <c r="J8" s="43" t="s">
        <v>1059</v>
      </c>
      <c r="K8" s="55"/>
      <c r="L8" s="55"/>
      <c r="M8" s="39"/>
      <c r="N8" s="38" t="str">
        <f t="shared" si="15"/>
        <v>Iquique</v>
      </c>
      <c r="O8" s="22" t="s">
        <v>10448</v>
      </c>
      <c r="P8" s="22" t="str">
        <f t="shared" si="4"/>
        <v>Frecuencia</v>
      </c>
      <c r="Q8" s="31">
        <f>+IF($E9="PRODUCTO",VLOOKUP(J8,#REF!,9,0)&amp;"000",IF($E9="CATEGORÍA",VLOOKUP(J8,#REF!,7,0),$Q$1))</f>
        <v>270103001</v>
      </c>
      <c r="R8" s="22">
        <f t="shared" si="5"/>
        <v>0</v>
      </c>
      <c r="S8" s="38"/>
      <c r="T8" s="80">
        <f t="shared" si="6"/>
        <v>0</v>
      </c>
      <c r="U8" s="81" t="str">
        <f t="shared" si="2"/>
        <v>Prevalencia: Iquique</v>
      </c>
      <c r="V8" s="38"/>
      <c r="W8" s="23">
        <f t="shared" si="7"/>
        <v>0</v>
      </c>
      <c r="X8" s="82" t="str">
        <f t="shared" si="8"/>
        <v>CHL</v>
      </c>
      <c r="Y8" s="22" t="s">
        <v>10691</v>
      </c>
      <c r="Z8" s="38"/>
      <c r="AA8" s="84">
        <f t="shared" ref="AA8:AF8" si="18">+AA7</f>
        <v>44361</v>
      </c>
      <c r="AB8" s="82" t="str">
        <f t="shared" si="18"/>
        <v>Español</v>
      </c>
      <c r="AC8" s="82" t="str">
        <f t="shared" si="18"/>
        <v>Caro</v>
      </c>
      <c r="AD8" s="87" t="str">
        <f t="shared" si="18"/>
        <v>No Aplica</v>
      </c>
      <c r="AE8" s="87" t="str">
        <f t="shared" si="18"/>
        <v>No Aplica</v>
      </c>
      <c r="AF8" s="87" t="str">
        <f t="shared" si="18"/>
        <v>No Aplica</v>
      </c>
      <c r="AG8" s="64">
        <f>+VLOOKUP($P8,Parametros[[nombre]:[Columna1]],5,0)</f>
        <v>40</v>
      </c>
      <c r="AH8" s="64">
        <f t="shared" si="10"/>
        <v>1</v>
      </c>
      <c r="AI8" s="64">
        <f>+VLOOKUP($N8,Territorio[[nombre]:[Columna1]],7,0)</f>
        <v>343</v>
      </c>
      <c r="AJ8" s="64">
        <f>+VLOOKUP(O8,Temporalidad[[nombre]:[Columna1]],7,0)</f>
        <v>1757</v>
      </c>
      <c r="AK8" s="64">
        <f>+VLOOKUP(LEFT($D8,2),Tipo_Gráfico[[id2]:[Tipo Gráfico]],3,0)</f>
        <v>1</v>
      </c>
      <c r="AL8" s="38" t="str">
        <f t="shared" si="11"/>
        <v>Centro de Estúdios y Análisis del Delito</v>
      </c>
      <c r="AM8" s="63" t="str">
        <f t="shared" si="12"/>
        <v>No Aplica</v>
      </c>
      <c r="AN8" s="63" t="str">
        <f t="shared" si="13"/>
        <v>No Aplica</v>
      </c>
      <c r="AO8" s="63" t="str">
        <f t="shared" si="14"/>
        <v>No Aplica</v>
      </c>
      <c r="AP8" s="65">
        <f>VLOOKUP($AC8,Responsables[],3,0)</f>
        <v>2</v>
      </c>
      <c r="AQ8" s="65" t="e">
        <f>VLOOKUP($R8,unidad_medida[[#All],[nombre]:[Columna1]],5,0)</f>
        <v>#N/A</v>
      </c>
    </row>
    <row r="9" spans="1:43" ht="38.25" x14ac:dyDescent="0.25">
      <c r="A9" s="54" t="str">
        <f t="shared" si="17"/>
        <v>II 01|FILT:Región| MUES:Comuna|Frecuencia Casos de Violencia Económica|Periodo 2012-2020|Prevalencia</v>
      </c>
      <c r="B9" s="68"/>
      <c r="C9" s="41"/>
      <c r="D9" s="44" t="s">
        <v>13725</v>
      </c>
      <c r="E9" s="52" t="s">
        <v>754</v>
      </c>
      <c r="F9" s="48" t="s">
        <v>13780</v>
      </c>
      <c r="G9" s="42" t="s">
        <v>1061</v>
      </c>
      <c r="H9" s="42" t="s">
        <v>13781</v>
      </c>
      <c r="I9" s="40"/>
      <c r="J9" s="43" t="s">
        <v>795</v>
      </c>
      <c r="K9" s="55"/>
      <c r="L9" s="55"/>
      <c r="M9" s="39"/>
      <c r="N9" s="38"/>
      <c r="O9" s="22" t="s">
        <v>10448</v>
      </c>
      <c r="P9" s="22" t="str">
        <f t="shared" si="4"/>
        <v>Frecuencia</v>
      </c>
      <c r="Q9" s="31">
        <f>+IF($E10="PRODUCTO",VLOOKUP(J9,#REF!,9,0)&amp;"000",IF($E10="CATEGORÍA",VLOOKUP(J9,#REF!,7,0),$Q$1))</f>
        <v>270103001</v>
      </c>
      <c r="R9" s="22">
        <f t="shared" si="5"/>
        <v>0</v>
      </c>
      <c r="S9" s="38"/>
      <c r="T9" s="80">
        <f t="shared" si="6"/>
        <v>0</v>
      </c>
      <c r="U9" s="81" t="str">
        <f t="shared" si="2"/>
        <v>Región: Tarapacá</v>
      </c>
      <c r="V9" s="38"/>
      <c r="W9" s="23">
        <f t="shared" si="7"/>
        <v>0</v>
      </c>
      <c r="X9" s="82" t="str">
        <f t="shared" si="8"/>
        <v>CHL</v>
      </c>
      <c r="Y9" s="22"/>
      <c r="Z9" s="38"/>
      <c r="AA9" s="84">
        <f t="shared" ref="AA9:AF9" si="19">+AA8</f>
        <v>44361</v>
      </c>
      <c r="AB9" s="82" t="str">
        <f t="shared" si="19"/>
        <v>Español</v>
      </c>
      <c r="AC9" s="82" t="str">
        <f t="shared" si="19"/>
        <v>Caro</v>
      </c>
      <c r="AD9" s="87" t="str">
        <f t="shared" si="19"/>
        <v>No Aplica</v>
      </c>
      <c r="AE9" s="87" t="str">
        <f t="shared" si="19"/>
        <v>No Aplica</v>
      </c>
      <c r="AF9" s="87" t="str">
        <f t="shared" si="19"/>
        <v>No Aplica</v>
      </c>
      <c r="AG9" s="64">
        <f>+VLOOKUP($P9,Parametros[[nombre]:[Columna1]],5,0)</f>
        <v>40</v>
      </c>
      <c r="AH9" s="64">
        <f t="shared" si="10"/>
        <v>1</v>
      </c>
      <c r="AI9" s="64" t="e">
        <f>+VLOOKUP($N9,Territorio[[nombre]:[Columna1]],7,0)</f>
        <v>#N/A</v>
      </c>
      <c r="AJ9" s="64">
        <f>+VLOOKUP(O9,Temporalidad[[nombre]:[Columna1]],7,0)</f>
        <v>1757</v>
      </c>
      <c r="AK9" s="64">
        <f>+VLOOKUP(LEFT($D9,2),Tipo_Gráfico[[id2]:[Tipo Gráfico]],3,0)</f>
        <v>3</v>
      </c>
      <c r="AL9" s="38" t="str">
        <f t="shared" si="11"/>
        <v>Centro de Estúdios y Análisis del Delito</v>
      </c>
      <c r="AM9" s="63" t="str">
        <f t="shared" si="12"/>
        <v>No Aplica</v>
      </c>
      <c r="AN9" s="63" t="str">
        <f t="shared" si="13"/>
        <v>No Aplica</v>
      </c>
      <c r="AO9" s="63" t="str">
        <f t="shared" si="14"/>
        <v>No Aplica</v>
      </c>
      <c r="AP9" s="65">
        <f>VLOOKUP($AC9,Responsables[],3,0)</f>
        <v>2</v>
      </c>
      <c r="AQ9" s="65" t="e">
        <f>VLOOKUP($R9,unidad_medida[[#All],[nombre]:[Columna1]],5,0)</f>
        <v>#N/A</v>
      </c>
    </row>
    <row r="10" spans="1:43" ht="25.5" x14ac:dyDescent="0.25">
      <c r="A10" s="54" t="str">
        <f t="shared" si="17"/>
        <v>II 02|FILT:Comuna| MUES:Prevalencia|Frecuencia Casos de Violencia Económica|Periodo 2012-2020|</v>
      </c>
      <c r="B10" s="68"/>
      <c r="C10" s="41"/>
      <c r="D10" s="44" t="s">
        <v>13782</v>
      </c>
      <c r="E10" s="52" t="s">
        <v>1061</v>
      </c>
      <c r="F10" s="48" t="s">
        <v>13780</v>
      </c>
      <c r="G10" s="42" t="s">
        <v>13781</v>
      </c>
      <c r="H10" s="48"/>
      <c r="I10" s="40"/>
      <c r="J10" s="43"/>
      <c r="K10" s="55"/>
      <c r="L10" s="55"/>
      <c r="M10" s="39"/>
      <c r="N10" s="38"/>
      <c r="O10" s="22" t="s">
        <v>10448</v>
      </c>
      <c r="P10" s="22" t="str">
        <f t="shared" si="4"/>
        <v>Frecuencia</v>
      </c>
      <c r="Q10" s="31">
        <f>+IF($E11="PRODUCTO",VLOOKUP(J10,#REF!,9,0)&amp;"000",IF($E11="CATEGORÍA",VLOOKUP(J10,#REF!,7,0),$Q$1))</f>
        <v>270103001</v>
      </c>
      <c r="R10" s="22">
        <f t="shared" si="5"/>
        <v>0</v>
      </c>
      <c r="S10" s="38"/>
      <c r="T10" s="80">
        <f t="shared" ref="T10:T11" si="20">+S10</f>
        <v>0</v>
      </c>
      <c r="U10" s="81" t="str">
        <f t="shared" si="2"/>
        <v xml:space="preserve">Comuna: </v>
      </c>
      <c r="V10" s="38"/>
      <c r="W10" s="23">
        <f t="shared" ref="W10:W11" si="21">HYPERLINK(B10,B10)</f>
        <v>0</v>
      </c>
      <c r="X10" s="82" t="str">
        <f t="shared" ref="X10:X12" si="22">+X9</f>
        <v>CHL</v>
      </c>
      <c r="Y10" s="22"/>
      <c r="Z10" s="38"/>
      <c r="AA10" s="84">
        <f t="shared" ref="AA10:AF10" si="23">+AA9</f>
        <v>44361</v>
      </c>
      <c r="AB10" s="82" t="str">
        <f t="shared" si="23"/>
        <v>Español</v>
      </c>
      <c r="AC10" s="82" t="str">
        <f t="shared" si="23"/>
        <v>Caro</v>
      </c>
      <c r="AD10" s="87" t="str">
        <f t="shared" si="23"/>
        <v>No Aplica</v>
      </c>
      <c r="AE10" s="87" t="str">
        <f t="shared" si="23"/>
        <v>No Aplica</v>
      </c>
      <c r="AF10" s="87" t="str">
        <f t="shared" si="23"/>
        <v>No Aplica</v>
      </c>
      <c r="AG10" s="64">
        <f>+VLOOKUP($P10,Parametros[[nombre]:[Columna1]],5,0)</f>
        <v>40</v>
      </c>
      <c r="AH10" s="64">
        <f t="shared" ref="AH10:AH12" si="24">AH9</f>
        <v>1</v>
      </c>
      <c r="AI10" s="64" t="e">
        <f>+VLOOKUP($N10,Territorio[[nombre]:[Columna1]],7,0)</f>
        <v>#N/A</v>
      </c>
      <c r="AJ10" s="64">
        <f>+VLOOKUP(O10,Temporalidad[[nombre]:[Columna1]],7,0)</f>
        <v>1757</v>
      </c>
      <c r="AK10" s="64">
        <f>+VLOOKUP(LEFT($D10,2),Tipo_Gráfico[[id2]:[Tipo Gráfico]],3,0)</f>
        <v>3</v>
      </c>
      <c r="AL10" s="38" t="str">
        <f t="shared" si="11"/>
        <v>Centro de Estúdios y Análisis del Delito</v>
      </c>
      <c r="AM10" s="63" t="str">
        <f t="shared" ref="AM10:AM12" si="25">+AM9</f>
        <v>No Aplica</v>
      </c>
      <c r="AN10" s="63" t="str">
        <f t="shared" ref="AN10:AN12" si="26">+AN9</f>
        <v>No Aplica</v>
      </c>
      <c r="AO10" s="63" t="str">
        <f t="shared" ref="AO10:AO12" si="27">+AO9</f>
        <v>No Aplica</v>
      </c>
      <c r="AP10" s="65">
        <f>VLOOKUP($AC10,Responsables[],3,0)</f>
        <v>2</v>
      </c>
      <c r="AQ10" s="65" t="e">
        <f>VLOOKUP($R10,unidad_medida[[#All],[nombre]:[Columna1]],5,0)</f>
        <v>#N/A</v>
      </c>
    </row>
    <row r="11" spans="1:43" ht="38.25" x14ac:dyDescent="0.25">
      <c r="A11" s="54" t="str">
        <f t="shared" si="17"/>
        <v>II 03|FILT:Prevalencia| MUES:Región|Frecuencia Casos de Violencia Económica|Periodo 2012-2020|Comuna</v>
      </c>
      <c r="B11" s="68"/>
      <c r="C11" s="41"/>
      <c r="D11" s="44" t="s">
        <v>13783</v>
      </c>
      <c r="E11" s="52" t="s">
        <v>13781</v>
      </c>
      <c r="F11" s="48" t="s">
        <v>13780</v>
      </c>
      <c r="G11" s="42" t="s">
        <v>754</v>
      </c>
      <c r="H11" s="42" t="s">
        <v>1061</v>
      </c>
      <c r="I11" s="40"/>
      <c r="J11" s="43" t="s">
        <v>13766</v>
      </c>
      <c r="K11" s="55"/>
      <c r="L11" s="55"/>
      <c r="M11" s="39"/>
      <c r="N11" s="38"/>
      <c r="O11" s="22" t="s">
        <v>10448</v>
      </c>
      <c r="P11" s="22" t="str">
        <f t="shared" si="4"/>
        <v>Frecuencia</v>
      </c>
      <c r="Q11" s="31">
        <f>+IF($E12="PRODUCTO",VLOOKUP(J11,#REF!,9,0)&amp;"000",IF($E12="CATEGORÍA",VLOOKUP(J11,#REF!,7,0),$Q$1))</f>
        <v>270103001</v>
      </c>
      <c r="R11" s="22">
        <f t="shared" si="5"/>
        <v>0</v>
      </c>
      <c r="S11" s="38"/>
      <c r="T11" s="80">
        <f t="shared" si="20"/>
        <v>0</v>
      </c>
      <c r="U11" s="81" t="str">
        <f t="shared" si="2"/>
        <v>Prevalencia: No sufrió violencia económica en los últimos 12 meses</v>
      </c>
      <c r="V11" s="38"/>
      <c r="W11" s="23">
        <f t="shared" si="21"/>
        <v>0</v>
      </c>
      <c r="X11" s="82" t="str">
        <f t="shared" si="22"/>
        <v>CHL</v>
      </c>
      <c r="Y11" s="22"/>
      <c r="Z11" s="38"/>
      <c r="AA11" s="84">
        <f t="shared" ref="AA11:AF12" si="28">+AA10</f>
        <v>44361</v>
      </c>
      <c r="AB11" s="82" t="str">
        <f t="shared" si="28"/>
        <v>Español</v>
      </c>
      <c r="AC11" s="82" t="str">
        <f t="shared" si="28"/>
        <v>Caro</v>
      </c>
      <c r="AD11" s="87" t="str">
        <f t="shared" si="28"/>
        <v>No Aplica</v>
      </c>
      <c r="AE11" s="87" t="str">
        <f t="shared" si="28"/>
        <v>No Aplica</v>
      </c>
      <c r="AF11" s="87" t="str">
        <f t="shared" si="28"/>
        <v>No Aplica</v>
      </c>
      <c r="AG11" s="64">
        <f>+VLOOKUP($P11,Parametros[[nombre]:[Columna1]],5,0)</f>
        <v>40</v>
      </c>
      <c r="AH11" s="64">
        <f t="shared" si="24"/>
        <v>1</v>
      </c>
      <c r="AI11" s="64" t="e">
        <f>+VLOOKUP($N11,Territorio[[nombre]:[Columna1]],7,0)</f>
        <v>#N/A</v>
      </c>
      <c r="AJ11" s="64">
        <f>+VLOOKUP(O11,Temporalidad[[nombre]:[Columna1]],7,0)</f>
        <v>1757</v>
      </c>
      <c r="AK11" s="64">
        <f>+VLOOKUP(LEFT($D11,2),Tipo_Gráfico[[id2]:[Tipo Gráfico]],3,0)</f>
        <v>3</v>
      </c>
      <c r="AL11" s="38" t="str">
        <f t="shared" si="11"/>
        <v>Centro de Estúdios y Análisis del Delito</v>
      </c>
      <c r="AM11" s="63" t="str">
        <f t="shared" si="25"/>
        <v>No Aplica</v>
      </c>
      <c r="AN11" s="63" t="str">
        <f t="shared" si="26"/>
        <v>No Aplica</v>
      </c>
      <c r="AO11" s="63" t="str">
        <f t="shared" si="27"/>
        <v>No Aplica</v>
      </c>
      <c r="AP11" s="65">
        <f>VLOOKUP($AC11,Responsables[],3,0)</f>
        <v>2</v>
      </c>
      <c r="AQ11" s="65" t="e">
        <f>VLOOKUP($R11,unidad_medida[[#All],[nombre]:[Columna1]],5,0)</f>
        <v>#N/A</v>
      </c>
    </row>
    <row r="12" spans="1:43" ht="25.5" x14ac:dyDescent="0.25">
      <c r="A12" s="54" t="str">
        <f t="shared" si="17"/>
        <v>R|FILT:Región| MUES:Comuna|Frecuencia Casos de Violencia Económica|Periodo 2012-2020|Prevalencia</v>
      </c>
      <c r="B12" s="68"/>
      <c r="C12" s="41"/>
      <c r="D12" s="44" t="s">
        <v>13786</v>
      </c>
      <c r="E12" s="52" t="s">
        <v>754</v>
      </c>
      <c r="F12" s="48" t="s">
        <v>13780</v>
      </c>
      <c r="G12" s="42" t="s">
        <v>1061</v>
      </c>
      <c r="H12" s="48" t="s">
        <v>13781</v>
      </c>
      <c r="I12" s="40"/>
      <c r="J12" s="43" t="s">
        <v>10691</v>
      </c>
      <c r="K12" s="55"/>
      <c r="L12" s="55"/>
      <c r="M12" s="39"/>
      <c r="N12" s="38"/>
      <c r="O12" s="22" t="s">
        <v>10448</v>
      </c>
      <c r="P12" s="22" t="str">
        <f t="shared" si="4"/>
        <v>Frecuencia</v>
      </c>
      <c r="Q12" s="31" t="e">
        <f>+IF(#REF!="PRODUCTO",VLOOKUP(J12,#REF!,9,0)&amp;"000",IF(#REF!="CATEGORÍA",VLOOKUP(J12,#REF!,7,0),$Q$1))</f>
        <v>#REF!</v>
      </c>
      <c r="R12" s="22"/>
      <c r="S12" s="38"/>
      <c r="T12" s="80">
        <f t="shared" ref="T12" si="29">+S12</f>
        <v>0</v>
      </c>
      <c r="U12" s="81" t="str">
        <f t="shared" si="2"/>
        <v>Región: Nacional</v>
      </c>
      <c r="V12" s="38"/>
      <c r="W12" s="23">
        <f t="shared" ref="W12" si="30">HYPERLINK(B12,B12)</f>
        <v>0</v>
      </c>
      <c r="X12" s="82" t="str">
        <f t="shared" si="22"/>
        <v>CHL</v>
      </c>
      <c r="Y12" s="22"/>
      <c r="Z12" s="38"/>
      <c r="AA12" s="84">
        <f t="shared" si="28"/>
        <v>44361</v>
      </c>
      <c r="AB12" s="82" t="str">
        <f t="shared" si="28"/>
        <v>Español</v>
      </c>
      <c r="AC12" s="82" t="str">
        <f t="shared" si="28"/>
        <v>Caro</v>
      </c>
      <c r="AD12" s="87" t="str">
        <f t="shared" si="28"/>
        <v>No Aplica</v>
      </c>
      <c r="AE12" s="87" t="str">
        <f t="shared" si="28"/>
        <v>No Aplica</v>
      </c>
      <c r="AF12" s="87" t="str">
        <f t="shared" si="28"/>
        <v>No Aplica</v>
      </c>
      <c r="AG12" s="64">
        <f>+VLOOKUP($P12,Parametros[[nombre]:[Columna1]],5,0)</f>
        <v>40</v>
      </c>
      <c r="AH12" s="64">
        <f t="shared" si="24"/>
        <v>1</v>
      </c>
      <c r="AI12" s="64" t="e">
        <f>+VLOOKUP($N12,Territorio[[nombre]:[Columna1]],7,0)</f>
        <v>#N/A</v>
      </c>
      <c r="AJ12" s="64">
        <f>+VLOOKUP(O12,Temporalidad[[nombre]:[Columna1]],7,0)</f>
        <v>1757</v>
      </c>
      <c r="AK12" s="64" t="e">
        <f>+VLOOKUP(LEFT($D12,2),Tipo_Gráfico[[id2]:[Tipo Gráfico]],3,0)</f>
        <v>#N/A</v>
      </c>
      <c r="AL12" s="38" t="str">
        <f t="shared" si="11"/>
        <v>Centro de Estúdios y Análisis del Delito</v>
      </c>
      <c r="AM12" s="63" t="str">
        <f t="shared" si="25"/>
        <v>No Aplica</v>
      </c>
      <c r="AN12" s="63" t="str">
        <f t="shared" si="26"/>
        <v>No Aplica</v>
      </c>
      <c r="AO12" s="63" t="str">
        <f t="shared" si="27"/>
        <v>No Aplica</v>
      </c>
      <c r="AP12" s="65">
        <f>VLOOKUP($AC12,Responsables[],3,0)</f>
        <v>2</v>
      </c>
      <c r="AQ12" s="65" t="e">
        <f>VLOOKUP($R12,unidad_medida[[#All],[nombre]:[Columna1]],5,0)</f>
        <v>#N/A</v>
      </c>
    </row>
    <row r="27" spans="6:6" x14ac:dyDescent="0.25">
      <c r="F27" s="3"/>
    </row>
    <row r="28" spans="6:6" x14ac:dyDescent="0.25">
      <c r="F28"/>
    </row>
    <row r="29" spans="6:6" x14ac:dyDescent="0.25">
      <c r="F29" s="3"/>
    </row>
    <row r="30" spans="6:6" x14ac:dyDescent="0.25">
      <c r="F30"/>
    </row>
    <row r="31" spans="6:6" x14ac:dyDescent="0.25">
      <c r="F31" s="3"/>
    </row>
    <row r="32" spans="6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  <row r="43" spans="6:6" x14ac:dyDescent="0.25">
      <c r="F43"/>
    </row>
    <row r="44" spans="6:6" x14ac:dyDescent="0.25">
      <c r="F44"/>
    </row>
    <row r="45" spans="6:6" x14ac:dyDescent="0.25">
      <c r="F45"/>
    </row>
    <row r="46" spans="6:6" x14ac:dyDescent="0.25">
      <c r="F46"/>
    </row>
  </sheetData>
  <phoneticPr fontId="9" type="noConversion"/>
  <conditionalFormatting sqref="V4:W11 M4:R4 P5:R6 P7:P11 R7:R11 M5:N11 Y4:Y12 O5:O12 Q7:Q12 AL5:AL12 S5:S12">
    <cfRule type="expression" dxfId="262" priority="15066">
      <formula>$Z4="Reporte 2"</formula>
    </cfRule>
    <cfRule type="expression" dxfId="261" priority="15067">
      <formula>$Z4="Reporte 1"</formula>
    </cfRule>
    <cfRule type="expression" dxfId="260" priority="15068">
      <formula>$Z4="Informe 10"</formula>
    </cfRule>
    <cfRule type="expression" dxfId="259" priority="15069">
      <formula>$Z4="Informe 9"</formula>
    </cfRule>
    <cfRule type="expression" dxfId="258" priority="15070">
      <formula>$Z4="Informe 8"</formula>
    </cfRule>
    <cfRule type="expression" dxfId="257" priority="15071">
      <formula>$Z4="Informe 7"</formula>
    </cfRule>
    <cfRule type="expression" dxfId="256" priority="15072">
      <formula>$Z4="Informe 6"</formula>
    </cfRule>
    <cfRule type="expression" dxfId="255" priority="15073">
      <formula>$Z4="Informe 5"</formula>
    </cfRule>
    <cfRule type="expression" dxfId="254" priority="15074">
      <formula>$Z4="Informe 4"</formula>
    </cfRule>
    <cfRule type="expression" dxfId="253" priority="15075">
      <formula>$Z4="Informe 3"</formula>
    </cfRule>
    <cfRule type="expression" dxfId="252" priority="15076">
      <formula>$Z4="Informe 2"</formula>
    </cfRule>
    <cfRule type="expression" dxfId="251" priority="15077">
      <formula>$Z4="Informe 1"</formula>
    </cfRule>
    <cfRule type="expression" dxfId="250" priority="15078">
      <formula>$Z4="Gráfico 10"</formula>
    </cfRule>
    <cfRule type="expression" dxfId="249" priority="15079">
      <formula>$Z4="Gráfico 25"</formula>
    </cfRule>
    <cfRule type="expression" dxfId="248" priority="15080">
      <formula>$Z4="Gráfico 24"</formula>
    </cfRule>
    <cfRule type="expression" dxfId="247" priority="15081">
      <formula>$Z4="Gráfico 23"</formula>
    </cfRule>
    <cfRule type="expression" dxfId="246" priority="15082">
      <formula>$Z4="Gráfico 22"</formula>
    </cfRule>
    <cfRule type="expression" dxfId="245" priority="15083">
      <formula>$Z4="Gráfico 21"</formula>
    </cfRule>
    <cfRule type="expression" dxfId="244" priority="15084">
      <formula>$Z4="Gráfico 20"</formula>
    </cfRule>
    <cfRule type="expression" dxfId="243" priority="15085">
      <formula>$Z4="Gráfico 18"</formula>
    </cfRule>
    <cfRule type="expression" dxfId="242" priority="15086">
      <formula>$Z4="Gráfico 19"</formula>
    </cfRule>
    <cfRule type="expression" dxfId="241" priority="15087">
      <formula>$Z4="Gráfico 17"</formula>
    </cfRule>
    <cfRule type="expression" dxfId="240" priority="15088">
      <formula>$Z4="Gráfico 16"</formula>
    </cfRule>
    <cfRule type="expression" dxfId="239" priority="15089">
      <formula>$Z4="Gráfico 15"</formula>
    </cfRule>
    <cfRule type="expression" dxfId="238" priority="15090">
      <formula>$Z4="Gráfico 14"</formula>
    </cfRule>
    <cfRule type="expression" dxfId="237" priority="15091">
      <formula>$Z4="Gráfico 12"</formula>
    </cfRule>
    <cfRule type="expression" dxfId="236" priority="15092">
      <formula>$Z4="Gráfico 13"</formula>
    </cfRule>
    <cfRule type="expression" dxfId="235" priority="15093">
      <formula>$Z4="Gráfico 11"</formula>
    </cfRule>
    <cfRule type="expression" dxfId="234" priority="15094">
      <formula>$Z4="Gráfico 9"</formula>
    </cfRule>
    <cfRule type="expression" dxfId="233" priority="15095">
      <formula>$Z4="Gráfico 8"</formula>
    </cfRule>
    <cfRule type="expression" dxfId="232" priority="15096">
      <formula>$Z4="Gráfico 7"</formula>
    </cfRule>
    <cfRule type="expression" dxfId="231" priority="15097">
      <formula>$Z4="Gráfico 6"</formula>
    </cfRule>
    <cfRule type="expression" dxfId="230" priority="15098">
      <formula>$Z4="Gráfico 4"</formula>
    </cfRule>
    <cfRule type="expression" dxfId="229" priority="15099">
      <formula>$Z4="Gráfico 3"</formula>
    </cfRule>
    <cfRule type="expression" dxfId="228" priority="15100">
      <formula>$Z4="Gráfico 2"</formula>
    </cfRule>
    <cfRule type="expression" dxfId="227" priority="15101">
      <formula>$Z4="Gráfico 1"</formula>
    </cfRule>
    <cfRule type="expression" dxfId="226" priority="15102">
      <formula>$Z4="Gráfico 5"</formula>
    </cfRule>
  </conditionalFormatting>
  <conditionalFormatting sqref="S4:T4 T5:T11">
    <cfRule type="expression" dxfId="225" priority="14992">
      <formula>$Z4="Reporte 2"</formula>
    </cfRule>
    <cfRule type="expression" dxfId="224" priority="14993">
      <formula>$Z4="Reporte 1"</formula>
    </cfRule>
    <cfRule type="expression" dxfId="223" priority="14994">
      <formula>$Z4="Informe 10"</formula>
    </cfRule>
    <cfRule type="expression" dxfId="222" priority="14995">
      <formula>$Z4="Informe 9"</formula>
    </cfRule>
    <cfRule type="expression" dxfId="221" priority="14996">
      <formula>$Z4="Informe 8"</formula>
    </cfRule>
    <cfRule type="expression" dxfId="220" priority="14997">
      <formula>$Z4="Informe 7"</formula>
    </cfRule>
    <cfRule type="expression" dxfId="219" priority="14998">
      <formula>$Z4="Informe 6"</formula>
    </cfRule>
    <cfRule type="expression" dxfId="218" priority="14999">
      <formula>$Z4="Informe 5"</formula>
    </cfRule>
    <cfRule type="expression" dxfId="217" priority="15000">
      <formula>$Z4="Informe 4"</formula>
    </cfRule>
    <cfRule type="expression" dxfId="216" priority="15001">
      <formula>$Z4="Informe 3"</formula>
    </cfRule>
    <cfRule type="expression" dxfId="215" priority="15002">
      <formula>$Z4="Informe 2"</formula>
    </cfRule>
    <cfRule type="expression" dxfId="214" priority="15003">
      <formula>$Z4="Informe 1"</formula>
    </cfRule>
    <cfRule type="expression" dxfId="213" priority="15004">
      <formula>$Z4="Gráfico 10"</formula>
    </cfRule>
    <cfRule type="expression" dxfId="212" priority="15005">
      <formula>$Z4="Gráfico 25"</formula>
    </cfRule>
    <cfRule type="expression" dxfId="211" priority="15006">
      <formula>$Z4="Gráfico 24"</formula>
    </cfRule>
    <cfRule type="expression" dxfId="210" priority="15007">
      <formula>$Z4="Gráfico 23"</formula>
    </cfRule>
    <cfRule type="expression" dxfId="209" priority="15008">
      <formula>$Z4="Gráfico 22"</formula>
    </cfRule>
    <cfRule type="expression" dxfId="208" priority="15009">
      <formula>$Z4="Gráfico 21"</formula>
    </cfRule>
    <cfRule type="expression" dxfId="207" priority="15010">
      <formula>$Z4="Gráfico 20"</formula>
    </cfRule>
    <cfRule type="expression" dxfId="206" priority="15011">
      <formula>$Z4="Gráfico 18"</formula>
    </cfRule>
    <cfRule type="expression" dxfId="205" priority="15012">
      <formula>$Z4="Gráfico 19"</formula>
    </cfRule>
    <cfRule type="expression" dxfId="204" priority="15013">
      <formula>$Z4="Gráfico 17"</formula>
    </cfRule>
    <cfRule type="expression" dxfId="203" priority="15014">
      <formula>$Z4="Gráfico 16"</formula>
    </cfRule>
    <cfRule type="expression" dxfId="202" priority="15015">
      <formula>$Z4="Gráfico 15"</formula>
    </cfRule>
    <cfRule type="expression" dxfId="201" priority="15016">
      <formula>$Z4="Gráfico 14"</formula>
    </cfRule>
    <cfRule type="expression" dxfId="200" priority="15017">
      <formula>$Z4="Gráfico 12"</formula>
    </cfRule>
    <cfRule type="expression" dxfId="199" priority="15018">
      <formula>$Z4="Gráfico 13"</formula>
    </cfRule>
    <cfRule type="expression" dxfId="198" priority="15019">
      <formula>$Z4="Gráfico 11"</formula>
    </cfRule>
    <cfRule type="expression" dxfId="197" priority="15020">
      <formula>$Z4="Gráfico 9"</formula>
    </cfRule>
    <cfRule type="expression" dxfId="196" priority="15021">
      <formula>$Z4="Gráfico 8"</formula>
    </cfRule>
    <cfRule type="expression" dxfId="195" priority="15022">
      <formula>$Z4="Gráfico 7"</formula>
    </cfRule>
    <cfRule type="expression" dxfId="194" priority="15023">
      <formula>$Z4="Gráfico 6"</formula>
    </cfRule>
    <cfRule type="expression" dxfId="193" priority="15024">
      <formula>$Z4="Gráfico 4"</formula>
    </cfRule>
    <cfRule type="expression" dxfId="192" priority="15025">
      <formula>$Z4="Gráfico 3"</formula>
    </cfRule>
    <cfRule type="expression" dxfId="191" priority="15026">
      <formula>$Z4="Gráfico 2"</formula>
    </cfRule>
    <cfRule type="expression" dxfId="190" priority="15027">
      <formula>$Z4="Gráfico 1"</formula>
    </cfRule>
    <cfRule type="expression" dxfId="189" priority="15028">
      <formula>$Z4="Gráfico 5"</formula>
    </cfRule>
  </conditionalFormatting>
  <conditionalFormatting sqref="Z4:Z11">
    <cfRule type="expression" dxfId="188" priority="3855">
      <formula>$Z4="Reporte 2"</formula>
    </cfRule>
    <cfRule type="expression" dxfId="187" priority="3856">
      <formula>$Z4="Reporte 1"</formula>
    </cfRule>
    <cfRule type="expression" dxfId="186" priority="3857">
      <formula>$Z4="Informe 10"</formula>
    </cfRule>
    <cfRule type="expression" dxfId="185" priority="3858">
      <formula>$Z4="Informe 9"</formula>
    </cfRule>
    <cfRule type="expression" dxfId="184" priority="3859">
      <formula>$Z4="Informe 8"</formula>
    </cfRule>
    <cfRule type="expression" dxfId="183" priority="3860">
      <formula>$Z4="Informe 7"</formula>
    </cfRule>
    <cfRule type="expression" dxfId="182" priority="3861">
      <formula>$Z4="Informe 6"</formula>
    </cfRule>
    <cfRule type="expression" dxfId="181" priority="3862">
      <formula>$Z4="Informe 5"</formula>
    </cfRule>
    <cfRule type="expression" dxfId="180" priority="3863">
      <formula>$Z4="Informe 4"</formula>
    </cfRule>
    <cfRule type="expression" dxfId="179" priority="3864">
      <formula>$Z4="Informe 3"</formula>
    </cfRule>
    <cfRule type="expression" dxfId="178" priority="3865">
      <formula>$Z4="Informe 2"</formula>
    </cfRule>
    <cfRule type="expression" dxfId="177" priority="3866">
      <formula>$Z4="Informe 1"</formula>
    </cfRule>
    <cfRule type="expression" dxfId="176" priority="3867">
      <formula>$Z4="Gráfico 10"</formula>
    </cfRule>
    <cfRule type="expression" dxfId="175" priority="3868">
      <formula>$Z4="Gráfico 25"</formula>
    </cfRule>
    <cfRule type="expression" dxfId="174" priority="3869">
      <formula>$Z4="Gráfico 24"</formula>
    </cfRule>
    <cfRule type="expression" dxfId="173" priority="3870">
      <formula>$Z4="Gráfico 23"</formula>
    </cfRule>
    <cfRule type="expression" dxfId="172" priority="3871">
      <formula>$Z4="Gráfico 22"</formula>
    </cfRule>
    <cfRule type="expression" dxfId="171" priority="3872">
      <formula>$Z4="Gráfico 21"</formula>
    </cfRule>
    <cfRule type="expression" dxfId="170" priority="3873">
      <formula>$Z4="Gráfico 20"</formula>
    </cfRule>
    <cfRule type="expression" dxfId="169" priority="3874">
      <formula>$Z4="Gráfico 18"</formula>
    </cfRule>
    <cfRule type="expression" dxfId="168" priority="3875">
      <formula>$Z4="Gráfico 19"</formula>
    </cfRule>
    <cfRule type="expression" dxfId="167" priority="3876">
      <formula>$Z4="Gráfico 17"</formula>
    </cfRule>
    <cfRule type="expression" dxfId="166" priority="3877">
      <formula>$Z4="Gráfico 16"</formula>
    </cfRule>
    <cfRule type="expression" dxfId="165" priority="3878">
      <formula>$Z4="Gráfico 15"</formula>
    </cfRule>
    <cfRule type="expression" dxfId="164" priority="3879">
      <formula>$Z4="Gráfico 14"</formula>
    </cfRule>
    <cfRule type="expression" dxfId="163" priority="3880">
      <formula>$Z4="Gráfico 12"</formula>
    </cfRule>
    <cfRule type="expression" dxfId="162" priority="3881">
      <formula>$Z4="Gráfico 13"</formula>
    </cfRule>
    <cfRule type="expression" dxfId="161" priority="3882">
      <formula>$Z4="Gráfico 11"</formula>
    </cfRule>
    <cfRule type="expression" dxfId="160" priority="3883">
      <formula>$Z4="Gráfico 9"</formula>
    </cfRule>
    <cfRule type="expression" dxfId="159" priority="3884">
      <formula>$Z4="Gráfico 8"</formula>
    </cfRule>
    <cfRule type="expression" dxfId="158" priority="3885">
      <formula>$Z4="Gráfico 7"</formula>
    </cfRule>
    <cfRule type="expression" dxfId="157" priority="3886">
      <formula>$Z4="Gráfico 6"</formula>
    </cfRule>
    <cfRule type="expression" dxfId="156" priority="3887">
      <formula>$Z4="Gráfico 4"</formula>
    </cfRule>
    <cfRule type="expression" dxfId="155" priority="3888">
      <formula>$Z4="Gráfico 3"</formula>
    </cfRule>
    <cfRule type="expression" dxfId="154" priority="3889">
      <formula>$Z4="Gráfico 2"</formula>
    </cfRule>
    <cfRule type="expression" dxfId="153" priority="3890">
      <formula>$Z4="Gráfico 1"</formula>
    </cfRule>
    <cfRule type="expression" dxfId="152" priority="3891">
      <formula>$Z4="Gráfico 5"</formula>
    </cfRule>
  </conditionalFormatting>
  <conditionalFormatting sqref="AL4">
    <cfRule type="expression" dxfId="151" priority="488">
      <formula>$Z4="Reporte 2"</formula>
    </cfRule>
    <cfRule type="expression" dxfId="150" priority="489">
      <formula>$Z4="Reporte 1"</formula>
    </cfRule>
    <cfRule type="expression" dxfId="149" priority="490">
      <formula>$Z4="Informe 10"</formula>
    </cfRule>
    <cfRule type="expression" dxfId="148" priority="491">
      <formula>$Z4="Informe 9"</formula>
    </cfRule>
    <cfRule type="expression" dxfId="147" priority="492">
      <formula>$Z4="Informe 8"</formula>
    </cfRule>
    <cfRule type="expression" dxfId="146" priority="493">
      <formula>$Z4="Informe 7"</formula>
    </cfRule>
    <cfRule type="expression" dxfId="145" priority="494">
      <formula>$Z4="Informe 6"</formula>
    </cfRule>
    <cfRule type="expression" dxfId="144" priority="495">
      <formula>$Z4="Informe 5"</formula>
    </cfRule>
    <cfRule type="expression" dxfId="143" priority="496">
      <formula>$Z4="Informe 4"</formula>
    </cfRule>
    <cfRule type="expression" dxfId="142" priority="497">
      <formula>$Z4="Informe 3"</formula>
    </cfRule>
    <cfRule type="expression" dxfId="141" priority="498">
      <formula>$Z4="Informe 2"</formula>
    </cfRule>
    <cfRule type="expression" dxfId="140" priority="499">
      <formula>$Z4="Informe 1"</formula>
    </cfRule>
    <cfRule type="expression" dxfId="139" priority="500">
      <formula>$Z4="Gráfico 10"</formula>
    </cfRule>
    <cfRule type="expression" dxfId="138" priority="501">
      <formula>$Z4="Gráfico 25"</formula>
    </cfRule>
    <cfRule type="expression" dxfId="137" priority="502">
      <formula>$Z4="Gráfico 24"</formula>
    </cfRule>
    <cfRule type="expression" dxfId="136" priority="503">
      <formula>$Z4="Gráfico 23"</formula>
    </cfRule>
    <cfRule type="expression" dxfId="135" priority="504">
      <formula>$Z4="Gráfico 22"</formula>
    </cfRule>
    <cfRule type="expression" dxfId="134" priority="505">
      <formula>$Z4="Gráfico 21"</formula>
    </cfRule>
    <cfRule type="expression" dxfId="133" priority="506">
      <formula>$Z4="Gráfico 20"</formula>
    </cfRule>
    <cfRule type="expression" dxfId="132" priority="507">
      <formula>$Z4="Gráfico 18"</formula>
    </cfRule>
    <cfRule type="expression" dxfId="131" priority="508">
      <formula>$Z4="Gráfico 19"</formula>
    </cfRule>
    <cfRule type="expression" dxfId="130" priority="509">
      <formula>$Z4="Gráfico 17"</formula>
    </cfRule>
    <cfRule type="expression" dxfId="129" priority="510">
      <formula>$Z4="Gráfico 16"</formula>
    </cfRule>
    <cfRule type="expression" dxfId="128" priority="511">
      <formula>$Z4="Gráfico 15"</formula>
    </cfRule>
    <cfRule type="expression" dxfId="127" priority="512">
      <formula>$Z4="Gráfico 14"</formula>
    </cfRule>
    <cfRule type="expression" dxfId="126" priority="513">
      <formula>$Z4="Gráfico 12"</formula>
    </cfRule>
    <cfRule type="expression" dxfId="125" priority="514">
      <formula>$Z4="Gráfico 13"</formula>
    </cfRule>
    <cfRule type="expression" dxfId="124" priority="515">
      <formula>$Z4="Gráfico 11"</formula>
    </cfRule>
    <cfRule type="expression" dxfId="123" priority="516">
      <formula>$Z4="Gráfico 9"</formula>
    </cfRule>
    <cfRule type="expression" dxfId="122" priority="517">
      <formula>$Z4="Gráfico 8"</formula>
    </cfRule>
    <cfRule type="expression" dxfId="121" priority="518">
      <formula>$Z4="Gráfico 7"</formula>
    </cfRule>
    <cfRule type="expression" dxfId="120" priority="519">
      <formula>$Z4="Gráfico 6"</formula>
    </cfRule>
    <cfRule type="expression" dxfId="119" priority="520">
      <formula>$Z4="Gráfico 4"</formula>
    </cfRule>
    <cfRule type="expression" dxfId="118" priority="521">
      <formula>$Z4="Gráfico 3"</formula>
    </cfRule>
    <cfRule type="expression" dxfId="117" priority="522">
      <formula>$Z4="Gráfico 2"</formula>
    </cfRule>
    <cfRule type="expression" dxfId="116" priority="523">
      <formula>$Z4="Gráfico 1"</formula>
    </cfRule>
    <cfRule type="expression" dxfId="115" priority="524">
      <formula>$Z4="Gráfico 5"</formula>
    </cfRule>
  </conditionalFormatting>
  <conditionalFormatting sqref="K4:K11">
    <cfRule type="expression" dxfId="114" priority="487">
      <formula>+LEFT(D4,2)="GR"</formula>
    </cfRule>
  </conditionalFormatting>
  <conditionalFormatting sqref="L4:L11">
    <cfRule type="expression" dxfId="113" priority="486">
      <formula>+LEFT(D4,2)="GR"</formula>
    </cfRule>
  </conditionalFormatting>
  <conditionalFormatting sqref="M12:N12 V12:W12 Y12 P12 R12">
    <cfRule type="expression" dxfId="112" priority="449">
      <formula>$Z12="Reporte 2"</formula>
    </cfRule>
    <cfRule type="expression" dxfId="111" priority="450">
      <formula>$Z12="Reporte 1"</formula>
    </cfRule>
    <cfRule type="expression" dxfId="110" priority="451">
      <formula>$Z12="Informe 10"</formula>
    </cfRule>
    <cfRule type="expression" dxfId="109" priority="452">
      <formula>$Z12="Informe 9"</formula>
    </cfRule>
    <cfRule type="expression" dxfId="108" priority="453">
      <formula>$Z12="Informe 8"</formula>
    </cfRule>
    <cfRule type="expression" dxfId="107" priority="454">
      <formula>$Z12="Informe 7"</formula>
    </cfRule>
    <cfRule type="expression" dxfId="106" priority="455">
      <formula>$Z12="Informe 6"</formula>
    </cfRule>
    <cfRule type="expression" dxfId="105" priority="456">
      <formula>$Z12="Informe 5"</formula>
    </cfRule>
    <cfRule type="expression" dxfId="104" priority="457">
      <formula>$Z12="Informe 4"</formula>
    </cfRule>
    <cfRule type="expression" dxfId="103" priority="458">
      <formula>$Z12="Informe 3"</formula>
    </cfRule>
    <cfRule type="expression" dxfId="102" priority="459">
      <formula>$Z12="Informe 2"</formula>
    </cfRule>
    <cfRule type="expression" dxfId="101" priority="460">
      <formula>$Z12="Informe 1"</formula>
    </cfRule>
    <cfRule type="expression" dxfId="100" priority="461">
      <formula>$Z12="Gráfico 10"</formula>
    </cfRule>
    <cfRule type="expression" dxfId="99" priority="462">
      <formula>$Z12="Gráfico 25"</formula>
    </cfRule>
    <cfRule type="expression" dxfId="98" priority="463">
      <formula>$Z12="Gráfico 24"</formula>
    </cfRule>
    <cfRule type="expression" dxfId="97" priority="464">
      <formula>$Z12="Gráfico 23"</formula>
    </cfRule>
    <cfRule type="expression" dxfId="96" priority="465">
      <formula>$Z12="Gráfico 22"</formula>
    </cfRule>
    <cfRule type="expression" dxfId="95" priority="466">
      <formula>$Z12="Gráfico 21"</formula>
    </cfRule>
    <cfRule type="expression" dxfId="94" priority="467">
      <formula>$Z12="Gráfico 20"</formula>
    </cfRule>
    <cfRule type="expression" dxfId="93" priority="468">
      <formula>$Z12="Gráfico 18"</formula>
    </cfRule>
    <cfRule type="expression" dxfId="92" priority="469">
      <formula>$Z12="Gráfico 19"</formula>
    </cfRule>
    <cfRule type="expression" dxfId="91" priority="470">
      <formula>$Z12="Gráfico 17"</formula>
    </cfRule>
    <cfRule type="expression" dxfId="90" priority="471">
      <formula>$Z12="Gráfico 16"</formula>
    </cfRule>
    <cfRule type="expression" dxfId="89" priority="472">
      <formula>$Z12="Gráfico 15"</formula>
    </cfRule>
    <cfRule type="expression" dxfId="88" priority="473">
      <formula>$Z12="Gráfico 14"</formula>
    </cfRule>
    <cfRule type="expression" dxfId="87" priority="474">
      <formula>$Z12="Gráfico 12"</formula>
    </cfRule>
    <cfRule type="expression" dxfId="86" priority="475">
      <formula>$Z12="Gráfico 13"</formula>
    </cfRule>
    <cfRule type="expression" dxfId="85" priority="476">
      <formula>$Z12="Gráfico 11"</formula>
    </cfRule>
    <cfRule type="expression" dxfId="84" priority="477">
      <formula>$Z12="Gráfico 9"</formula>
    </cfRule>
    <cfRule type="expression" dxfId="83" priority="478">
      <formula>$Z12="Gráfico 8"</formula>
    </cfRule>
    <cfRule type="expression" dxfId="82" priority="479">
      <formula>$Z12="Gráfico 7"</formula>
    </cfRule>
    <cfRule type="expression" dxfId="81" priority="480">
      <formula>$Z12="Gráfico 6"</formula>
    </cfRule>
    <cfRule type="expression" dxfId="80" priority="481">
      <formula>$Z12="Gráfico 4"</formula>
    </cfRule>
    <cfRule type="expression" dxfId="79" priority="482">
      <formula>$Z12="Gráfico 3"</formula>
    </cfRule>
    <cfRule type="expression" dxfId="78" priority="483">
      <formula>$Z12="Gráfico 2"</formula>
    </cfRule>
    <cfRule type="expression" dxfId="77" priority="484">
      <formula>$Z12="Gráfico 1"</formula>
    </cfRule>
    <cfRule type="expression" dxfId="76" priority="485">
      <formula>$Z12="Gráfico 5"</formula>
    </cfRule>
  </conditionalFormatting>
  <conditionalFormatting sqref="T12">
    <cfRule type="expression" dxfId="75" priority="412">
      <formula>$Z12="Reporte 2"</formula>
    </cfRule>
    <cfRule type="expression" dxfId="74" priority="413">
      <formula>$Z12="Reporte 1"</formula>
    </cfRule>
    <cfRule type="expression" dxfId="73" priority="414">
      <formula>$Z12="Informe 10"</formula>
    </cfRule>
    <cfRule type="expression" dxfId="72" priority="415">
      <formula>$Z12="Informe 9"</formula>
    </cfRule>
    <cfRule type="expression" dxfId="71" priority="416">
      <formula>$Z12="Informe 8"</formula>
    </cfRule>
    <cfRule type="expression" dxfId="70" priority="417">
      <formula>$Z12="Informe 7"</formula>
    </cfRule>
    <cfRule type="expression" dxfId="69" priority="418">
      <formula>$Z12="Informe 6"</formula>
    </cfRule>
    <cfRule type="expression" dxfId="68" priority="419">
      <formula>$Z12="Informe 5"</formula>
    </cfRule>
    <cfRule type="expression" dxfId="67" priority="420">
      <formula>$Z12="Informe 4"</formula>
    </cfRule>
    <cfRule type="expression" dxfId="66" priority="421">
      <formula>$Z12="Informe 3"</formula>
    </cfRule>
    <cfRule type="expression" dxfId="65" priority="422">
      <formula>$Z12="Informe 2"</formula>
    </cfRule>
    <cfRule type="expression" dxfId="64" priority="423">
      <formula>$Z12="Informe 1"</formula>
    </cfRule>
    <cfRule type="expression" dxfId="63" priority="424">
      <formula>$Z12="Gráfico 10"</formula>
    </cfRule>
    <cfRule type="expression" dxfId="62" priority="425">
      <formula>$Z12="Gráfico 25"</formula>
    </cfRule>
    <cfRule type="expression" dxfId="61" priority="426">
      <formula>$Z12="Gráfico 24"</formula>
    </cfRule>
    <cfRule type="expression" dxfId="60" priority="427">
      <formula>$Z12="Gráfico 23"</formula>
    </cfRule>
    <cfRule type="expression" dxfId="59" priority="428">
      <formula>$Z12="Gráfico 22"</formula>
    </cfRule>
    <cfRule type="expression" dxfId="58" priority="429">
      <formula>$Z12="Gráfico 21"</formula>
    </cfRule>
    <cfRule type="expression" dxfId="57" priority="430">
      <formula>$Z12="Gráfico 20"</formula>
    </cfRule>
    <cfRule type="expression" dxfId="56" priority="431">
      <formula>$Z12="Gráfico 18"</formula>
    </cfRule>
    <cfRule type="expression" dxfId="55" priority="432">
      <formula>$Z12="Gráfico 19"</formula>
    </cfRule>
    <cfRule type="expression" dxfId="54" priority="433">
      <formula>$Z12="Gráfico 17"</formula>
    </cfRule>
    <cfRule type="expression" dxfId="53" priority="434">
      <formula>$Z12="Gráfico 16"</formula>
    </cfRule>
    <cfRule type="expression" dxfId="52" priority="435">
      <formula>$Z12="Gráfico 15"</formula>
    </cfRule>
    <cfRule type="expression" dxfId="51" priority="436">
      <formula>$Z12="Gráfico 14"</formula>
    </cfRule>
    <cfRule type="expression" dxfId="50" priority="437">
      <formula>$Z12="Gráfico 12"</formula>
    </cfRule>
    <cfRule type="expression" dxfId="49" priority="438">
      <formula>$Z12="Gráfico 13"</formula>
    </cfRule>
    <cfRule type="expression" dxfId="48" priority="439">
      <formula>$Z12="Gráfico 11"</formula>
    </cfRule>
    <cfRule type="expression" dxfId="47" priority="440">
      <formula>$Z12="Gráfico 9"</formula>
    </cfRule>
    <cfRule type="expression" dxfId="46" priority="441">
      <formula>$Z12="Gráfico 8"</formula>
    </cfRule>
    <cfRule type="expression" dxfId="45" priority="442">
      <formula>$Z12="Gráfico 7"</formula>
    </cfRule>
    <cfRule type="expression" dxfId="44" priority="443">
      <formula>$Z12="Gráfico 6"</formula>
    </cfRule>
    <cfRule type="expression" dxfId="43" priority="444">
      <formula>$Z12="Gráfico 4"</formula>
    </cfRule>
    <cfRule type="expression" dxfId="42" priority="445">
      <formula>$Z12="Gráfico 3"</formula>
    </cfRule>
    <cfRule type="expression" dxfId="41" priority="446">
      <formula>$Z12="Gráfico 2"</formula>
    </cfRule>
    <cfRule type="expression" dxfId="40" priority="447">
      <formula>$Z12="Gráfico 1"</formula>
    </cfRule>
    <cfRule type="expression" dxfId="39" priority="448">
      <formula>$Z12="Gráfico 5"</formula>
    </cfRule>
  </conditionalFormatting>
  <conditionalFormatting sqref="K12">
    <cfRule type="expression" dxfId="38" priority="374">
      <formula>+LEFT(D12,2)="GR"</formula>
    </cfRule>
  </conditionalFormatting>
  <conditionalFormatting sqref="L12">
    <cfRule type="expression" dxfId="37" priority="373">
      <formula>+LEFT(D12,2)="GR"</formula>
    </cfRule>
  </conditionalFormatting>
  <conditionalFormatting sqref="Z12">
    <cfRule type="expression" dxfId="36" priority="112">
      <formula>$Z12="Reporte 2"</formula>
    </cfRule>
    <cfRule type="expression" dxfId="35" priority="113">
      <formula>$Z12="Reporte 1"</formula>
    </cfRule>
    <cfRule type="expression" dxfId="34" priority="114">
      <formula>$Z12="Informe 10"</formula>
    </cfRule>
    <cfRule type="expression" dxfId="33" priority="115">
      <formula>$Z12="Informe 9"</formula>
    </cfRule>
    <cfRule type="expression" dxfId="32" priority="116">
      <formula>$Z12="Informe 8"</formula>
    </cfRule>
    <cfRule type="expression" dxfId="31" priority="117">
      <formula>$Z12="Informe 7"</formula>
    </cfRule>
    <cfRule type="expression" dxfId="30" priority="118">
      <formula>$Z12="Informe 6"</formula>
    </cfRule>
    <cfRule type="expression" dxfId="29" priority="119">
      <formula>$Z12="Informe 5"</formula>
    </cfRule>
    <cfRule type="expression" dxfId="28" priority="120">
      <formula>$Z12="Informe 4"</formula>
    </cfRule>
    <cfRule type="expression" dxfId="27" priority="121">
      <formula>$Z12="Informe 3"</formula>
    </cfRule>
    <cfRule type="expression" dxfId="26" priority="122">
      <formula>$Z12="Informe 2"</formula>
    </cfRule>
    <cfRule type="expression" dxfId="25" priority="123">
      <formula>$Z12="Informe 1"</formula>
    </cfRule>
    <cfRule type="expression" dxfId="24" priority="124">
      <formula>$Z12="Gráfico 10"</formula>
    </cfRule>
    <cfRule type="expression" dxfId="23" priority="125">
      <formula>$Z12="Gráfico 25"</formula>
    </cfRule>
    <cfRule type="expression" dxfId="22" priority="126">
      <formula>$Z12="Gráfico 24"</formula>
    </cfRule>
    <cfRule type="expression" dxfId="21" priority="127">
      <formula>$Z12="Gráfico 23"</formula>
    </cfRule>
    <cfRule type="expression" dxfId="20" priority="128">
      <formula>$Z12="Gráfico 22"</formula>
    </cfRule>
    <cfRule type="expression" dxfId="19" priority="129">
      <formula>$Z12="Gráfico 21"</formula>
    </cfRule>
    <cfRule type="expression" dxfId="18" priority="130">
      <formula>$Z12="Gráfico 20"</formula>
    </cfRule>
    <cfRule type="expression" dxfId="17" priority="131">
      <formula>$Z12="Gráfico 18"</formula>
    </cfRule>
    <cfRule type="expression" dxfId="16" priority="132">
      <formula>$Z12="Gráfico 19"</formula>
    </cfRule>
    <cfRule type="expression" dxfId="15" priority="133">
      <formula>$Z12="Gráfico 17"</formula>
    </cfRule>
    <cfRule type="expression" dxfId="14" priority="134">
      <formula>$Z12="Gráfico 16"</formula>
    </cfRule>
    <cfRule type="expression" dxfId="13" priority="135">
      <formula>$Z12="Gráfico 15"</formula>
    </cfRule>
    <cfRule type="expression" dxfId="12" priority="136">
      <formula>$Z12="Gráfico 14"</formula>
    </cfRule>
    <cfRule type="expression" dxfId="11" priority="137">
      <formula>$Z12="Gráfico 12"</formula>
    </cfRule>
    <cfRule type="expression" dxfId="10" priority="138">
      <formula>$Z12="Gráfico 13"</formula>
    </cfRule>
    <cfRule type="expression" dxfId="9" priority="139">
      <formula>$Z12="Gráfico 11"</formula>
    </cfRule>
    <cfRule type="expression" dxfId="8" priority="140">
      <formula>$Z12="Gráfico 9"</formula>
    </cfRule>
    <cfRule type="expression" dxfId="7" priority="141">
      <formula>$Z12="Gráfico 8"</formula>
    </cfRule>
    <cfRule type="expression" dxfId="6" priority="142">
      <formula>$Z12="Gráfico 7"</formula>
    </cfRule>
    <cfRule type="expression" dxfId="5" priority="143">
      <formula>$Z12="Gráfico 6"</formula>
    </cfRule>
    <cfRule type="expression" dxfId="4" priority="144">
      <formula>$Z12="Gráfico 4"</formula>
    </cfRule>
    <cfRule type="expression" dxfId="3" priority="145">
      <formula>$Z12="Gráfico 3"</formula>
    </cfRule>
    <cfRule type="expression" dxfId="2" priority="146">
      <formula>$Z12="Gráfico 2"</formula>
    </cfRule>
    <cfRule type="expression" dxfId="1" priority="147">
      <formula>$Z12="Gráfico 1"</formula>
    </cfRule>
    <cfRule type="expression" dxfId="0" priority="148">
      <formula>$Z12="Gráfico 5"</formula>
    </cfRule>
  </conditionalFormatting>
  <pageMargins left="0.7" right="0.7" top="0.75" bottom="0.75" header="0.3" footer="0.3"/>
  <ignoredErrors>
    <ignoredError sqref="Q5" 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605BAC4-43D8-4FE2-9FA0-68AF321EA157}">
          <x14:formula1>
            <xm:f>Estructura!$G$3:$G$246</xm:f>
          </x14:formula1>
          <xm:sqref>J4 J8</xm:sqref>
        </x14:dataValidation>
        <x14:dataValidation type="list" allowBlank="1" showInputMessage="1" showErrorMessage="1" xr:uid="{DC9F3A26-729C-4351-9C92-EBFDC5004FF8}">
          <x14:formula1>
            <xm:f>Estructura!$T$3:$T$5</xm:f>
          </x14:formula1>
          <xm:sqref>J5:J6 J11</xm:sqref>
        </x14:dataValidation>
        <x14:dataValidation type="list" allowBlank="1" showInputMessage="1" showErrorMessage="1" xr:uid="{3C457D7B-F1B6-497E-8373-44683ACE9E5F}">
          <x14:formula1>
            <xm:f>Estructura!$B$3:$B$18</xm:f>
          </x14:formula1>
          <xm:sqref>J7 J9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1:B4"/>
  <sheetViews>
    <sheetView workbookViewId="0">
      <selection sqref="A1:B4"/>
    </sheetView>
  </sheetViews>
  <sheetFormatPr baseColWidth="10" defaultRowHeight="15" x14ac:dyDescent="0.25"/>
  <cols>
    <col min="1" max="1" width="16.28515625" bestFit="1" customWidth="1"/>
    <col min="2" max="2" width="50" bestFit="1" customWidth="1"/>
    <col min="3" max="3" width="16.85546875" bestFit="1" customWidth="1"/>
  </cols>
  <sheetData>
    <row r="1" spans="1:2" x14ac:dyDescent="0.25">
      <c r="A1" s="4" t="s">
        <v>13757</v>
      </c>
      <c r="B1" s="4" t="s">
        <v>13756</v>
      </c>
    </row>
    <row r="2" spans="1:2" x14ac:dyDescent="0.25">
      <c r="A2">
        <v>1</v>
      </c>
      <c r="B2" t="s">
        <v>13766</v>
      </c>
    </row>
    <row r="3" spans="1:2" x14ac:dyDescent="0.25">
      <c r="A3">
        <v>2</v>
      </c>
      <c r="B3" t="s">
        <v>13767</v>
      </c>
    </row>
    <row r="4" spans="1:2" x14ac:dyDescent="0.25">
      <c r="A4">
        <v>3</v>
      </c>
      <c r="B4" t="s">
        <v>13768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27"/>
  <sheetViews>
    <sheetView showGridLines="0" workbookViewId="0">
      <pane ySplit="10" topLeftCell="A41" activePane="bottomLeft" state="frozen"/>
      <selection pane="bottomLeft" activeCell="B55" sqref="B55"/>
    </sheetView>
  </sheetViews>
  <sheetFormatPr baseColWidth="10" defaultRowHeight="15" x14ac:dyDescent="0.25"/>
  <cols>
    <col min="1" max="1" width="4.7109375" bestFit="1" customWidth="1"/>
    <col min="2" max="2" width="16.7109375" bestFit="1" customWidth="1"/>
    <col min="3" max="3" width="12.7109375" bestFit="1" customWidth="1"/>
    <col min="4" max="4" width="13.5703125" bestFit="1" customWidth="1"/>
    <col min="5" max="5" width="64.7109375" bestFit="1" customWidth="1"/>
    <col min="6" max="6" width="11.7109375" bestFit="1" customWidth="1"/>
  </cols>
  <sheetData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9317</v>
      </c>
      <c r="F10" t="s">
        <v>10447</v>
      </c>
    </row>
    <row r="11" spans="1:6" x14ac:dyDescent="0.25">
      <c r="A11">
        <v>1</v>
      </c>
      <c r="B11" s="1" t="s">
        <v>9318</v>
      </c>
      <c r="D11" s="1" t="s">
        <v>9319</v>
      </c>
      <c r="E11" s="1" t="s">
        <v>13249</v>
      </c>
      <c r="F11" s="1">
        <f>+Parametros[[#This Row],[id]]</f>
        <v>1</v>
      </c>
    </row>
    <row r="12" spans="1:6" x14ac:dyDescent="0.25">
      <c r="A12">
        <v>116</v>
      </c>
      <c r="B12" s="1" t="s">
        <v>13368</v>
      </c>
      <c r="D12" s="1" t="s">
        <v>9350</v>
      </c>
      <c r="E12" s="1" t="s">
        <v>13369</v>
      </c>
      <c r="F12" s="1">
        <f>+Parametros[[#This Row],[id]]</f>
        <v>116</v>
      </c>
    </row>
    <row r="13" spans="1:6" x14ac:dyDescent="0.25">
      <c r="A13">
        <v>2</v>
      </c>
      <c r="B13" s="1" t="s">
        <v>9320</v>
      </c>
      <c r="D13" s="1" t="s">
        <v>9321</v>
      </c>
      <c r="E13" s="1" t="s">
        <v>13250</v>
      </c>
      <c r="F13" s="1">
        <f>+Parametros[[#This Row],[id]]</f>
        <v>2</v>
      </c>
    </row>
    <row r="14" spans="1:6" x14ac:dyDescent="0.25">
      <c r="A14">
        <v>3</v>
      </c>
      <c r="B14" s="1" t="s">
        <v>9322</v>
      </c>
      <c r="D14" s="1" t="s">
        <v>9323</v>
      </c>
      <c r="E14" s="1" t="s">
        <v>13251</v>
      </c>
      <c r="F14" s="1">
        <f>+Parametros[[#This Row],[id]]</f>
        <v>3</v>
      </c>
    </row>
    <row r="15" spans="1:6" x14ac:dyDescent="0.25">
      <c r="A15">
        <v>4</v>
      </c>
      <c r="B15" s="1" t="s">
        <v>9324</v>
      </c>
      <c r="D15" s="1" t="s">
        <v>9319</v>
      </c>
      <c r="E15" s="1" t="s">
        <v>13252</v>
      </c>
      <c r="F15" s="1">
        <f>+Parametros[[#This Row],[id]]</f>
        <v>4</v>
      </c>
    </row>
    <row r="16" spans="1:6" x14ac:dyDescent="0.25">
      <c r="A16">
        <v>5</v>
      </c>
      <c r="B16" s="1" t="s">
        <v>9325</v>
      </c>
      <c r="D16" s="1" t="s">
        <v>22</v>
      </c>
      <c r="E16" s="1" t="s">
        <v>13253</v>
      </c>
      <c r="F16" s="1">
        <f>+Parametros[[#This Row],[id]]</f>
        <v>5</v>
      </c>
    </row>
    <row r="17" spans="1:6" x14ac:dyDescent="0.25">
      <c r="A17">
        <v>6</v>
      </c>
      <c r="B17" s="1" t="s">
        <v>9326</v>
      </c>
      <c r="D17" s="1" t="s">
        <v>22</v>
      </c>
      <c r="E17" s="1" t="s">
        <v>13254</v>
      </c>
      <c r="F17" s="1">
        <f>+Parametros[[#This Row],[id]]</f>
        <v>6</v>
      </c>
    </row>
    <row r="18" spans="1:6" x14ac:dyDescent="0.25">
      <c r="A18">
        <v>7</v>
      </c>
      <c r="B18" s="1" t="s">
        <v>9327</v>
      </c>
      <c r="D18" s="1" t="s">
        <v>9328</v>
      </c>
      <c r="E18" s="1" t="s">
        <v>13255</v>
      </c>
      <c r="F18" s="1">
        <f>+Parametros[[#This Row],[id]]</f>
        <v>7</v>
      </c>
    </row>
    <row r="19" spans="1:6" x14ac:dyDescent="0.25">
      <c r="A19">
        <v>8</v>
      </c>
      <c r="B19" s="1" t="s">
        <v>9329</v>
      </c>
      <c r="D19" s="1" t="s">
        <v>22</v>
      </c>
      <c r="E19" s="1" t="s">
        <v>13256</v>
      </c>
      <c r="F19" s="1">
        <f>+Parametros[[#This Row],[id]]</f>
        <v>8</v>
      </c>
    </row>
    <row r="20" spans="1:6" x14ac:dyDescent="0.25">
      <c r="A20">
        <v>9</v>
      </c>
      <c r="B20" s="1" t="s">
        <v>9330</v>
      </c>
      <c r="D20" s="1" t="s">
        <v>9331</v>
      </c>
      <c r="E20" s="1" t="s">
        <v>13257</v>
      </c>
      <c r="F20" s="1">
        <f>+Parametros[[#This Row],[id]]</f>
        <v>9</v>
      </c>
    </row>
    <row r="21" spans="1:6" x14ac:dyDescent="0.25">
      <c r="A21">
        <v>10</v>
      </c>
      <c r="B21" s="1" t="s">
        <v>9332</v>
      </c>
      <c r="D21" s="1" t="s">
        <v>9321</v>
      </c>
      <c r="E21" s="1" t="s">
        <v>13258</v>
      </c>
      <c r="F21" s="1">
        <f>+Parametros[[#This Row],[id]]</f>
        <v>10</v>
      </c>
    </row>
    <row r="22" spans="1:6" x14ac:dyDescent="0.25">
      <c r="A22">
        <v>11</v>
      </c>
      <c r="B22" s="1" t="s">
        <v>9333</v>
      </c>
      <c r="D22" s="1" t="s">
        <v>5401</v>
      </c>
      <c r="E22" s="1" t="s">
        <v>13259</v>
      </c>
      <c r="F22" s="1">
        <f>+Parametros[[#This Row],[id]]</f>
        <v>11</v>
      </c>
    </row>
    <row r="23" spans="1:6" x14ac:dyDescent="0.25">
      <c r="A23">
        <v>112</v>
      </c>
      <c r="B23" s="1" t="s">
        <v>9333</v>
      </c>
      <c r="D23" s="1" t="s">
        <v>9350</v>
      </c>
      <c r="E23" s="1" t="s">
        <v>13362</v>
      </c>
      <c r="F23" s="1">
        <f>+Parametros[[#This Row],[id]]</f>
        <v>112</v>
      </c>
    </row>
    <row r="24" spans="1:6" x14ac:dyDescent="0.25">
      <c r="A24">
        <v>12</v>
      </c>
      <c r="B24" s="1" t="s">
        <v>9334</v>
      </c>
      <c r="D24" s="1" t="s">
        <v>22</v>
      </c>
      <c r="E24" s="1" t="s">
        <v>13260</v>
      </c>
      <c r="F24" s="1">
        <f>+Parametros[[#This Row],[id]]</f>
        <v>12</v>
      </c>
    </row>
    <row r="25" spans="1:6" x14ac:dyDescent="0.25">
      <c r="A25">
        <v>13</v>
      </c>
      <c r="B25" s="1" t="s">
        <v>9335</v>
      </c>
      <c r="D25" s="1" t="s">
        <v>22</v>
      </c>
      <c r="E25" s="1" t="s">
        <v>13261</v>
      </c>
      <c r="F25" s="1">
        <f>+Parametros[[#This Row],[id]]</f>
        <v>13</v>
      </c>
    </row>
    <row r="26" spans="1:6" x14ac:dyDescent="0.25">
      <c r="A26">
        <v>14</v>
      </c>
      <c r="B26" s="1" t="s">
        <v>9336</v>
      </c>
      <c r="D26" s="1" t="s">
        <v>22</v>
      </c>
      <c r="E26" s="1" t="s">
        <v>13262</v>
      </c>
      <c r="F26" s="1">
        <f>+Parametros[[#This Row],[id]]</f>
        <v>14</v>
      </c>
    </row>
    <row r="27" spans="1:6" x14ac:dyDescent="0.25">
      <c r="A27">
        <v>15</v>
      </c>
      <c r="B27" s="1" t="s">
        <v>9337</v>
      </c>
      <c r="D27" s="1" t="s">
        <v>9331</v>
      </c>
      <c r="E27" s="1" t="s">
        <v>13263</v>
      </c>
      <c r="F27" s="1">
        <f>+Parametros[[#This Row],[id]]</f>
        <v>15</v>
      </c>
    </row>
    <row r="28" spans="1:6" x14ac:dyDescent="0.25">
      <c r="A28">
        <v>16</v>
      </c>
      <c r="B28" s="1" t="s">
        <v>9338</v>
      </c>
      <c r="D28" s="1" t="s">
        <v>9331</v>
      </c>
      <c r="E28" s="1" t="s">
        <v>13264</v>
      </c>
      <c r="F28" s="1">
        <f>+Parametros[[#This Row],[id]]</f>
        <v>16</v>
      </c>
    </row>
    <row r="29" spans="1:6" x14ac:dyDescent="0.25">
      <c r="A29">
        <v>17</v>
      </c>
      <c r="B29" s="1" t="s">
        <v>9339</v>
      </c>
      <c r="D29" s="1" t="s">
        <v>9331</v>
      </c>
      <c r="E29" s="1" t="s">
        <v>13265</v>
      </c>
      <c r="F29" s="1">
        <f>+Parametros[[#This Row],[id]]</f>
        <v>17</v>
      </c>
    </row>
    <row r="30" spans="1:6" x14ac:dyDescent="0.25">
      <c r="A30">
        <v>18</v>
      </c>
      <c r="B30" s="1" t="s">
        <v>9340</v>
      </c>
      <c r="D30" s="1" t="s">
        <v>9341</v>
      </c>
      <c r="E30" s="1" t="s">
        <v>13266</v>
      </c>
      <c r="F30" s="1">
        <f>+Parametros[[#This Row],[id]]</f>
        <v>18</v>
      </c>
    </row>
    <row r="31" spans="1:6" x14ac:dyDescent="0.25">
      <c r="A31">
        <v>19</v>
      </c>
      <c r="B31" s="1" t="s">
        <v>9342</v>
      </c>
      <c r="D31" s="1" t="s">
        <v>9331</v>
      </c>
      <c r="E31" s="1" t="s">
        <v>13267</v>
      </c>
      <c r="F31" s="1">
        <f>+Parametros[[#This Row],[id]]</f>
        <v>19</v>
      </c>
    </row>
    <row r="32" spans="1:6" x14ac:dyDescent="0.25">
      <c r="A32">
        <v>20</v>
      </c>
      <c r="B32" s="1" t="s">
        <v>9343</v>
      </c>
      <c r="D32" s="1" t="s">
        <v>9344</v>
      </c>
      <c r="E32" s="1" t="s">
        <v>13268</v>
      </c>
      <c r="F32" s="1">
        <f>+Parametros[[#This Row],[id]]</f>
        <v>20</v>
      </c>
    </row>
    <row r="33" spans="1:6" x14ac:dyDescent="0.25">
      <c r="A33">
        <v>21</v>
      </c>
      <c r="B33" s="1" t="s">
        <v>9345</v>
      </c>
      <c r="D33" s="1" t="s">
        <v>9319</v>
      </c>
      <c r="E33" s="1" t="s">
        <v>13269</v>
      </c>
      <c r="F33" s="1">
        <f>+Parametros[[#This Row],[id]]</f>
        <v>21</v>
      </c>
    </row>
    <row r="34" spans="1:6" x14ac:dyDescent="0.25">
      <c r="A34">
        <v>22</v>
      </c>
      <c r="B34" s="1" t="s">
        <v>9346</v>
      </c>
      <c r="D34" s="1" t="s">
        <v>9331</v>
      </c>
      <c r="E34" s="1" t="s">
        <v>13270</v>
      </c>
      <c r="F34" s="1">
        <f>+Parametros[[#This Row],[id]]</f>
        <v>22</v>
      </c>
    </row>
    <row r="35" spans="1:6" x14ac:dyDescent="0.25">
      <c r="A35">
        <v>23</v>
      </c>
      <c r="B35" s="1" t="s">
        <v>9347</v>
      </c>
      <c r="D35" s="1" t="s">
        <v>9331</v>
      </c>
      <c r="E35" s="1" t="s">
        <v>13271</v>
      </c>
      <c r="F35" s="1">
        <f>+Parametros[[#This Row],[id]]</f>
        <v>23</v>
      </c>
    </row>
    <row r="36" spans="1:6" x14ac:dyDescent="0.25">
      <c r="A36">
        <v>24</v>
      </c>
      <c r="B36" s="1" t="s">
        <v>9348</v>
      </c>
      <c r="D36" s="1" t="s">
        <v>9331</v>
      </c>
      <c r="E36" s="1" t="s">
        <v>13272</v>
      </c>
      <c r="F36" s="1">
        <f>+Parametros[[#This Row],[id]]</f>
        <v>24</v>
      </c>
    </row>
    <row r="37" spans="1:6" x14ac:dyDescent="0.25">
      <c r="A37">
        <v>25</v>
      </c>
      <c r="B37" s="1" t="s">
        <v>9349</v>
      </c>
      <c r="D37" s="1" t="s">
        <v>9350</v>
      </c>
      <c r="E37" s="1" t="s">
        <v>13273</v>
      </c>
      <c r="F37" s="1">
        <f>+Parametros[[#This Row],[id]]</f>
        <v>25</v>
      </c>
    </row>
    <row r="38" spans="1:6" x14ac:dyDescent="0.25">
      <c r="A38">
        <v>114</v>
      </c>
      <c r="B38" s="1" t="s">
        <v>13364</v>
      </c>
      <c r="D38" s="1" t="s">
        <v>9350</v>
      </c>
      <c r="E38" s="1" t="s">
        <v>13365</v>
      </c>
      <c r="F38" s="1">
        <f>+Parametros[[#This Row],[id]]</f>
        <v>114</v>
      </c>
    </row>
    <row r="39" spans="1:6" x14ac:dyDescent="0.25">
      <c r="A39">
        <v>26</v>
      </c>
      <c r="B39" s="1" t="s">
        <v>9351</v>
      </c>
      <c r="D39" s="1" t="s">
        <v>22</v>
      </c>
      <c r="E39" s="1" t="s">
        <v>13274</v>
      </c>
      <c r="F39" s="1">
        <f>+Parametros[[#This Row],[id]]</f>
        <v>26</v>
      </c>
    </row>
    <row r="40" spans="1:6" x14ac:dyDescent="0.25">
      <c r="A40">
        <v>27</v>
      </c>
      <c r="B40" s="1" t="s">
        <v>9352</v>
      </c>
      <c r="D40" s="1" t="s">
        <v>9353</v>
      </c>
      <c r="E40" s="1" t="s">
        <v>13275</v>
      </c>
      <c r="F40" s="1">
        <f>+Parametros[[#This Row],[id]]</f>
        <v>27</v>
      </c>
    </row>
    <row r="41" spans="1:6" x14ac:dyDescent="0.25">
      <c r="A41">
        <v>28</v>
      </c>
      <c r="B41" s="1" t="s">
        <v>9354</v>
      </c>
      <c r="D41" s="1" t="s">
        <v>9355</v>
      </c>
      <c r="E41" s="1" t="s">
        <v>13276</v>
      </c>
      <c r="F41" s="1">
        <f>+Parametros[[#This Row],[id]]</f>
        <v>28</v>
      </c>
    </row>
    <row r="42" spans="1:6" x14ac:dyDescent="0.25">
      <c r="A42">
        <v>115</v>
      </c>
      <c r="B42" s="1" t="s">
        <v>13366</v>
      </c>
      <c r="D42" s="1" t="s">
        <v>9350</v>
      </c>
      <c r="E42" s="1" t="s">
        <v>13367</v>
      </c>
      <c r="F42" s="1">
        <f>+Parametros[[#This Row],[id]]</f>
        <v>115</v>
      </c>
    </row>
    <row r="43" spans="1:6" x14ac:dyDescent="0.25">
      <c r="A43">
        <v>29</v>
      </c>
      <c r="B43" s="1" t="s">
        <v>9356</v>
      </c>
      <c r="D43" s="1" t="s">
        <v>9321</v>
      </c>
      <c r="E43" s="1" t="s">
        <v>13277</v>
      </c>
      <c r="F43" s="1">
        <f>+Parametros[[#This Row],[id]]</f>
        <v>29</v>
      </c>
    </row>
    <row r="44" spans="1:6" x14ac:dyDescent="0.25">
      <c r="A44">
        <v>30</v>
      </c>
      <c r="B44" s="1" t="s">
        <v>9357</v>
      </c>
      <c r="D44" s="1" t="s">
        <v>9344</v>
      </c>
      <c r="E44" s="1" t="s">
        <v>13278</v>
      </c>
      <c r="F44" s="1">
        <f>+Parametros[[#This Row],[id]]</f>
        <v>30</v>
      </c>
    </row>
    <row r="45" spans="1:6" x14ac:dyDescent="0.25">
      <c r="A45">
        <v>31</v>
      </c>
      <c r="B45" s="1" t="s">
        <v>9358</v>
      </c>
      <c r="D45" s="1" t="s">
        <v>9344</v>
      </c>
      <c r="E45" s="1" t="s">
        <v>13279</v>
      </c>
      <c r="F45" s="1">
        <f>+Parametros[[#This Row],[id]]</f>
        <v>31</v>
      </c>
    </row>
    <row r="46" spans="1:6" x14ac:dyDescent="0.25">
      <c r="A46">
        <v>32</v>
      </c>
      <c r="B46" s="1" t="s">
        <v>9359</v>
      </c>
      <c r="D46" s="1" t="s">
        <v>9319</v>
      </c>
      <c r="E46" s="1" t="s">
        <v>13280</v>
      </c>
      <c r="F46" s="1">
        <f>+Parametros[[#This Row],[id]]</f>
        <v>32</v>
      </c>
    </row>
    <row r="47" spans="1:6" x14ac:dyDescent="0.25">
      <c r="A47">
        <v>33</v>
      </c>
      <c r="B47" s="1" t="s">
        <v>9360</v>
      </c>
      <c r="D47" s="1" t="s">
        <v>22</v>
      </c>
      <c r="E47" s="1" t="s">
        <v>13281</v>
      </c>
      <c r="F47" s="1">
        <f>+Parametros[[#This Row],[id]]</f>
        <v>33</v>
      </c>
    </row>
    <row r="48" spans="1:6" x14ac:dyDescent="0.25">
      <c r="A48">
        <v>34</v>
      </c>
      <c r="B48" s="1" t="s">
        <v>9361</v>
      </c>
      <c r="D48" s="1" t="s">
        <v>22</v>
      </c>
      <c r="E48" s="1" t="s">
        <v>13282</v>
      </c>
      <c r="F48" s="1">
        <f>+Parametros[[#This Row],[id]]</f>
        <v>34</v>
      </c>
    </row>
    <row r="49" spans="1:6" x14ac:dyDescent="0.25">
      <c r="A49">
        <v>35</v>
      </c>
      <c r="B49" s="1" t="s">
        <v>9362</v>
      </c>
      <c r="D49" s="1" t="s">
        <v>9363</v>
      </c>
      <c r="E49" s="1" t="s">
        <v>13283</v>
      </c>
      <c r="F49" s="1">
        <f>+Parametros[[#This Row],[id]]</f>
        <v>35</v>
      </c>
    </row>
    <row r="50" spans="1:6" x14ac:dyDescent="0.25">
      <c r="A50">
        <v>36</v>
      </c>
      <c r="B50" s="1" t="s">
        <v>9364</v>
      </c>
      <c r="D50" s="1" t="s">
        <v>9321</v>
      </c>
      <c r="E50" s="1" t="s">
        <v>13284</v>
      </c>
      <c r="F50" s="1">
        <f>+Parametros[[#This Row],[id]]</f>
        <v>36</v>
      </c>
    </row>
    <row r="51" spans="1:6" x14ac:dyDescent="0.25">
      <c r="A51">
        <v>37</v>
      </c>
      <c r="B51" s="1" t="s">
        <v>9365</v>
      </c>
      <c r="D51" s="1" t="s">
        <v>22</v>
      </c>
      <c r="E51" s="1" t="s">
        <v>13285</v>
      </c>
      <c r="F51" s="1">
        <f>+Parametros[[#This Row],[id]]</f>
        <v>37</v>
      </c>
    </row>
    <row r="52" spans="1:6" x14ac:dyDescent="0.25">
      <c r="A52">
        <v>38</v>
      </c>
      <c r="B52" s="1" t="s">
        <v>9366</v>
      </c>
      <c r="D52" s="1" t="s">
        <v>9331</v>
      </c>
      <c r="E52" s="1" t="s">
        <v>13286</v>
      </c>
      <c r="F52" s="1">
        <f>+Parametros[[#This Row],[id]]</f>
        <v>38</v>
      </c>
    </row>
    <row r="53" spans="1:6" x14ac:dyDescent="0.25">
      <c r="A53">
        <v>39</v>
      </c>
      <c r="B53" s="1" t="s">
        <v>9367</v>
      </c>
      <c r="D53" s="1" t="s">
        <v>9331</v>
      </c>
      <c r="E53" s="1" t="s">
        <v>13287</v>
      </c>
      <c r="F53" s="1">
        <f>+Parametros[[#This Row],[id]]</f>
        <v>39</v>
      </c>
    </row>
    <row r="54" spans="1:6" x14ac:dyDescent="0.25">
      <c r="A54">
        <v>113</v>
      </c>
      <c r="B54" s="1" t="s">
        <v>10707</v>
      </c>
      <c r="D54" s="1" t="s">
        <v>9350</v>
      </c>
      <c r="E54" s="1" t="s">
        <v>13363</v>
      </c>
      <c r="F54" s="1">
        <f>+Parametros[[#This Row],[id]]</f>
        <v>113</v>
      </c>
    </row>
    <row r="55" spans="1:6" x14ac:dyDescent="0.25">
      <c r="A55">
        <v>40</v>
      </c>
      <c r="B55" s="1" t="s">
        <v>9368</v>
      </c>
      <c r="D55" s="1" t="s">
        <v>22</v>
      </c>
      <c r="E55" s="1" t="s">
        <v>13288</v>
      </c>
      <c r="F55" s="1">
        <f>+Parametros[[#This Row],[id]]</f>
        <v>40</v>
      </c>
    </row>
    <row r="56" spans="1:6" x14ac:dyDescent="0.25">
      <c r="A56">
        <v>41</v>
      </c>
      <c r="B56" s="1" t="s">
        <v>9369</v>
      </c>
      <c r="D56" s="1" t="s">
        <v>9319</v>
      </c>
      <c r="E56" s="1" t="s">
        <v>13289</v>
      </c>
      <c r="F56" s="1">
        <f>+Parametros[[#This Row],[id]]</f>
        <v>41</v>
      </c>
    </row>
    <row r="57" spans="1:6" x14ac:dyDescent="0.25">
      <c r="A57">
        <v>42</v>
      </c>
      <c r="B57" s="1" t="s">
        <v>9370</v>
      </c>
      <c r="D57" s="1" t="s">
        <v>9319</v>
      </c>
      <c r="E57" s="1" t="s">
        <v>13290</v>
      </c>
      <c r="F57" s="1">
        <f>+Parametros[[#This Row],[id]]</f>
        <v>42</v>
      </c>
    </row>
    <row r="58" spans="1:6" x14ac:dyDescent="0.25">
      <c r="A58">
        <v>43</v>
      </c>
      <c r="B58" s="1" t="s">
        <v>9371</v>
      </c>
      <c r="D58" s="1" t="s">
        <v>9363</v>
      </c>
      <c r="E58" s="1" t="s">
        <v>13291</v>
      </c>
      <c r="F58" s="1">
        <f>+Parametros[[#This Row],[id]]</f>
        <v>43</v>
      </c>
    </row>
    <row r="59" spans="1:6" x14ac:dyDescent="0.25">
      <c r="A59">
        <v>44</v>
      </c>
      <c r="B59" s="1" t="s">
        <v>9372</v>
      </c>
      <c r="D59" s="1" t="s">
        <v>9331</v>
      </c>
      <c r="E59" s="1" t="s">
        <v>13292</v>
      </c>
      <c r="F59" s="1">
        <f>+Parametros[[#This Row],[id]]</f>
        <v>44</v>
      </c>
    </row>
    <row r="60" spans="1:6" x14ac:dyDescent="0.25">
      <c r="A60">
        <v>45</v>
      </c>
      <c r="B60" s="1" t="s">
        <v>9373</v>
      </c>
      <c r="D60" s="1" t="s">
        <v>22</v>
      </c>
      <c r="E60" s="1" t="s">
        <v>13293</v>
      </c>
      <c r="F60" s="1">
        <f>+Parametros[[#This Row],[id]]</f>
        <v>45</v>
      </c>
    </row>
    <row r="61" spans="1:6" x14ac:dyDescent="0.25">
      <c r="A61">
        <v>46</v>
      </c>
      <c r="B61" s="1" t="s">
        <v>9374</v>
      </c>
      <c r="D61" s="1" t="s">
        <v>9375</v>
      </c>
      <c r="E61" s="1" t="s">
        <v>13294</v>
      </c>
      <c r="F61" s="1">
        <f>+Parametros[[#This Row],[id]]</f>
        <v>46</v>
      </c>
    </row>
    <row r="62" spans="1:6" x14ac:dyDescent="0.25">
      <c r="A62">
        <v>47</v>
      </c>
      <c r="B62" s="1" t="s">
        <v>9376</v>
      </c>
      <c r="D62" s="1" t="s">
        <v>9375</v>
      </c>
      <c r="E62" s="1" t="s">
        <v>13295</v>
      </c>
      <c r="F62" s="1">
        <f>+Parametros[[#This Row],[id]]</f>
        <v>47</v>
      </c>
    </row>
    <row r="63" spans="1:6" x14ac:dyDescent="0.25">
      <c r="A63">
        <v>48</v>
      </c>
      <c r="B63" s="1" t="s">
        <v>9377</v>
      </c>
      <c r="D63" s="1" t="s">
        <v>9378</v>
      </c>
      <c r="E63" s="1" t="s">
        <v>13296</v>
      </c>
      <c r="F63" s="1">
        <f>+Parametros[[#This Row],[id]]</f>
        <v>48</v>
      </c>
    </row>
    <row r="64" spans="1:6" x14ac:dyDescent="0.25">
      <c r="A64">
        <v>49</v>
      </c>
      <c r="B64" s="1" t="s">
        <v>9379</v>
      </c>
      <c r="D64" s="1" t="s">
        <v>9331</v>
      </c>
      <c r="E64" s="1" t="s">
        <v>13297</v>
      </c>
      <c r="F64" s="1">
        <f>+Parametros[[#This Row],[id]]</f>
        <v>49</v>
      </c>
    </row>
    <row r="65" spans="1:6" x14ac:dyDescent="0.25">
      <c r="A65">
        <v>50</v>
      </c>
      <c r="B65" s="1" t="s">
        <v>9380</v>
      </c>
      <c r="D65" s="1" t="s">
        <v>22</v>
      </c>
      <c r="E65" s="1" t="s">
        <v>13298</v>
      </c>
      <c r="F65" s="1">
        <f>+Parametros[[#This Row],[id]]</f>
        <v>50</v>
      </c>
    </row>
    <row r="66" spans="1:6" x14ac:dyDescent="0.25">
      <c r="A66">
        <v>51</v>
      </c>
      <c r="B66" s="1" t="s">
        <v>9381</v>
      </c>
      <c r="D66" s="1" t="s">
        <v>22</v>
      </c>
      <c r="E66" s="1" t="s">
        <v>13299</v>
      </c>
      <c r="F66" s="1">
        <f>+Parametros[[#This Row],[id]]</f>
        <v>51</v>
      </c>
    </row>
    <row r="67" spans="1:6" x14ac:dyDescent="0.25">
      <c r="A67">
        <v>52</v>
      </c>
      <c r="B67" s="1" t="s">
        <v>9382</v>
      </c>
      <c r="D67" s="1" t="s">
        <v>9331</v>
      </c>
      <c r="E67" s="1" t="s">
        <v>13300</v>
      </c>
      <c r="F67" s="1">
        <f>+Parametros[[#This Row],[id]]</f>
        <v>52</v>
      </c>
    </row>
    <row r="68" spans="1:6" x14ac:dyDescent="0.25">
      <c r="A68">
        <v>53</v>
      </c>
      <c r="B68" s="1" t="s">
        <v>9383</v>
      </c>
      <c r="D68" s="1" t="s">
        <v>9363</v>
      </c>
      <c r="E68" s="1" t="s">
        <v>13301</v>
      </c>
      <c r="F68" s="1">
        <f>+Parametros[[#This Row],[id]]</f>
        <v>53</v>
      </c>
    </row>
    <row r="69" spans="1:6" x14ac:dyDescent="0.25">
      <c r="A69">
        <v>54</v>
      </c>
      <c r="B69" s="1" t="s">
        <v>9384</v>
      </c>
      <c r="D69" s="1" t="s">
        <v>9378</v>
      </c>
      <c r="E69" s="1" t="s">
        <v>13302</v>
      </c>
      <c r="F69" s="1">
        <f>+Parametros[[#This Row],[id]]</f>
        <v>54</v>
      </c>
    </row>
    <row r="70" spans="1:6" x14ac:dyDescent="0.25">
      <c r="A70">
        <v>55</v>
      </c>
      <c r="B70" s="1" t="s">
        <v>9385</v>
      </c>
      <c r="D70" s="1" t="s">
        <v>9375</v>
      </c>
      <c r="E70" s="1" t="s">
        <v>13303</v>
      </c>
      <c r="F70" s="1">
        <f>+Parametros[[#This Row],[id]]</f>
        <v>55</v>
      </c>
    </row>
    <row r="71" spans="1:6" x14ac:dyDescent="0.25">
      <c r="A71">
        <v>56</v>
      </c>
      <c r="B71" s="1" t="s">
        <v>9386</v>
      </c>
      <c r="D71" s="1" t="s">
        <v>9321</v>
      </c>
      <c r="E71" s="1" t="s">
        <v>13304</v>
      </c>
      <c r="F71" s="1">
        <f>+Parametros[[#This Row],[id]]</f>
        <v>56</v>
      </c>
    </row>
    <row r="72" spans="1:6" x14ac:dyDescent="0.25">
      <c r="A72">
        <v>57</v>
      </c>
      <c r="B72" s="1" t="s">
        <v>9387</v>
      </c>
      <c r="D72" s="1" t="s">
        <v>5401</v>
      </c>
      <c r="E72" s="1" t="s">
        <v>13305</v>
      </c>
      <c r="F72" s="1">
        <f>+Parametros[[#This Row],[id]]</f>
        <v>57</v>
      </c>
    </row>
    <row r="73" spans="1:6" x14ac:dyDescent="0.25">
      <c r="A73">
        <v>58</v>
      </c>
      <c r="B73" s="1" t="s">
        <v>9388</v>
      </c>
      <c r="D73" s="1" t="s">
        <v>22</v>
      </c>
      <c r="E73" s="1" t="s">
        <v>13306</v>
      </c>
      <c r="F73" s="1">
        <f>+Parametros[[#This Row],[id]]</f>
        <v>58</v>
      </c>
    </row>
    <row r="74" spans="1:6" x14ac:dyDescent="0.25">
      <c r="A74">
        <v>59</v>
      </c>
      <c r="B74" s="1" t="s">
        <v>21</v>
      </c>
      <c r="D74" s="1" t="s">
        <v>22</v>
      </c>
      <c r="E74" s="1" t="s">
        <v>13307</v>
      </c>
      <c r="F74" s="1">
        <f>+Parametros[[#This Row],[id]]</f>
        <v>59</v>
      </c>
    </row>
    <row r="75" spans="1:6" x14ac:dyDescent="0.25">
      <c r="A75">
        <v>60</v>
      </c>
      <c r="B75" s="1" t="s">
        <v>9389</v>
      </c>
      <c r="D75" s="1" t="s">
        <v>5401</v>
      </c>
      <c r="E75" s="1" t="s">
        <v>13308</v>
      </c>
      <c r="F75" s="1">
        <f>+Parametros[[#This Row],[id]]</f>
        <v>60</v>
      </c>
    </row>
    <row r="76" spans="1:6" x14ac:dyDescent="0.25">
      <c r="A76">
        <v>61</v>
      </c>
      <c r="B76" s="1" t="s">
        <v>9390</v>
      </c>
      <c r="D76" s="1" t="s">
        <v>22</v>
      </c>
      <c r="E76" s="1" t="s">
        <v>13309</v>
      </c>
      <c r="F76" s="1">
        <f>+Parametros[[#This Row],[id]]</f>
        <v>61</v>
      </c>
    </row>
    <row r="77" spans="1:6" x14ac:dyDescent="0.25">
      <c r="A77">
        <v>62</v>
      </c>
      <c r="B77" s="1" t="s">
        <v>9391</v>
      </c>
      <c r="D77" s="1" t="s">
        <v>9323</v>
      </c>
      <c r="E77" s="1" t="s">
        <v>13310</v>
      </c>
      <c r="F77" s="1">
        <f>+Parametros[[#This Row],[id]]</f>
        <v>62</v>
      </c>
    </row>
    <row r="78" spans="1:6" x14ac:dyDescent="0.25">
      <c r="A78">
        <v>63</v>
      </c>
      <c r="B78" s="1" t="s">
        <v>9392</v>
      </c>
      <c r="D78" s="1" t="s">
        <v>9331</v>
      </c>
      <c r="E78" s="1" t="s">
        <v>13311</v>
      </c>
      <c r="F78" s="1">
        <f>+Parametros[[#This Row],[id]]</f>
        <v>63</v>
      </c>
    </row>
    <row r="79" spans="1:6" x14ac:dyDescent="0.25">
      <c r="A79">
        <v>64</v>
      </c>
      <c r="B79" s="1" t="s">
        <v>9393</v>
      </c>
      <c r="D79" s="1" t="s">
        <v>9375</v>
      </c>
      <c r="E79" s="1" t="s">
        <v>13312</v>
      </c>
      <c r="F79" s="1">
        <f>+Parametros[[#This Row],[id]]</f>
        <v>64</v>
      </c>
    </row>
    <row r="80" spans="1:6" x14ac:dyDescent="0.25">
      <c r="A80">
        <v>65</v>
      </c>
      <c r="B80" s="1" t="s">
        <v>9394</v>
      </c>
      <c r="D80" s="1" t="s">
        <v>9321</v>
      </c>
      <c r="E80" s="1" t="s">
        <v>13313</v>
      </c>
      <c r="F80" s="1">
        <f>+Parametros[[#This Row],[id]]</f>
        <v>65</v>
      </c>
    </row>
    <row r="81" spans="1:6" x14ac:dyDescent="0.25">
      <c r="A81">
        <v>66</v>
      </c>
      <c r="B81" s="1" t="s">
        <v>9395</v>
      </c>
      <c r="D81" s="1" t="s">
        <v>22</v>
      </c>
      <c r="E81" s="1" t="s">
        <v>13314</v>
      </c>
      <c r="F81" s="1">
        <f>+Parametros[[#This Row],[id]]</f>
        <v>66</v>
      </c>
    </row>
    <row r="82" spans="1:6" x14ac:dyDescent="0.25">
      <c r="A82">
        <v>67</v>
      </c>
      <c r="B82" s="1" t="s">
        <v>9396</v>
      </c>
      <c r="D82" s="1" t="s">
        <v>9375</v>
      </c>
      <c r="E82" s="1" t="s">
        <v>13315</v>
      </c>
      <c r="F82" s="1">
        <f>+Parametros[[#This Row],[id]]</f>
        <v>67</v>
      </c>
    </row>
    <row r="83" spans="1:6" x14ac:dyDescent="0.25">
      <c r="A83">
        <v>68</v>
      </c>
      <c r="B83" s="1" t="s">
        <v>9397</v>
      </c>
      <c r="D83" s="1" t="s">
        <v>9323</v>
      </c>
      <c r="E83" s="1" t="s">
        <v>13316</v>
      </c>
      <c r="F83" s="1">
        <f>+Parametros[[#This Row],[id]]</f>
        <v>68</v>
      </c>
    </row>
    <row r="84" spans="1:6" x14ac:dyDescent="0.25">
      <c r="A84">
        <v>69</v>
      </c>
      <c r="B84" s="1" t="s">
        <v>9398</v>
      </c>
      <c r="D84" s="1" t="s">
        <v>22</v>
      </c>
      <c r="E84" s="1" t="s">
        <v>13317</v>
      </c>
      <c r="F84" s="1">
        <f>+Parametros[[#This Row],[id]]</f>
        <v>69</v>
      </c>
    </row>
    <row r="85" spans="1:6" x14ac:dyDescent="0.25">
      <c r="A85">
        <v>70</v>
      </c>
      <c r="B85" s="1" t="s">
        <v>9399</v>
      </c>
      <c r="D85" s="1" t="s">
        <v>9378</v>
      </c>
      <c r="E85" s="1" t="s">
        <v>13318</v>
      </c>
      <c r="F85" s="1">
        <f>+Parametros[[#This Row],[id]]</f>
        <v>70</v>
      </c>
    </row>
    <row r="86" spans="1:6" x14ac:dyDescent="0.25">
      <c r="A86">
        <v>71</v>
      </c>
      <c r="B86" s="1" t="s">
        <v>9400</v>
      </c>
      <c r="D86" s="1" t="s">
        <v>9321</v>
      </c>
      <c r="E86" s="1" t="s">
        <v>13319</v>
      </c>
      <c r="F86" s="1">
        <f>+Parametros[[#This Row],[id]]</f>
        <v>71</v>
      </c>
    </row>
    <row r="87" spans="1:6" x14ac:dyDescent="0.25">
      <c r="A87">
        <v>72</v>
      </c>
      <c r="B87" s="1" t="s">
        <v>9401</v>
      </c>
      <c r="D87" s="1" t="s">
        <v>9331</v>
      </c>
      <c r="E87" s="1" t="s">
        <v>13320</v>
      </c>
      <c r="F87" s="1">
        <f>+Parametros[[#This Row],[id]]</f>
        <v>72</v>
      </c>
    </row>
    <row r="88" spans="1:6" x14ac:dyDescent="0.25">
      <c r="A88">
        <v>73</v>
      </c>
      <c r="B88" s="1" t="s">
        <v>9402</v>
      </c>
      <c r="D88" s="1" t="s">
        <v>9363</v>
      </c>
      <c r="E88" s="1" t="s">
        <v>13321</v>
      </c>
      <c r="F88" s="1">
        <f>+Parametros[[#This Row],[id]]</f>
        <v>73</v>
      </c>
    </row>
    <row r="89" spans="1:6" x14ac:dyDescent="0.25">
      <c r="A89">
        <v>74</v>
      </c>
      <c r="B89" s="1" t="s">
        <v>9403</v>
      </c>
      <c r="D89" s="1" t="s">
        <v>22</v>
      </c>
      <c r="E89" s="1" t="s">
        <v>13322</v>
      </c>
      <c r="F89" s="1">
        <f>+Parametros[[#This Row],[id]]</f>
        <v>74</v>
      </c>
    </row>
    <row r="90" spans="1:6" x14ac:dyDescent="0.25">
      <c r="A90">
        <v>75</v>
      </c>
      <c r="B90" s="1" t="s">
        <v>9404</v>
      </c>
      <c r="D90" s="1" t="s">
        <v>9323</v>
      </c>
      <c r="E90" s="1" t="s">
        <v>13323</v>
      </c>
      <c r="F90" s="1">
        <f>+Parametros[[#This Row],[id]]</f>
        <v>75</v>
      </c>
    </row>
    <row r="91" spans="1:6" x14ac:dyDescent="0.25">
      <c r="A91">
        <v>76</v>
      </c>
      <c r="B91" s="1" t="s">
        <v>9405</v>
      </c>
      <c r="D91" s="1" t="s">
        <v>22</v>
      </c>
      <c r="E91" s="1" t="s">
        <v>13324</v>
      </c>
      <c r="F91" s="1">
        <f>+Parametros[[#This Row],[id]]</f>
        <v>76</v>
      </c>
    </row>
    <row r="92" spans="1:6" x14ac:dyDescent="0.25">
      <c r="A92">
        <v>77</v>
      </c>
      <c r="B92" s="1" t="s">
        <v>9406</v>
      </c>
      <c r="D92" s="1" t="s">
        <v>9321</v>
      </c>
      <c r="E92" s="1" t="s">
        <v>13325</v>
      </c>
      <c r="F92" s="1">
        <f>+Parametros[[#This Row],[id]]</f>
        <v>77</v>
      </c>
    </row>
    <row r="93" spans="1:6" x14ac:dyDescent="0.25">
      <c r="A93">
        <v>78</v>
      </c>
      <c r="B93" s="1" t="s">
        <v>9407</v>
      </c>
      <c r="D93" s="1" t="s">
        <v>22</v>
      </c>
      <c r="E93" s="1" t="s">
        <v>13326</v>
      </c>
      <c r="F93" s="1">
        <f>+Parametros[[#This Row],[id]]</f>
        <v>78</v>
      </c>
    </row>
    <row r="94" spans="1:6" x14ac:dyDescent="0.25">
      <c r="A94">
        <v>79</v>
      </c>
      <c r="B94" s="1" t="s">
        <v>9408</v>
      </c>
      <c r="D94" s="1" t="s">
        <v>9331</v>
      </c>
      <c r="E94" s="1" t="s">
        <v>13327</v>
      </c>
      <c r="F94" s="1">
        <f>+Parametros[[#This Row],[id]]</f>
        <v>79</v>
      </c>
    </row>
    <row r="95" spans="1:6" x14ac:dyDescent="0.25">
      <c r="A95">
        <v>80</v>
      </c>
      <c r="B95" s="1" t="s">
        <v>9409</v>
      </c>
      <c r="D95" s="1" t="s">
        <v>22</v>
      </c>
      <c r="E95" s="1" t="s">
        <v>13328</v>
      </c>
      <c r="F95" s="1">
        <f>+Parametros[[#This Row],[id]]</f>
        <v>80</v>
      </c>
    </row>
    <row r="96" spans="1:6" x14ac:dyDescent="0.25">
      <c r="A96">
        <v>81</v>
      </c>
      <c r="B96" s="1" t="s">
        <v>9410</v>
      </c>
      <c r="D96" s="1" t="s">
        <v>22</v>
      </c>
      <c r="E96" s="1" t="s">
        <v>13329</v>
      </c>
      <c r="F96" s="1">
        <f>+Parametros[[#This Row],[id]]</f>
        <v>81</v>
      </c>
    </row>
    <row r="97" spans="1:6" x14ac:dyDescent="0.25">
      <c r="A97">
        <v>82</v>
      </c>
      <c r="B97" s="1" t="s">
        <v>9411</v>
      </c>
      <c r="D97" s="1" t="s">
        <v>9363</v>
      </c>
      <c r="E97" s="1" t="s">
        <v>13330</v>
      </c>
      <c r="F97" s="1">
        <f>+Parametros[[#This Row],[id]]</f>
        <v>82</v>
      </c>
    </row>
    <row r="98" spans="1:6" x14ac:dyDescent="0.25">
      <c r="A98">
        <v>83</v>
      </c>
      <c r="B98" s="1" t="s">
        <v>9412</v>
      </c>
      <c r="D98" s="1" t="s">
        <v>22</v>
      </c>
      <c r="E98" s="1" t="s">
        <v>13331</v>
      </c>
      <c r="F98" s="1">
        <f>+Parametros[[#This Row],[id]]</f>
        <v>83</v>
      </c>
    </row>
    <row r="99" spans="1:6" x14ac:dyDescent="0.25">
      <c r="A99">
        <v>84</v>
      </c>
      <c r="B99" s="1" t="s">
        <v>9413</v>
      </c>
      <c r="D99" s="1" t="s">
        <v>9378</v>
      </c>
      <c r="E99" s="1" t="s">
        <v>13332</v>
      </c>
      <c r="F99" s="1">
        <f>+Parametros[[#This Row],[id]]</f>
        <v>84</v>
      </c>
    </row>
    <row r="100" spans="1:6" x14ac:dyDescent="0.25">
      <c r="A100">
        <v>85</v>
      </c>
      <c r="B100" s="1" t="s">
        <v>9414</v>
      </c>
      <c r="D100" s="1" t="s">
        <v>5401</v>
      </c>
      <c r="E100" s="1" t="s">
        <v>13333</v>
      </c>
      <c r="F100" s="1">
        <f>+Parametros[[#This Row],[id]]</f>
        <v>85</v>
      </c>
    </row>
    <row r="101" spans="1:6" x14ac:dyDescent="0.25">
      <c r="A101">
        <v>86</v>
      </c>
      <c r="B101" s="1" t="s">
        <v>9415</v>
      </c>
      <c r="D101" s="1" t="s">
        <v>22</v>
      </c>
      <c r="E101" s="1" t="s">
        <v>13334</v>
      </c>
      <c r="F101" s="1">
        <f>+Parametros[[#This Row],[id]]</f>
        <v>86</v>
      </c>
    </row>
    <row r="102" spans="1:6" x14ac:dyDescent="0.25">
      <c r="A102">
        <v>110</v>
      </c>
      <c r="B102" s="1" t="s">
        <v>13358</v>
      </c>
      <c r="D102" s="1" t="s">
        <v>9331</v>
      </c>
      <c r="E102" s="1" t="s">
        <v>13359</v>
      </c>
      <c r="F102" s="1">
        <f>+Parametros[[#This Row],[id]]</f>
        <v>110</v>
      </c>
    </row>
    <row r="103" spans="1:6" x14ac:dyDescent="0.25">
      <c r="A103">
        <v>87</v>
      </c>
      <c r="B103" s="1" t="s">
        <v>9416</v>
      </c>
      <c r="D103" s="1" t="s">
        <v>22</v>
      </c>
      <c r="E103" s="1" t="s">
        <v>13335</v>
      </c>
      <c r="F103" s="1">
        <f>+Parametros[[#This Row],[id]]</f>
        <v>87</v>
      </c>
    </row>
    <row r="104" spans="1:6" x14ac:dyDescent="0.25">
      <c r="A104">
        <v>88</v>
      </c>
      <c r="B104" s="1" t="s">
        <v>9417</v>
      </c>
      <c r="D104" s="1" t="s">
        <v>9341</v>
      </c>
      <c r="E104" s="1" t="s">
        <v>13336</v>
      </c>
      <c r="F104" s="1">
        <f>+Parametros[[#This Row],[id]]</f>
        <v>88</v>
      </c>
    </row>
    <row r="105" spans="1:6" x14ac:dyDescent="0.25">
      <c r="A105">
        <v>89</v>
      </c>
      <c r="B105" s="1" t="s">
        <v>9418</v>
      </c>
      <c r="D105" s="1" t="s">
        <v>9378</v>
      </c>
      <c r="E105" s="1" t="s">
        <v>13337</v>
      </c>
      <c r="F105" s="1">
        <f>+Parametros[[#This Row],[id]]</f>
        <v>89</v>
      </c>
    </row>
    <row r="106" spans="1:6" x14ac:dyDescent="0.25">
      <c r="A106">
        <v>90</v>
      </c>
      <c r="B106" s="1" t="s">
        <v>9419</v>
      </c>
      <c r="D106" s="1" t="s">
        <v>9328</v>
      </c>
      <c r="E106" s="1" t="s">
        <v>13338</v>
      </c>
      <c r="F106" s="1">
        <f>+Parametros[[#This Row],[id]]</f>
        <v>90</v>
      </c>
    </row>
    <row r="107" spans="1:6" x14ac:dyDescent="0.25">
      <c r="A107">
        <v>91</v>
      </c>
      <c r="B107" s="1" t="s">
        <v>9420</v>
      </c>
      <c r="D107" s="1" t="s">
        <v>9321</v>
      </c>
      <c r="E107" s="1" t="s">
        <v>13339</v>
      </c>
      <c r="F107" s="1">
        <f>+Parametros[[#This Row],[id]]</f>
        <v>91</v>
      </c>
    </row>
    <row r="108" spans="1:6" x14ac:dyDescent="0.25">
      <c r="A108">
        <v>92</v>
      </c>
      <c r="B108" s="1" t="s">
        <v>9421</v>
      </c>
      <c r="D108" s="1" t="s">
        <v>22</v>
      </c>
      <c r="E108" s="1" t="s">
        <v>13340</v>
      </c>
      <c r="F108" s="1">
        <f>+Parametros[[#This Row],[id]]</f>
        <v>92</v>
      </c>
    </row>
    <row r="109" spans="1:6" x14ac:dyDescent="0.25">
      <c r="A109">
        <v>93</v>
      </c>
      <c r="B109" s="1" t="s">
        <v>9422</v>
      </c>
      <c r="D109" s="1" t="s">
        <v>9321</v>
      </c>
      <c r="E109" s="1" t="s">
        <v>13341</v>
      </c>
      <c r="F109" s="1">
        <f>+Parametros[[#This Row],[id]]</f>
        <v>93</v>
      </c>
    </row>
    <row r="110" spans="1:6" x14ac:dyDescent="0.25">
      <c r="A110">
        <v>94</v>
      </c>
      <c r="B110" s="1" t="s">
        <v>9423</v>
      </c>
      <c r="D110" s="1" t="s">
        <v>9344</v>
      </c>
      <c r="E110" s="1" t="s">
        <v>13342</v>
      </c>
      <c r="F110" s="1">
        <f>+Parametros[[#This Row],[id]]</f>
        <v>94</v>
      </c>
    </row>
    <row r="111" spans="1:6" x14ac:dyDescent="0.25">
      <c r="A111">
        <v>96</v>
      </c>
      <c r="B111" s="1" t="s">
        <v>9425</v>
      </c>
      <c r="D111" s="1" t="s">
        <v>22</v>
      </c>
      <c r="E111" s="1" t="s">
        <v>13344</v>
      </c>
      <c r="F111" s="1">
        <f>+Parametros[[#This Row],[id]]</f>
        <v>96</v>
      </c>
    </row>
    <row r="112" spans="1:6" x14ac:dyDescent="0.25">
      <c r="A112">
        <v>95</v>
      </c>
      <c r="B112" s="1" t="s">
        <v>9424</v>
      </c>
      <c r="D112" s="1" t="s">
        <v>22</v>
      </c>
      <c r="E112" s="1" t="s">
        <v>13343</v>
      </c>
      <c r="F112" s="1">
        <f>+Parametros[[#This Row],[id]]</f>
        <v>95</v>
      </c>
    </row>
    <row r="113" spans="1:6" x14ac:dyDescent="0.25">
      <c r="A113">
        <v>97</v>
      </c>
      <c r="B113" s="1" t="s">
        <v>9426</v>
      </c>
      <c r="D113" s="1" t="s">
        <v>9341</v>
      </c>
      <c r="E113" s="1" t="s">
        <v>13345</v>
      </c>
      <c r="F113" s="1">
        <f>+Parametros[[#This Row],[id]]</f>
        <v>97</v>
      </c>
    </row>
    <row r="114" spans="1:6" x14ac:dyDescent="0.25">
      <c r="A114">
        <v>98</v>
      </c>
      <c r="B114" s="1" t="s">
        <v>9427</v>
      </c>
      <c r="D114" s="1" t="s">
        <v>9331</v>
      </c>
      <c r="E114" s="1" t="s">
        <v>13346</v>
      </c>
      <c r="F114" s="1">
        <f>+Parametros[[#This Row],[id]]</f>
        <v>98</v>
      </c>
    </row>
    <row r="115" spans="1:6" x14ac:dyDescent="0.25">
      <c r="A115">
        <v>99</v>
      </c>
      <c r="B115" s="1" t="s">
        <v>9428</v>
      </c>
      <c r="D115" s="1" t="s">
        <v>9331</v>
      </c>
      <c r="E115" s="1" t="s">
        <v>13347</v>
      </c>
      <c r="F115" s="1">
        <f>+Parametros[[#This Row],[id]]</f>
        <v>99</v>
      </c>
    </row>
    <row r="116" spans="1:6" x14ac:dyDescent="0.25">
      <c r="A116">
        <v>100</v>
      </c>
      <c r="B116" s="1" t="s">
        <v>9341</v>
      </c>
      <c r="D116" s="1" t="s">
        <v>9341</v>
      </c>
      <c r="E116" s="1" t="s">
        <v>13348</v>
      </c>
      <c r="F116" s="1">
        <f>+Parametros[[#This Row],[id]]</f>
        <v>100</v>
      </c>
    </row>
    <row r="117" spans="1:6" x14ac:dyDescent="0.25">
      <c r="A117">
        <v>101</v>
      </c>
      <c r="B117" s="1" t="s">
        <v>9429</v>
      </c>
      <c r="D117" s="1" t="s">
        <v>9319</v>
      </c>
      <c r="E117" s="1" t="s">
        <v>13349</v>
      </c>
      <c r="F117" s="1">
        <f>+Parametros[[#This Row],[id]]</f>
        <v>101</v>
      </c>
    </row>
    <row r="118" spans="1:6" x14ac:dyDescent="0.25">
      <c r="A118">
        <v>102</v>
      </c>
      <c r="B118" s="1" t="s">
        <v>9430</v>
      </c>
      <c r="D118" s="1" t="s">
        <v>9378</v>
      </c>
      <c r="E118" s="1" t="s">
        <v>13350</v>
      </c>
      <c r="F118" s="1">
        <f>+Parametros[[#This Row],[id]]</f>
        <v>102</v>
      </c>
    </row>
    <row r="119" spans="1:6" x14ac:dyDescent="0.25">
      <c r="A119">
        <v>103</v>
      </c>
      <c r="B119" s="1" t="s">
        <v>9431</v>
      </c>
      <c r="D119" s="1" t="s">
        <v>9353</v>
      </c>
      <c r="E119" s="1" t="s">
        <v>13351</v>
      </c>
      <c r="F119" s="1">
        <f>+Parametros[[#This Row],[id]]</f>
        <v>103</v>
      </c>
    </row>
    <row r="120" spans="1:6" x14ac:dyDescent="0.25">
      <c r="A120">
        <v>104</v>
      </c>
      <c r="B120" s="1" t="s">
        <v>9432</v>
      </c>
      <c r="D120" s="1" t="s">
        <v>22</v>
      </c>
      <c r="E120" s="1" t="s">
        <v>13352</v>
      </c>
      <c r="F120" s="1">
        <f>+Parametros[[#This Row],[id]]</f>
        <v>104</v>
      </c>
    </row>
    <row r="121" spans="1:6" x14ac:dyDescent="0.25">
      <c r="A121">
        <v>105</v>
      </c>
      <c r="B121" s="1" t="s">
        <v>9433</v>
      </c>
      <c r="D121" s="1" t="s">
        <v>9321</v>
      </c>
      <c r="E121" s="1" t="s">
        <v>13353</v>
      </c>
      <c r="F121" s="1">
        <f>+Parametros[[#This Row],[id]]</f>
        <v>105</v>
      </c>
    </row>
    <row r="122" spans="1:6" x14ac:dyDescent="0.25">
      <c r="A122">
        <v>106</v>
      </c>
      <c r="B122" s="1" t="s">
        <v>9434</v>
      </c>
      <c r="D122" s="1" t="s">
        <v>9331</v>
      </c>
      <c r="E122" s="1" t="s">
        <v>13354</v>
      </c>
      <c r="F122" s="1">
        <f>+Parametros[[#This Row],[id]]</f>
        <v>106</v>
      </c>
    </row>
    <row r="123" spans="1:6" x14ac:dyDescent="0.25">
      <c r="A123">
        <v>111</v>
      </c>
      <c r="B123" s="1" t="s">
        <v>13360</v>
      </c>
      <c r="D123" s="1" t="s">
        <v>9350</v>
      </c>
      <c r="E123" s="1" t="s">
        <v>13361</v>
      </c>
      <c r="F123" s="1">
        <f>+Parametros[[#This Row],[id]]</f>
        <v>111</v>
      </c>
    </row>
    <row r="124" spans="1:6" x14ac:dyDescent="0.25">
      <c r="A124">
        <v>117</v>
      </c>
      <c r="B124" s="1" t="s">
        <v>13370</v>
      </c>
      <c r="D124" s="1" t="s">
        <v>9350</v>
      </c>
      <c r="E124" s="1" t="s">
        <v>13371</v>
      </c>
      <c r="F124" s="1">
        <f>+Parametros[[#This Row],[id]]</f>
        <v>117</v>
      </c>
    </row>
    <row r="125" spans="1:6" x14ac:dyDescent="0.25">
      <c r="A125">
        <v>107</v>
      </c>
      <c r="B125" s="1" t="s">
        <v>20</v>
      </c>
      <c r="D125" s="1" t="s">
        <v>9321</v>
      </c>
      <c r="E125" s="1" t="s">
        <v>13355</v>
      </c>
      <c r="F125" s="1">
        <f>+Parametros[[#This Row],[id]]</f>
        <v>107</v>
      </c>
    </row>
    <row r="126" spans="1:6" x14ac:dyDescent="0.25">
      <c r="A126">
        <v>108</v>
      </c>
      <c r="B126" s="1" t="s">
        <v>9435</v>
      </c>
      <c r="D126" s="1" t="s">
        <v>9328</v>
      </c>
      <c r="E126" s="1" t="s">
        <v>13356</v>
      </c>
      <c r="F126" s="1">
        <f>+Parametros[[#This Row],[id]]</f>
        <v>108</v>
      </c>
    </row>
    <row r="127" spans="1:6" x14ac:dyDescent="0.25">
      <c r="A127">
        <v>109</v>
      </c>
      <c r="B127" s="1" t="s">
        <v>9436</v>
      </c>
      <c r="D127" s="1" t="s">
        <v>9328</v>
      </c>
      <c r="E127" s="1" t="s">
        <v>13357</v>
      </c>
      <c r="F127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82"/>
  <sheetViews>
    <sheetView showGridLines="0" workbookViewId="0">
      <pane ySplit="11" topLeftCell="A1765" activePane="bottomLeft" state="frozen"/>
      <selection pane="bottomLeft" activeCell="B1782" sqref="B1782"/>
    </sheetView>
  </sheetViews>
  <sheetFormatPr baseColWidth="10" defaultRowHeight="15" x14ac:dyDescent="0.25"/>
  <cols>
    <col min="1" max="1" width="5" bestFit="1" customWidth="1"/>
    <col min="2" max="2" width="23" bestFit="1" customWidth="1"/>
    <col min="3" max="3" width="12.7109375" bestFit="1" customWidth="1"/>
    <col min="4" max="4" width="11.5703125" bestFit="1" customWidth="1"/>
    <col min="5" max="5" width="13.28515625" bestFit="1" customWidth="1"/>
    <col min="6" max="6" width="15.5703125" bestFit="1" customWidth="1"/>
    <col min="7" max="7" width="80.85546875" bestFit="1" customWidth="1"/>
    <col min="8" max="8" width="11.7109375" bestFit="1" customWidth="1"/>
  </cols>
  <sheetData>
    <row r="11" spans="1:8" x14ac:dyDescent="0.25">
      <c r="A11" t="s">
        <v>8273</v>
      </c>
      <c r="B11" t="s">
        <v>1</v>
      </c>
      <c r="C11" t="s">
        <v>2</v>
      </c>
      <c r="D11" t="s">
        <v>3</v>
      </c>
      <c r="E11" t="s">
        <v>8274</v>
      </c>
      <c r="F11" t="s">
        <v>8275</v>
      </c>
      <c r="G11" t="s">
        <v>8276</v>
      </c>
      <c r="H11" t="s">
        <v>10447</v>
      </c>
    </row>
    <row r="12" spans="1:8" hidden="1" x14ac:dyDescent="0.25">
      <c r="A12">
        <v>1</v>
      </c>
      <c r="B12" t="s">
        <v>8277</v>
      </c>
      <c r="C12" s="1" t="s">
        <v>8278</v>
      </c>
      <c r="D12" s="1" t="s">
        <v>8279</v>
      </c>
      <c r="E12" s="2">
        <v>32874</v>
      </c>
      <c r="F12" s="2">
        <v>33238</v>
      </c>
      <c r="G12" s="1" t="s">
        <v>10743</v>
      </c>
      <c r="H12" s="1">
        <f>+Temporalidad[[#This Row],[ID]]</f>
        <v>1</v>
      </c>
    </row>
    <row r="13" spans="1:8" hidden="1" x14ac:dyDescent="0.25">
      <c r="A13">
        <v>2</v>
      </c>
      <c r="B13" t="s">
        <v>8280</v>
      </c>
      <c r="C13" s="1" t="s">
        <v>8278</v>
      </c>
      <c r="D13" s="1" t="s">
        <v>8279</v>
      </c>
      <c r="E13" s="2">
        <v>33239</v>
      </c>
      <c r="F13" s="2">
        <v>33603</v>
      </c>
      <c r="G13" s="1" t="s">
        <v>10744</v>
      </c>
      <c r="H13" s="1">
        <f>+Temporalidad[[#This Row],[ID]]</f>
        <v>2</v>
      </c>
    </row>
    <row r="14" spans="1:8" hidden="1" x14ac:dyDescent="0.25">
      <c r="A14">
        <v>3</v>
      </c>
      <c r="B14" t="s">
        <v>8281</v>
      </c>
      <c r="C14" s="1" t="s">
        <v>8278</v>
      </c>
      <c r="D14" s="1" t="s">
        <v>8279</v>
      </c>
      <c r="E14" s="2">
        <v>33604</v>
      </c>
      <c r="F14" s="2">
        <v>33969</v>
      </c>
      <c r="G14" s="1" t="s">
        <v>10745</v>
      </c>
      <c r="H14" s="1">
        <f>+Temporalidad[[#This Row],[ID]]</f>
        <v>3</v>
      </c>
    </row>
    <row r="15" spans="1:8" hidden="1" x14ac:dyDescent="0.25">
      <c r="A15">
        <v>4</v>
      </c>
      <c r="B15" t="s">
        <v>8282</v>
      </c>
      <c r="C15" s="1" t="s">
        <v>8278</v>
      </c>
      <c r="D15" s="1" t="s">
        <v>8279</v>
      </c>
      <c r="E15" s="2">
        <v>33970</v>
      </c>
      <c r="F15" s="2">
        <v>34334</v>
      </c>
      <c r="G15" s="1" t="s">
        <v>10746</v>
      </c>
      <c r="H15" s="1">
        <f>+Temporalidad[[#This Row],[ID]]</f>
        <v>4</v>
      </c>
    </row>
    <row r="16" spans="1:8" hidden="1" x14ac:dyDescent="0.25">
      <c r="A16">
        <v>5</v>
      </c>
      <c r="B16" t="s">
        <v>8283</v>
      </c>
      <c r="C16" s="1" t="s">
        <v>8278</v>
      </c>
      <c r="D16" s="1" t="s">
        <v>8279</v>
      </c>
      <c r="E16" s="2">
        <v>34335</v>
      </c>
      <c r="F16" s="2">
        <v>34699</v>
      </c>
      <c r="G16" s="1" t="s">
        <v>10747</v>
      </c>
      <c r="H16" s="1">
        <f>+Temporalidad[[#This Row],[ID]]</f>
        <v>5</v>
      </c>
    </row>
    <row r="17" spans="1:8" hidden="1" x14ac:dyDescent="0.25">
      <c r="A17">
        <v>6</v>
      </c>
      <c r="B17" t="s">
        <v>8284</v>
      </c>
      <c r="C17" s="1" t="s">
        <v>8278</v>
      </c>
      <c r="D17" s="1" t="s">
        <v>8279</v>
      </c>
      <c r="E17" s="2">
        <v>34700</v>
      </c>
      <c r="F17" s="2">
        <v>35064</v>
      </c>
      <c r="G17" s="1" t="s">
        <v>10748</v>
      </c>
      <c r="H17" s="1">
        <f>+Temporalidad[[#This Row],[ID]]</f>
        <v>6</v>
      </c>
    </row>
    <row r="18" spans="1:8" hidden="1" x14ac:dyDescent="0.25">
      <c r="A18">
        <v>7</v>
      </c>
      <c r="B18" t="s">
        <v>8285</v>
      </c>
      <c r="C18" s="1" t="s">
        <v>8278</v>
      </c>
      <c r="D18" s="1" t="s">
        <v>8279</v>
      </c>
      <c r="E18" s="2">
        <v>35065</v>
      </c>
      <c r="F18" s="2">
        <v>35430</v>
      </c>
      <c r="G18" s="1" t="s">
        <v>10749</v>
      </c>
      <c r="H18" s="1">
        <f>+Temporalidad[[#This Row],[ID]]</f>
        <v>7</v>
      </c>
    </row>
    <row r="19" spans="1:8" hidden="1" x14ac:dyDescent="0.25">
      <c r="A19">
        <v>8</v>
      </c>
      <c r="B19" t="s">
        <v>8286</v>
      </c>
      <c r="C19" s="1" t="s">
        <v>8278</v>
      </c>
      <c r="D19" s="1" t="s">
        <v>8279</v>
      </c>
      <c r="E19" s="2">
        <v>35431</v>
      </c>
      <c r="F19" s="2">
        <v>35795</v>
      </c>
      <c r="G19" s="1" t="s">
        <v>10750</v>
      </c>
      <c r="H19" s="1">
        <f>+Temporalidad[[#This Row],[ID]]</f>
        <v>8</v>
      </c>
    </row>
    <row r="20" spans="1:8" hidden="1" x14ac:dyDescent="0.25">
      <c r="A20">
        <v>9</v>
      </c>
      <c r="B20" t="s">
        <v>8287</v>
      </c>
      <c r="C20" s="1" t="s">
        <v>8278</v>
      </c>
      <c r="D20" s="1" t="s">
        <v>8279</v>
      </c>
      <c r="E20" s="2">
        <v>35796</v>
      </c>
      <c r="F20" s="2">
        <v>36160</v>
      </c>
      <c r="G20" s="1" t="s">
        <v>10751</v>
      </c>
      <c r="H20" s="1">
        <f>+Temporalidad[[#This Row],[ID]]</f>
        <v>9</v>
      </c>
    </row>
    <row r="21" spans="1:8" hidden="1" x14ac:dyDescent="0.25">
      <c r="A21">
        <v>10</v>
      </c>
      <c r="B21" t="s">
        <v>8288</v>
      </c>
      <c r="C21" s="1" t="s">
        <v>8278</v>
      </c>
      <c r="D21" s="1" t="s">
        <v>8279</v>
      </c>
      <c r="E21" s="2">
        <v>36161</v>
      </c>
      <c r="F21" s="2">
        <v>36525</v>
      </c>
      <c r="G21" s="1" t="s">
        <v>10752</v>
      </c>
      <c r="H21" s="1">
        <f>+Temporalidad[[#This Row],[ID]]</f>
        <v>10</v>
      </c>
    </row>
    <row r="22" spans="1:8" hidden="1" x14ac:dyDescent="0.25">
      <c r="A22">
        <v>11</v>
      </c>
      <c r="B22" t="s">
        <v>8289</v>
      </c>
      <c r="C22" s="1" t="s">
        <v>8278</v>
      </c>
      <c r="D22" s="1" t="s">
        <v>8279</v>
      </c>
      <c r="E22" s="2">
        <v>36526</v>
      </c>
      <c r="F22" s="2">
        <v>36891</v>
      </c>
      <c r="G22" s="1" t="s">
        <v>10753</v>
      </c>
      <c r="H22" s="1">
        <f>+Temporalidad[[#This Row],[ID]]</f>
        <v>11</v>
      </c>
    </row>
    <row r="23" spans="1:8" hidden="1" x14ac:dyDescent="0.25">
      <c r="A23">
        <v>12</v>
      </c>
      <c r="B23" t="s">
        <v>8290</v>
      </c>
      <c r="C23" s="1" t="s">
        <v>8278</v>
      </c>
      <c r="D23" s="1" t="s">
        <v>8279</v>
      </c>
      <c r="E23" s="2">
        <v>36892</v>
      </c>
      <c r="F23" s="2">
        <v>37256</v>
      </c>
      <c r="G23" s="1" t="s">
        <v>10754</v>
      </c>
      <c r="H23" s="1">
        <f>+Temporalidad[[#This Row],[ID]]</f>
        <v>12</v>
      </c>
    </row>
    <row r="24" spans="1:8" hidden="1" x14ac:dyDescent="0.25">
      <c r="A24">
        <v>13</v>
      </c>
      <c r="B24" t="s">
        <v>8291</v>
      </c>
      <c r="C24" s="1" t="s">
        <v>8278</v>
      </c>
      <c r="D24" s="1" t="s">
        <v>8279</v>
      </c>
      <c r="E24" s="2">
        <v>37257</v>
      </c>
      <c r="F24" s="2">
        <v>37621</v>
      </c>
      <c r="G24" s="1" t="s">
        <v>10755</v>
      </c>
      <c r="H24" s="1">
        <f>+Temporalidad[[#This Row],[ID]]</f>
        <v>13</v>
      </c>
    </row>
    <row r="25" spans="1:8" hidden="1" x14ac:dyDescent="0.25">
      <c r="A25">
        <v>14</v>
      </c>
      <c r="B25" t="s">
        <v>8292</v>
      </c>
      <c r="C25" s="1" t="s">
        <v>8278</v>
      </c>
      <c r="D25" s="1" t="s">
        <v>8279</v>
      </c>
      <c r="E25" s="2">
        <v>37622</v>
      </c>
      <c r="F25" s="2">
        <v>37986</v>
      </c>
      <c r="G25" s="1" t="s">
        <v>10756</v>
      </c>
      <c r="H25" s="1">
        <f>+Temporalidad[[#This Row],[ID]]</f>
        <v>14</v>
      </c>
    </row>
    <row r="26" spans="1:8" hidden="1" x14ac:dyDescent="0.25">
      <c r="A26">
        <v>15</v>
      </c>
      <c r="B26" t="s">
        <v>8293</v>
      </c>
      <c r="C26" s="1" t="s">
        <v>8278</v>
      </c>
      <c r="D26" s="1" t="s">
        <v>8279</v>
      </c>
      <c r="E26" s="2">
        <v>37987</v>
      </c>
      <c r="F26" s="2">
        <v>38352</v>
      </c>
      <c r="G26" s="1" t="s">
        <v>10757</v>
      </c>
      <c r="H26" s="1">
        <f>+Temporalidad[[#This Row],[ID]]</f>
        <v>15</v>
      </c>
    </row>
    <row r="27" spans="1:8" hidden="1" x14ac:dyDescent="0.25">
      <c r="A27">
        <v>16</v>
      </c>
      <c r="B27" t="s">
        <v>8294</v>
      </c>
      <c r="C27" s="1" t="s">
        <v>8278</v>
      </c>
      <c r="D27" s="1" t="s">
        <v>8279</v>
      </c>
      <c r="E27" s="2">
        <v>38353</v>
      </c>
      <c r="F27" s="2">
        <v>38717</v>
      </c>
      <c r="G27" s="1" t="s">
        <v>10758</v>
      </c>
      <c r="H27" s="1">
        <f>+Temporalidad[[#This Row],[ID]]</f>
        <v>16</v>
      </c>
    </row>
    <row r="28" spans="1:8" hidden="1" x14ac:dyDescent="0.25">
      <c r="A28">
        <v>17</v>
      </c>
      <c r="B28" t="s">
        <v>8295</v>
      </c>
      <c r="C28" s="1" t="s">
        <v>8278</v>
      </c>
      <c r="D28" s="1" t="s">
        <v>8279</v>
      </c>
      <c r="E28" s="2">
        <v>38718</v>
      </c>
      <c r="F28" s="2">
        <v>39082</v>
      </c>
      <c r="G28" s="1" t="s">
        <v>10759</v>
      </c>
      <c r="H28" s="1">
        <f>+Temporalidad[[#This Row],[ID]]</f>
        <v>17</v>
      </c>
    </row>
    <row r="29" spans="1:8" hidden="1" x14ac:dyDescent="0.25">
      <c r="A29">
        <v>18</v>
      </c>
      <c r="B29" t="s">
        <v>8296</v>
      </c>
      <c r="C29" s="1" t="s">
        <v>8278</v>
      </c>
      <c r="D29" s="1" t="s">
        <v>8279</v>
      </c>
      <c r="E29" s="2">
        <v>39083</v>
      </c>
      <c r="F29" s="2">
        <v>39447</v>
      </c>
      <c r="G29" s="1" t="s">
        <v>10760</v>
      </c>
      <c r="H29" s="1">
        <f>+Temporalidad[[#This Row],[ID]]</f>
        <v>18</v>
      </c>
    </row>
    <row r="30" spans="1:8" hidden="1" x14ac:dyDescent="0.25">
      <c r="A30">
        <v>19</v>
      </c>
      <c r="B30" t="s">
        <v>8297</v>
      </c>
      <c r="C30" s="1" t="s">
        <v>8278</v>
      </c>
      <c r="D30" s="1" t="s">
        <v>8279</v>
      </c>
      <c r="E30" s="2">
        <v>39448</v>
      </c>
      <c r="F30" s="2">
        <v>39813</v>
      </c>
      <c r="G30" s="1" t="s">
        <v>10761</v>
      </c>
      <c r="H30" s="1">
        <f>+Temporalidad[[#This Row],[ID]]</f>
        <v>19</v>
      </c>
    </row>
    <row r="31" spans="1:8" hidden="1" x14ac:dyDescent="0.25">
      <c r="A31">
        <v>20</v>
      </c>
      <c r="B31" t="s">
        <v>8298</v>
      </c>
      <c r="C31" s="1" t="s">
        <v>8278</v>
      </c>
      <c r="D31" s="1" t="s">
        <v>8279</v>
      </c>
      <c r="E31" s="2">
        <v>39814</v>
      </c>
      <c r="F31" s="2">
        <v>40178</v>
      </c>
      <c r="G31" s="1" t="s">
        <v>10762</v>
      </c>
      <c r="H31" s="1">
        <f>+Temporalidad[[#This Row],[ID]]</f>
        <v>20</v>
      </c>
    </row>
    <row r="32" spans="1:8" hidden="1" x14ac:dyDescent="0.25">
      <c r="A32">
        <v>21</v>
      </c>
      <c r="B32" t="s">
        <v>8299</v>
      </c>
      <c r="C32" s="1" t="s">
        <v>8278</v>
      </c>
      <c r="D32" s="1" t="s">
        <v>8279</v>
      </c>
      <c r="E32" s="2">
        <v>40179</v>
      </c>
      <c r="F32" s="2">
        <v>40543</v>
      </c>
      <c r="G32" s="1" t="s">
        <v>10763</v>
      </c>
      <c r="H32" s="1">
        <f>+Temporalidad[[#This Row],[ID]]</f>
        <v>21</v>
      </c>
    </row>
    <row r="33" spans="1:8" hidden="1" x14ac:dyDescent="0.25">
      <c r="A33">
        <v>22</v>
      </c>
      <c r="B33" t="s">
        <v>8300</v>
      </c>
      <c r="C33" s="1" t="s">
        <v>8278</v>
      </c>
      <c r="D33" s="1" t="s">
        <v>8279</v>
      </c>
      <c r="E33" s="2">
        <v>40544</v>
      </c>
      <c r="F33" s="2">
        <v>40908</v>
      </c>
      <c r="G33" s="1" t="s">
        <v>10764</v>
      </c>
      <c r="H33" s="1">
        <f>+Temporalidad[[#This Row],[ID]]</f>
        <v>22</v>
      </c>
    </row>
    <row r="34" spans="1:8" hidden="1" x14ac:dyDescent="0.25">
      <c r="A34">
        <v>23</v>
      </c>
      <c r="B34" t="s">
        <v>8301</v>
      </c>
      <c r="C34" s="1" t="s">
        <v>8278</v>
      </c>
      <c r="D34" s="1" t="s">
        <v>8279</v>
      </c>
      <c r="E34" s="2">
        <v>40909</v>
      </c>
      <c r="F34" s="2">
        <v>41274</v>
      </c>
      <c r="G34" s="1" t="s">
        <v>10765</v>
      </c>
      <c r="H34" s="1">
        <f>+Temporalidad[[#This Row],[ID]]</f>
        <v>23</v>
      </c>
    </row>
    <row r="35" spans="1:8" hidden="1" x14ac:dyDescent="0.25">
      <c r="A35">
        <v>24</v>
      </c>
      <c r="B35" t="s">
        <v>8302</v>
      </c>
      <c r="C35" s="1" t="s">
        <v>8278</v>
      </c>
      <c r="D35" s="1" t="s">
        <v>8279</v>
      </c>
      <c r="E35" s="2">
        <v>41275</v>
      </c>
      <c r="F35" s="2">
        <v>41639</v>
      </c>
      <c r="G35" s="1" t="s">
        <v>10766</v>
      </c>
      <c r="H35" s="1">
        <f>+Temporalidad[[#This Row],[ID]]</f>
        <v>24</v>
      </c>
    </row>
    <row r="36" spans="1:8" hidden="1" x14ac:dyDescent="0.25">
      <c r="A36">
        <v>25</v>
      </c>
      <c r="B36" t="s">
        <v>8303</v>
      </c>
      <c r="C36" s="1" t="s">
        <v>8278</v>
      </c>
      <c r="D36" s="1" t="s">
        <v>8279</v>
      </c>
      <c r="E36" s="2">
        <v>41640</v>
      </c>
      <c r="F36" s="2">
        <v>42004</v>
      </c>
      <c r="G36" s="1" t="s">
        <v>10767</v>
      </c>
      <c r="H36" s="1">
        <f>+Temporalidad[[#This Row],[ID]]</f>
        <v>25</v>
      </c>
    </row>
    <row r="37" spans="1:8" hidden="1" x14ac:dyDescent="0.25">
      <c r="A37">
        <v>26</v>
      </c>
      <c r="B37" t="s">
        <v>8304</v>
      </c>
      <c r="C37" s="1" t="s">
        <v>8278</v>
      </c>
      <c r="D37" s="1" t="s">
        <v>8279</v>
      </c>
      <c r="E37" s="2">
        <v>42005</v>
      </c>
      <c r="F37" s="2">
        <v>42369</v>
      </c>
      <c r="G37" s="1" t="s">
        <v>10768</v>
      </c>
      <c r="H37" s="1">
        <f>+Temporalidad[[#This Row],[ID]]</f>
        <v>26</v>
      </c>
    </row>
    <row r="38" spans="1:8" hidden="1" x14ac:dyDescent="0.25">
      <c r="A38">
        <v>27</v>
      </c>
      <c r="B38" t="s">
        <v>8305</v>
      </c>
      <c r="C38" s="1" t="s">
        <v>8278</v>
      </c>
      <c r="D38" s="1" t="s">
        <v>8279</v>
      </c>
      <c r="E38" s="2">
        <v>42370</v>
      </c>
      <c r="F38" s="2">
        <v>42735</v>
      </c>
      <c r="G38" s="1" t="s">
        <v>10769</v>
      </c>
      <c r="H38" s="1">
        <f>+Temporalidad[[#This Row],[ID]]</f>
        <v>27</v>
      </c>
    </row>
    <row r="39" spans="1:8" hidden="1" x14ac:dyDescent="0.25">
      <c r="A39">
        <v>28</v>
      </c>
      <c r="B39" t="s">
        <v>8306</v>
      </c>
      <c r="C39" s="1" t="s">
        <v>8278</v>
      </c>
      <c r="D39" s="1" t="s">
        <v>8279</v>
      </c>
      <c r="E39" s="2">
        <v>42736</v>
      </c>
      <c r="F39" s="2">
        <v>43100</v>
      </c>
      <c r="G39" s="1" t="s">
        <v>10770</v>
      </c>
      <c r="H39" s="1">
        <f>+Temporalidad[[#This Row],[ID]]</f>
        <v>28</v>
      </c>
    </row>
    <row r="40" spans="1:8" hidden="1" x14ac:dyDescent="0.25">
      <c r="A40">
        <v>29</v>
      </c>
      <c r="B40" t="s">
        <v>8307</v>
      </c>
      <c r="C40" s="1" t="s">
        <v>8278</v>
      </c>
      <c r="D40" s="1" t="s">
        <v>8279</v>
      </c>
      <c r="E40" s="2">
        <v>43101</v>
      </c>
      <c r="F40" s="2">
        <v>43465</v>
      </c>
      <c r="G40" s="1" t="s">
        <v>10771</v>
      </c>
      <c r="H40" s="1">
        <f>+Temporalidad[[#This Row],[ID]]</f>
        <v>29</v>
      </c>
    </row>
    <row r="41" spans="1:8" hidden="1" x14ac:dyDescent="0.25">
      <c r="A41">
        <v>30</v>
      </c>
      <c r="B41" t="s">
        <v>8308</v>
      </c>
      <c r="C41" s="1" t="s">
        <v>8278</v>
      </c>
      <c r="D41" s="1" t="s">
        <v>8279</v>
      </c>
      <c r="E41" s="2">
        <v>43466</v>
      </c>
      <c r="F41" s="2">
        <v>43830</v>
      </c>
      <c r="G41" s="1" t="s">
        <v>10772</v>
      </c>
      <c r="H41" s="1">
        <f>+Temporalidad[[#This Row],[ID]]</f>
        <v>30</v>
      </c>
    </row>
    <row r="42" spans="1:8" hidden="1" x14ac:dyDescent="0.25">
      <c r="A42">
        <v>31</v>
      </c>
      <c r="B42" t="s">
        <v>8309</v>
      </c>
      <c r="C42" s="1" t="s">
        <v>8278</v>
      </c>
      <c r="D42" s="1" t="s">
        <v>8279</v>
      </c>
      <c r="E42" s="2">
        <v>43831</v>
      </c>
      <c r="F42" s="2">
        <v>44196</v>
      </c>
      <c r="G42" s="1" t="s">
        <v>10773</v>
      </c>
      <c r="H42" s="1">
        <f>+Temporalidad[[#This Row],[ID]]</f>
        <v>31</v>
      </c>
    </row>
    <row r="43" spans="1:8" hidden="1" x14ac:dyDescent="0.25">
      <c r="A43">
        <v>32</v>
      </c>
      <c r="B43" t="s">
        <v>8310</v>
      </c>
      <c r="C43" s="1" t="s">
        <v>8278</v>
      </c>
      <c r="D43" s="1" t="s">
        <v>8279</v>
      </c>
      <c r="E43" s="2">
        <v>44197</v>
      </c>
      <c r="F43" s="2">
        <v>44561</v>
      </c>
      <c r="G43" s="1" t="s">
        <v>10774</v>
      </c>
      <c r="H43" s="1">
        <f>+Temporalidad[[#This Row],[ID]]</f>
        <v>32</v>
      </c>
    </row>
    <row r="44" spans="1:8" hidden="1" x14ac:dyDescent="0.25">
      <c r="A44">
        <v>33</v>
      </c>
      <c r="B44" t="s">
        <v>8311</v>
      </c>
      <c r="C44" s="1" t="s">
        <v>8278</v>
      </c>
      <c r="D44" s="1" t="s">
        <v>8279</v>
      </c>
      <c r="E44" s="2">
        <v>44562</v>
      </c>
      <c r="F44" s="2">
        <v>44926</v>
      </c>
      <c r="G44" s="1" t="s">
        <v>10775</v>
      </c>
      <c r="H44" s="1">
        <f>+Temporalidad[[#This Row],[ID]]</f>
        <v>33</v>
      </c>
    </row>
    <row r="45" spans="1:8" hidden="1" x14ac:dyDescent="0.25">
      <c r="A45">
        <v>34</v>
      </c>
      <c r="B45" t="s">
        <v>8312</v>
      </c>
      <c r="C45" s="1" t="s">
        <v>8278</v>
      </c>
      <c r="D45" s="1" t="s">
        <v>8279</v>
      </c>
      <c r="E45" s="2">
        <v>44927</v>
      </c>
      <c r="F45" s="2">
        <v>45291</v>
      </c>
      <c r="G45" s="1" t="s">
        <v>10776</v>
      </c>
      <c r="H45" s="1">
        <f>+Temporalidad[[#This Row],[ID]]</f>
        <v>34</v>
      </c>
    </row>
    <row r="46" spans="1:8" hidden="1" x14ac:dyDescent="0.25">
      <c r="A46">
        <v>35</v>
      </c>
      <c r="B46" t="s">
        <v>8313</v>
      </c>
      <c r="C46" s="1" t="s">
        <v>8278</v>
      </c>
      <c r="D46" s="1" t="s">
        <v>8279</v>
      </c>
      <c r="E46" s="2">
        <v>45292</v>
      </c>
      <c r="F46" s="2">
        <v>45657</v>
      </c>
      <c r="G46" s="1" t="s">
        <v>10777</v>
      </c>
      <c r="H46" s="1">
        <f>+Temporalidad[[#This Row],[ID]]</f>
        <v>35</v>
      </c>
    </row>
    <row r="47" spans="1:8" hidden="1" x14ac:dyDescent="0.25">
      <c r="A47">
        <v>36</v>
      </c>
      <c r="B47" t="s">
        <v>8314</v>
      </c>
      <c r="C47" s="1" t="s">
        <v>8278</v>
      </c>
      <c r="D47" s="1" t="s">
        <v>8279</v>
      </c>
      <c r="E47" s="2">
        <v>45658</v>
      </c>
      <c r="F47" s="2">
        <v>46022</v>
      </c>
      <c r="G47" s="1" t="s">
        <v>10778</v>
      </c>
      <c r="H47" s="1">
        <f>+Temporalidad[[#This Row],[ID]]</f>
        <v>36</v>
      </c>
    </row>
    <row r="48" spans="1:8" hidden="1" x14ac:dyDescent="0.25">
      <c r="A48">
        <v>37</v>
      </c>
      <c r="B48" t="s">
        <v>8315</v>
      </c>
      <c r="C48" s="1" t="s">
        <v>8278</v>
      </c>
      <c r="D48" s="1" t="s">
        <v>8279</v>
      </c>
      <c r="E48" s="2">
        <v>46023</v>
      </c>
      <c r="F48" s="2">
        <v>46387</v>
      </c>
      <c r="G48" s="1" t="s">
        <v>10779</v>
      </c>
      <c r="H48" s="1">
        <f>+Temporalidad[[#This Row],[ID]]</f>
        <v>37</v>
      </c>
    </row>
    <row r="49" spans="1:8" hidden="1" x14ac:dyDescent="0.25">
      <c r="A49">
        <v>38</v>
      </c>
      <c r="B49" t="s">
        <v>8316</v>
      </c>
      <c r="C49" s="1" t="s">
        <v>8278</v>
      </c>
      <c r="D49" s="1" t="s">
        <v>8279</v>
      </c>
      <c r="E49" s="2">
        <v>46388</v>
      </c>
      <c r="F49" s="2">
        <v>46752</v>
      </c>
      <c r="G49" s="1" t="s">
        <v>10780</v>
      </c>
      <c r="H49" s="1">
        <f>+Temporalidad[[#This Row],[ID]]</f>
        <v>38</v>
      </c>
    </row>
    <row r="50" spans="1:8" hidden="1" x14ac:dyDescent="0.25">
      <c r="A50">
        <v>39</v>
      </c>
      <c r="B50" t="s">
        <v>8317</v>
      </c>
      <c r="C50" s="1" t="s">
        <v>8278</v>
      </c>
      <c r="D50" s="1" t="s">
        <v>8279</v>
      </c>
      <c r="E50" s="2">
        <v>46753</v>
      </c>
      <c r="F50" s="2">
        <v>47118</v>
      </c>
      <c r="G50" s="1" t="s">
        <v>10781</v>
      </c>
      <c r="H50" s="1">
        <f>+Temporalidad[[#This Row],[ID]]</f>
        <v>39</v>
      </c>
    </row>
    <row r="51" spans="1:8" hidden="1" x14ac:dyDescent="0.25">
      <c r="A51">
        <v>40</v>
      </c>
      <c r="B51" t="s">
        <v>8318</v>
      </c>
      <c r="C51" s="1" t="s">
        <v>8278</v>
      </c>
      <c r="D51" s="1" t="s">
        <v>8279</v>
      </c>
      <c r="E51" s="2">
        <v>47119</v>
      </c>
      <c r="F51" s="2">
        <v>47483</v>
      </c>
      <c r="G51" s="1" t="s">
        <v>10782</v>
      </c>
      <c r="H51" s="1">
        <f>+Temporalidad[[#This Row],[ID]]</f>
        <v>40</v>
      </c>
    </row>
    <row r="52" spans="1:8" hidden="1" x14ac:dyDescent="0.25">
      <c r="A52">
        <v>41</v>
      </c>
      <c r="B52" t="s">
        <v>8319</v>
      </c>
      <c r="C52" s="1" t="s">
        <v>8278</v>
      </c>
      <c r="D52" s="1" t="s">
        <v>8279</v>
      </c>
      <c r="E52" s="2">
        <v>47484</v>
      </c>
      <c r="F52" s="2">
        <v>47848</v>
      </c>
      <c r="G52" s="1" t="s">
        <v>10783</v>
      </c>
      <c r="H52" s="1">
        <f>+Temporalidad[[#This Row],[ID]]</f>
        <v>41</v>
      </c>
    </row>
    <row r="53" spans="1:8" hidden="1" x14ac:dyDescent="0.25">
      <c r="A53">
        <v>42</v>
      </c>
      <c r="B53" t="s">
        <v>8320</v>
      </c>
      <c r="C53" s="1" t="s">
        <v>8278</v>
      </c>
      <c r="D53" s="1" t="s">
        <v>8279</v>
      </c>
      <c r="E53" s="2">
        <v>47849</v>
      </c>
      <c r="F53" s="2">
        <v>48213</v>
      </c>
      <c r="G53" s="1" t="s">
        <v>10784</v>
      </c>
      <c r="H53" s="1">
        <f>+Temporalidad[[#This Row],[ID]]</f>
        <v>42</v>
      </c>
    </row>
    <row r="54" spans="1:8" hidden="1" x14ac:dyDescent="0.25">
      <c r="A54">
        <v>43</v>
      </c>
      <c r="B54" t="s">
        <v>8321</v>
      </c>
      <c r="C54" s="1" t="s">
        <v>8278</v>
      </c>
      <c r="D54" s="1" t="s">
        <v>8279</v>
      </c>
      <c r="E54" s="2">
        <v>48214</v>
      </c>
      <c r="F54" s="2">
        <v>48579</v>
      </c>
      <c r="G54" s="1" t="s">
        <v>10785</v>
      </c>
      <c r="H54" s="1">
        <f>+Temporalidad[[#This Row],[ID]]</f>
        <v>43</v>
      </c>
    </row>
    <row r="55" spans="1:8" hidden="1" x14ac:dyDescent="0.25">
      <c r="A55">
        <v>44</v>
      </c>
      <c r="B55" t="s">
        <v>8322</v>
      </c>
      <c r="C55" s="1" t="s">
        <v>8278</v>
      </c>
      <c r="D55" s="1" t="s">
        <v>8279</v>
      </c>
      <c r="E55" s="2">
        <v>48580</v>
      </c>
      <c r="F55" s="2">
        <v>48944</v>
      </c>
      <c r="G55" s="1" t="s">
        <v>10786</v>
      </c>
      <c r="H55" s="1">
        <f>+Temporalidad[[#This Row],[ID]]</f>
        <v>44</v>
      </c>
    </row>
    <row r="56" spans="1:8" hidden="1" x14ac:dyDescent="0.25">
      <c r="A56">
        <v>45</v>
      </c>
      <c r="B56" t="s">
        <v>8323</v>
      </c>
      <c r="C56" s="1" t="s">
        <v>8278</v>
      </c>
      <c r="D56" s="1" t="s">
        <v>8279</v>
      </c>
      <c r="E56" s="2">
        <v>48945</v>
      </c>
      <c r="F56" s="2">
        <v>49309</v>
      </c>
      <c r="G56" s="1" t="s">
        <v>10787</v>
      </c>
      <c r="H56" s="1">
        <f>+Temporalidad[[#This Row],[ID]]</f>
        <v>45</v>
      </c>
    </row>
    <row r="57" spans="1:8" hidden="1" x14ac:dyDescent="0.25">
      <c r="A57">
        <v>46</v>
      </c>
      <c r="B57" t="s">
        <v>8324</v>
      </c>
      <c r="C57" s="1" t="s">
        <v>8278</v>
      </c>
      <c r="D57" s="1" t="s">
        <v>8279</v>
      </c>
      <c r="E57" s="2">
        <v>49310</v>
      </c>
      <c r="F57" s="2">
        <v>49674</v>
      </c>
      <c r="G57" s="1" t="s">
        <v>10788</v>
      </c>
      <c r="H57" s="1">
        <f>+Temporalidad[[#This Row],[ID]]</f>
        <v>46</v>
      </c>
    </row>
    <row r="58" spans="1:8" hidden="1" x14ac:dyDescent="0.25">
      <c r="A58">
        <v>47</v>
      </c>
      <c r="B58" t="s">
        <v>8325</v>
      </c>
      <c r="C58" s="1" t="s">
        <v>8278</v>
      </c>
      <c r="D58" s="1" t="s">
        <v>8279</v>
      </c>
      <c r="E58" s="2">
        <v>49675</v>
      </c>
      <c r="F58" s="2">
        <v>50040</v>
      </c>
      <c r="G58" s="1" t="s">
        <v>10789</v>
      </c>
      <c r="H58" s="1">
        <f>+Temporalidad[[#This Row],[ID]]</f>
        <v>47</v>
      </c>
    </row>
    <row r="59" spans="1:8" hidden="1" x14ac:dyDescent="0.25">
      <c r="A59">
        <v>48</v>
      </c>
      <c r="B59" t="s">
        <v>8326</v>
      </c>
      <c r="C59" s="1" t="s">
        <v>8278</v>
      </c>
      <c r="D59" s="1" t="s">
        <v>8279</v>
      </c>
      <c r="E59" s="2">
        <v>50041</v>
      </c>
      <c r="F59" s="2">
        <v>50405</v>
      </c>
      <c r="G59" s="1" t="s">
        <v>10790</v>
      </c>
      <c r="H59" s="1">
        <f>+Temporalidad[[#This Row],[ID]]</f>
        <v>48</v>
      </c>
    </row>
    <row r="60" spans="1:8" hidden="1" x14ac:dyDescent="0.25">
      <c r="A60">
        <v>49</v>
      </c>
      <c r="B60" t="s">
        <v>8327</v>
      </c>
      <c r="C60" s="1" t="s">
        <v>8278</v>
      </c>
      <c r="D60" s="1" t="s">
        <v>8279</v>
      </c>
      <c r="E60" s="2">
        <v>50406</v>
      </c>
      <c r="F60" s="2">
        <v>50770</v>
      </c>
      <c r="G60" s="1" t="s">
        <v>10791</v>
      </c>
      <c r="H60" s="1">
        <f>+Temporalidad[[#This Row],[ID]]</f>
        <v>49</v>
      </c>
    </row>
    <row r="61" spans="1:8" hidden="1" x14ac:dyDescent="0.25">
      <c r="A61">
        <v>50</v>
      </c>
      <c r="B61" t="s">
        <v>8328</v>
      </c>
      <c r="C61" s="1" t="s">
        <v>8278</v>
      </c>
      <c r="D61" s="1" t="s">
        <v>8279</v>
      </c>
      <c r="E61" s="2">
        <v>50771</v>
      </c>
      <c r="F61" s="2">
        <v>51135</v>
      </c>
      <c r="G61" s="1" t="s">
        <v>10792</v>
      </c>
      <c r="H61" s="1">
        <f>+Temporalidad[[#This Row],[ID]]</f>
        <v>50</v>
      </c>
    </row>
    <row r="62" spans="1:8" hidden="1" x14ac:dyDescent="0.25">
      <c r="A62">
        <v>51</v>
      </c>
      <c r="B62" t="s">
        <v>8329</v>
      </c>
      <c r="C62" s="1" t="s">
        <v>8278</v>
      </c>
      <c r="D62" s="1" t="s">
        <v>8279</v>
      </c>
      <c r="E62" s="2">
        <v>51136</v>
      </c>
      <c r="F62" s="2">
        <v>51501</v>
      </c>
      <c r="G62" s="1" t="s">
        <v>10793</v>
      </c>
      <c r="H62" s="1">
        <f>+Temporalidad[[#This Row],[ID]]</f>
        <v>51</v>
      </c>
    </row>
    <row r="63" spans="1:8" hidden="1" x14ac:dyDescent="0.25">
      <c r="A63">
        <v>52</v>
      </c>
      <c r="B63" t="s">
        <v>8330</v>
      </c>
      <c r="C63" s="1" t="s">
        <v>8278</v>
      </c>
      <c r="D63" s="1" t="s">
        <v>8279</v>
      </c>
      <c r="E63" s="2">
        <v>51502</v>
      </c>
      <c r="F63" s="2">
        <v>51866</v>
      </c>
      <c r="G63" s="1" t="s">
        <v>10794</v>
      </c>
      <c r="H63" s="1">
        <f>+Temporalidad[[#This Row],[ID]]</f>
        <v>52</v>
      </c>
    </row>
    <row r="64" spans="1:8" hidden="1" x14ac:dyDescent="0.25">
      <c r="A64">
        <v>53</v>
      </c>
      <c r="B64" t="s">
        <v>8331</v>
      </c>
      <c r="C64" s="1" t="s">
        <v>8278</v>
      </c>
      <c r="D64" s="1" t="s">
        <v>8279</v>
      </c>
      <c r="E64" s="2">
        <v>51867</v>
      </c>
      <c r="F64" s="2">
        <v>52231</v>
      </c>
      <c r="G64" s="1" t="s">
        <v>10795</v>
      </c>
      <c r="H64" s="1">
        <f>+Temporalidad[[#This Row],[ID]]</f>
        <v>53</v>
      </c>
    </row>
    <row r="65" spans="1:8" hidden="1" x14ac:dyDescent="0.25">
      <c r="A65">
        <v>54</v>
      </c>
      <c r="B65" t="s">
        <v>8332</v>
      </c>
      <c r="C65" s="1" t="s">
        <v>8278</v>
      </c>
      <c r="D65" s="1" t="s">
        <v>8279</v>
      </c>
      <c r="E65" s="2">
        <v>52232</v>
      </c>
      <c r="F65" s="2">
        <v>52596</v>
      </c>
      <c r="G65" s="1" t="s">
        <v>10796</v>
      </c>
      <c r="H65" s="1">
        <f>+Temporalidad[[#This Row],[ID]]</f>
        <v>54</v>
      </c>
    </row>
    <row r="66" spans="1:8" hidden="1" x14ac:dyDescent="0.25">
      <c r="A66">
        <v>55</v>
      </c>
      <c r="B66" t="s">
        <v>8333</v>
      </c>
      <c r="C66" s="1" t="s">
        <v>8278</v>
      </c>
      <c r="D66" s="1" t="s">
        <v>8279</v>
      </c>
      <c r="E66" s="2">
        <v>52597</v>
      </c>
      <c r="F66" s="2">
        <v>52962</v>
      </c>
      <c r="G66" s="1" t="s">
        <v>10797</v>
      </c>
      <c r="H66" s="1">
        <f>+Temporalidad[[#This Row],[ID]]</f>
        <v>55</v>
      </c>
    </row>
    <row r="67" spans="1:8" hidden="1" x14ac:dyDescent="0.25">
      <c r="A67">
        <v>56</v>
      </c>
      <c r="B67" t="s">
        <v>8334</v>
      </c>
      <c r="C67" s="1" t="s">
        <v>8278</v>
      </c>
      <c r="D67" s="1" t="s">
        <v>8279</v>
      </c>
      <c r="E67" s="2">
        <v>52963</v>
      </c>
      <c r="F67" s="2">
        <v>53327</v>
      </c>
      <c r="G67" s="1" t="s">
        <v>10798</v>
      </c>
      <c r="H67" s="1">
        <f>+Temporalidad[[#This Row],[ID]]</f>
        <v>56</v>
      </c>
    </row>
    <row r="68" spans="1:8" hidden="1" x14ac:dyDescent="0.25">
      <c r="A68">
        <v>57</v>
      </c>
      <c r="B68" t="s">
        <v>8335</v>
      </c>
      <c r="C68" s="1" t="s">
        <v>8278</v>
      </c>
      <c r="D68" s="1" t="s">
        <v>8279</v>
      </c>
      <c r="E68" s="2">
        <v>53328</v>
      </c>
      <c r="F68" s="2">
        <v>53692</v>
      </c>
      <c r="G68" s="1" t="s">
        <v>10799</v>
      </c>
      <c r="H68" s="1">
        <f>+Temporalidad[[#This Row],[ID]]</f>
        <v>57</v>
      </c>
    </row>
    <row r="69" spans="1:8" hidden="1" x14ac:dyDescent="0.25">
      <c r="A69">
        <v>58</v>
      </c>
      <c r="B69" t="s">
        <v>8336</v>
      </c>
      <c r="C69" s="1" t="s">
        <v>8278</v>
      </c>
      <c r="D69" s="1" t="s">
        <v>8279</v>
      </c>
      <c r="E69" s="2">
        <v>53693</v>
      </c>
      <c r="F69" s="2">
        <v>54057</v>
      </c>
      <c r="G69" s="1" t="s">
        <v>10800</v>
      </c>
      <c r="H69" s="1">
        <f>+Temporalidad[[#This Row],[ID]]</f>
        <v>58</v>
      </c>
    </row>
    <row r="70" spans="1:8" hidden="1" x14ac:dyDescent="0.25">
      <c r="A70">
        <v>59</v>
      </c>
      <c r="B70" t="s">
        <v>8337</v>
      </c>
      <c r="C70" s="1" t="s">
        <v>8278</v>
      </c>
      <c r="D70" s="1" t="s">
        <v>8279</v>
      </c>
      <c r="E70" s="2">
        <v>54058</v>
      </c>
      <c r="F70" s="2">
        <v>54423</v>
      </c>
      <c r="G70" s="1" t="s">
        <v>10801</v>
      </c>
      <c r="H70" s="1">
        <f>+Temporalidad[[#This Row],[ID]]</f>
        <v>59</v>
      </c>
    </row>
    <row r="71" spans="1:8" hidden="1" x14ac:dyDescent="0.25">
      <c r="A71">
        <v>60</v>
      </c>
      <c r="B71" t="s">
        <v>8338</v>
      </c>
      <c r="C71" s="1" t="s">
        <v>8278</v>
      </c>
      <c r="D71" s="1" t="s">
        <v>8279</v>
      </c>
      <c r="E71" s="2">
        <v>54424</v>
      </c>
      <c r="F71" s="2">
        <v>54788</v>
      </c>
      <c r="G71" s="1" t="s">
        <v>10802</v>
      </c>
      <c r="H71" s="1">
        <f>+Temporalidad[[#This Row],[ID]]</f>
        <v>60</v>
      </c>
    </row>
    <row r="72" spans="1:8" hidden="1" x14ac:dyDescent="0.25">
      <c r="A72">
        <v>61</v>
      </c>
      <c r="B72" t="s">
        <v>8339</v>
      </c>
      <c r="C72" s="1" t="s">
        <v>8278</v>
      </c>
      <c r="D72" s="1" t="s">
        <v>8279</v>
      </c>
      <c r="E72" s="2">
        <v>54789</v>
      </c>
      <c r="F72" s="2">
        <v>55153</v>
      </c>
      <c r="G72" s="1" t="s">
        <v>10803</v>
      </c>
      <c r="H72" s="1">
        <f>+Temporalidad[[#This Row],[ID]]</f>
        <v>61</v>
      </c>
    </row>
    <row r="73" spans="1:8" hidden="1" x14ac:dyDescent="0.25">
      <c r="A73">
        <v>62</v>
      </c>
      <c r="B73" s="21" t="s">
        <v>10804</v>
      </c>
      <c r="C73" s="1" t="s">
        <v>8340</v>
      </c>
      <c r="D73" s="1" t="s">
        <v>8341</v>
      </c>
      <c r="E73" s="2">
        <v>32874</v>
      </c>
      <c r="F73" s="2">
        <v>32904</v>
      </c>
      <c r="G73" s="1" t="s">
        <v>10805</v>
      </c>
      <c r="H73" s="1">
        <f>+Temporalidad[[#This Row],[ID]]</f>
        <v>62</v>
      </c>
    </row>
    <row r="74" spans="1:8" hidden="1" x14ac:dyDescent="0.25">
      <c r="A74">
        <v>63</v>
      </c>
      <c r="B74" s="21" t="s">
        <v>10806</v>
      </c>
      <c r="C74" s="1" t="s">
        <v>8340</v>
      </c>
      <c r="D74" s="1" t="s">
        <v>8341</v>
      </c>
      <c r="E74" s="2">
        <v>32905</v>
      </c>
      <c r="F74" s="2">
        <v>32932</v>
      </c>
      <c r="G74" s="1" t="s">
        <v>10807</v>
      </c>
      <c r="H74" s="1">
        <f>+Temporalidad[[#This Row],[ID]]</f>
        <v>63</v>
      </c>
    </row>
    <row r="75" spans="1:8" hidden="1" x14ac:dyDescent="0.25">
      <c r="A75">
        <v>64</v>
      </c>
      <c r="B75" s="21" t="s">
        <v>10808</v>
      </c>
      <c r="C75" s="1" t="s">
        <v>8340</v>
      </c>
      <c r="D75" s="1" t="s">
        <v>8341</v>
      </c>
      <c r="E75" s="2">
        <v>32933</v>
      </c>
      <c r="F75" s="2">
        <v>32963</v>
      </c>
      <c r="G75" s="1" t="s">
        <v>10809</v>
      </c>
      <c r="H75" s="1">
        <f>+Temporalidad[[#This Row],[ID]]</f>
        <v>64</v>
      </c>
    </row>
    <row r="76" spans="1:8" hidden="1" x14ac:dyDescent="0.25">
      <c r="A76">
        <v>65</v>
      </c>
      <c r="B76" s="21" t="s">
        <v>10810</v>
      </c>
      <c r="C76" s="1" t="s">
        <v>8340</v>
      </c>
      <c r="D76" s="1" t="s">
        <v>8341</v>
      </c>
      <c r="E76" s="2">
        <v>32964</v>
      </c>
      <c r="F76" s="2">
        <v>32993</v>
      </c>
      <c r="G76" s="1" t="s">
        <v>10811</v>
      </c>
      <c r="H76" s="1">
        <f>+Temporalidad[[#This Row],[ID]]</f>
        <v>65</v>
      </c>
    </row>
    <row r="77" spans="1:8" hidden="1" x14ac:dyDescent="0.25">
      <c r="A77">
        <v>66</v>
      </c>
      <c r="B77" s="21" t="s">
        <v>10812</v>
      </c>
      <c r="C77" s="1" t="s">
        <v>8340</v>
      </c>
      <c r="D77" s="1" t="s">
        <v>8341</v>
      </c>
      <c r="E77" s="2">
        <v>32994</v>
      </c>
      <c r="F77" s="2">
        <v>33024</v>
      </c>
      <c r="G77" s="1" t="s">
        <v>10813</v>
      </c>
      <c r="H77" s="1">
        <f>+Temporalidad[[#This Row],[ID]]</f>
        <v>66</v>
      </c>
    </row>
    <row r="78" spans="1:8" hidden="1" x14ac:dyDescent="0.25">
      <c r="A78">
        <v>67</v>
      </c>
      <c r="B78" s="21" t="s">
        <v>10814</v>
      </c>
      <c r="C78" s="1" t="s">
        <v>8340</v>
      </c>
      <c r="D78" s="1" t="s">
        <v>8341</v>
      </c>
      <c r="E78" s="2">
        <v>33025</v>
      </c>
      <c r="F78" s="2">
        <v>33054</v>
      </c>
      <c r="G78" s="1" t="s">
        <v>10815</v>
      </c>
      <c r="H78" s="1">
        <f>+Temporalidad[[#This Row],[ID]]</f>
        <v>67</v>
      </c>
    </row>
    <row r="79" spans="1:8" hidden="1" x14ac:dyDescent="0.25">
      <c r="A79">
        <v>68</v>
      </c>
      <c r="B79" s="21" t="s">
        <v>10816</v>
      </c>
      <c r="C79" s="1" t="s">
        <v>8340</v>
      </c>
      <c r="D79" s="1" t="s">
        <v>8341</v>
      </c>
      <c r="E79" s="2">
        <v>33055</v>
      </c>
      <c r="F79" s="2">
        <v>33085</v>
      </c>
      <c r="G79" s="1" t="s">
        <v>10817</v>
      </c>
      <c r="H79" s="1">
        <f>+Temporalidad[[#This Row],[ID]]</f>
        <v>68</v>
      </c>
    </row>
    <row r="80" spans="1:8" hidden="1" x14ac:dyDescent="0.25">
      <c r="A80">
        <v>69</v>
      </c>
      <c r="B80" s="21" t="s">
        <v>10818</v>
      </c>
      <c r="C80" s="1" t="s">
        <v>8340</v>
      </c>
      <c r="D80" s="1" t="s">
        <v>8341</v>
      </c>
      <c r="E80" s="2">
        <v>33086</v>
      </c>
      <c r="F80" s="2">
        <v>33116</v>
      </c>
      <c r="G80" s="1" t="s">
        <v>10819</v>
      </c>
      <c r="H80" s="1">
        <f>+Temporalidad[[#This Row],[ID]]</f>
        <v>69</v>
      </c>
    </row>
    <row r="81" spans="1:8" hidden="1" x14ac:dyDescent="0.25">
      <c r="A81">
        <v>70</v>
      </c>
      <c r="B81" s="21" t="s">
        <v>10820</v>
      </c>
      <c r="C81" s="1" t="s">
        <v>8340</v>
      </c>
      <c r="D81" s="1" t="s">
        <v>8341</v>
      </c>
      <c r="E81" s="2">
        <v>33117</v>
      </c>
      <c r="F81" s="2">
        <v>33146</v>
      </c>
      <c r="G81" s="1" t="s">
        <v>10821</v>
      </c>
      <c r="H81" s="1">
        <f>+Temporalidad[[#This Row],[ID]]</f>
        <v>70</v>
      </c>
    </row>
    <row r="82" spans="1:8" hidden="1" x14ac:dyDescent="0.25">
      <c r="A82">
        <v>71</v>
      </c>
      <c r="B82" s="21" t="s">
        <v>10822</v>
      </c>
      <c r="C82" s="1" t="s">
        <v>8340</v>
      </c>
      <c r="D82" s="1" t="s">
        <v>8341</v>
      </c>
      <c r="E82" s="2">
        <v>33147</v>
      </c>
      <c r="F82" s="2">
        <v>33177</v>
      </c>
      <c r="G82" s="1" t="s">
        <v>10823</v>
      </c>
      <c r="H82" s="1">
        <f>+Temporalidad[[#This Row],[ID]]</f>
        <v>71</v>
      </c>
    </row>
    <row r="83" spans="1:8" hidden="1" x14ac:dyDescent="0.25">
      <c r="A83">
        <v>72</v>
      </c>
      <c r="B83" s="21" t="s">
        <v>10824</v>
      </c>
      <c r="C83" s="1" t="s">
        <v>8340</v>
      </c>
      <c r="D83" s="1" t="s">
        <v>8341</v>
      </c>
      <c r="E83" s="2">
        <v>33178</v>
      </c>
      <c r="F83" s="2">
        <v>33207</v>
      </c>
      <c r="G83" s="1" t="s">
        <v>10825</v>
      </c>
      <c r="H83" s="1">
        <f>+Temporalidad[[#This Row],[ID]]</f>
        <v>72</v>
      </c>
    </row>
    <row r="84" spans="1:8" hidden="1" x14ac:dyDescent="0.25">
      <c r="A84">
        <v>73</v>
      </c>
      <c r="B84" s="21" t="s">
        <v>10826</v>
      </c>
      <c r="C84" s="1" t="s">
        <v>8340</v>
      </c>
      <c r="D84" s="1" t="s">
        <v>8341</v>
      </c>
      <c r="E84" s="2">
        <v>33208</v>
      </c>
      <c r="F84" s="2">
        <v>33238</v>
      </c>
      <c r="G84" s="1" t="s">
        <v>10827</v>
      </c>
      <c r="H84" s="1">
        <f>+Temporalidad[[#This Row],[ID]]</f>
        <v>73</v>
      </c>
    </row>
    <row r="85" spans="1:8" hidden="1" x14ac:dyDescent="0.25">
      <c r="A85">
        <v>74</v>
      </c>
      <c r="B85" s="21" t="s">
        <v>10828</v>
      </c>
      <c r="C85" s="1" t="s">
        <v>8340</v>
      </c>
      <c r="D85" s="1" t="s">
        <v>8341</v>
      </c>
      <c r="E85" s="2">
        <v>33239</v>
      </c>
      <c r="F85" s="2">
        <v>33269</v>
      </c>
      <c r="G85" s="1" t="s">
        <v>10829</v>
      </c>
      <c r="H85" s="1">
        <f>+Temporalidad[[#This Row],[ID]]</f>
        <v>74</v>
      </c>
    </row>
    <row r="86" spans="1:8" hidden="1" x14ac:dyDescent="0.25">
      <c r="A86">
        <v>75</v>
      </c>
      <c r="B86" s="21" t="s">
        <v>10830</v>
      </c>
      <c r="C86" s="1" t="s">
        <v>8340</v>
      </c>
      <c r="D86" s="1" t="s">
        <v>8341</v>
      </c>
      <c r="E86" s="2">
        <v>33270</v>
      </c>
      <c r="F86" s="2">
        <v>33297</v>
      </c>
      <c r="G86" s="1" t="s">
        <v>10831</v>
      </c>
      <c r="H86" s="1">
        <f>+Temporalidad[[#This Row],[ID]]</f>
        <v>75</v>
      </c>
    </row>
    <row r="87" spans="1:8" hidden="1" x14ac:dyDescent="0.25">
      <c r="A87">
        <v>76</v>
      </c>
      <c r="B87" s="21" t="s">
        <v>10832</v>
      </c>
      <c r="C87" s="1" t="s">
        <v>8340</v>
      </c>
      <c r="D87" s="1" t="s">
        <v>8341</v>
      </c>
      <c r="E87" s="2">
        <v>33298</v>
      </c>
      <c r="F87" s="2">
        <v>33328</v>
      </c>
      <c r="G87" s="1" t="s">
        <v>10833</v>
      </c>
      <c r="H87" s="1">
        <f>+Temporalidad[[#This Row],[ID]]</f>
        <v>76</v>
      </c>
    </row>
    <row r="88" spans="1:8" hidden="1" x14ac:dyDescent="0.25">
      <c r="A88">
        <v>77</v>
      </c>
      <c r="B88" s="21" t="s">
        <v>10834</v>
      </c>
      <c r="C88" s="1" t="s">
        <v>8340</v>
      </c>
      <c r="D88" s="1" t="s">
        <v>8341</v>
      </c>
      <c r="E88" s="2">
        <v>33329</v>
      </c>
      <c r="F88" s="2">
        <v>33358</v>
      </c>
      <c r="G88" s="1" t="s">
        <v>10835</v>
      </c>
      <c r="H88" s="1">
        <f>+Temporalidad[[#This Row],[ID]]</f>
        <v>77</v>
      </c>
    </row>
    <row r="89" spans="1:8" hidden="1" x14ac:dyDescent="0.25">
      <c r="A89">
        <v>78</v>
      </c>
      <c r="B89" s="21" t="s">
        <v>10836</v>
      </c>
      <c r="C89" s="1" t="s">
        <v>8340</v>
      </c>
      <c r="D89" s="1" t="s">
        <v>8341</v>
      </c>
      <c r="E89" s="2">
        <v>33359</v>
      </c>
      <c r="F89" s="2">
        <v>33389</v>
      </c>
      <c r="G89" s="1" t="s">
        <v>10837</v>
      </c>
      <c r="H89" s="1">
        <f>+Temporalidad[[#This Row],[ID]]</f>
        <v>78</v>
      </c>
    </row>
    <row r="90" spans="1:8" hidden="1" x14ac:dyDescent="0.25">
      <c r="A90">
        <v>79</v>
      </c>
      <c r="B90" s="21" t="s">
        <v>10838</v>
      </c>
      <c r="C90" s="1" t="s">
        <v>8340</v>
      </c>
      <c r="D90" s="1" t="s">
        <v>8341</v>
      </c>
      <c r="E90" s="2">
        <v>33390</v>
      </c>
      <c r="F90" s="2">
        <v>33419</v>
      </c>
      <c r="G90" s="1" t="s">
        <v>10839</v>
      </c>
      <c r="H90" s="1">
        <f>+Temporalidad[[#This Row],[ID]]</f>
        <v>79</v>
      </c>
    </row>
    <row r="91" spans="1:8" hidden="1" x14ac:dyDescent="0.25">
      <c r="A91">
        <v>80</v>
      </c>
      <c r="B91" s="21" t="s">
        <v>10840</v>
      </c>
      <c r="C91" s="1" t="s">
        <v>8340</v>
      </c>
      <c r="D91" s="1" t="s">
        <v>8341</v>
      </c>
      <c r="E91" s="2">
        <v>33420</v>
      </c>
      <c r="F91" s="2">
        <v>33450</v>
      </c>
      <c r="G91" s="1" t="s">
        <v>10841</v>
      </c>
      <c r="H91" s="1">
        <f>+Temporalidad[[#This Row],[ID]]</f>
        <v>80</v>
      </c>
    </row>
    <row r="92" spans="1:8" hidden="1" x14ac:dyDescent="0.25">
      <c r="A92">
        <v>81</v>
      </c>
      <c r="B92" s="21" t="s">
        <v>10842</v>
      </c>
      <c r="C92" s="1" t="s">
        <v>8340</v>
      </c>
      <c r="D92" s="1" t="s">
        <v>8341</v>
      </c>
      <c r="E92" s="2">
        <v>33451</v>
      </c>
      <c r="F92" s="2">
        <v>33481</v>
      </c>
      <c r="G92" s="1" t="s">
        <v>10843</v>
      </c>
      <c r="H92" s="1">
        <f>+Temporalidad[[#This Row],[ID]]</f>
        <v>81</v>
      </c>
    </row>
    <row r="93" spans="1:8" hidden="1" x14ac:dyDescent="0.25">
      <c r="A93">
        <v>82</v>
      </c>
      <c r="B93" s="21" t="s">
        <v>10844</v>
      </c>
      <c r="C93" s="1" t="s">
        <v>8340</v>
      </c>
      <c r="D93" s="1" t="s">
        <v>8341</v>
      </c>
      <c r="E93" s="2">
        <v>33482</v>
      </c>
      <c r="F93" s="2">
        <v>33511</v>
      </c>
      <c r="G93" s="1" t="s">
        <v>10845</v>
      </c>
      <c r="H93" s="1">
        <f>+Temporalidad[[#This Row],[ID]]</f>
        <v>82</v>
      </c>
    </row>
    <row r="94" spans="1:8" hidden="1" x14ac:dyDescent="0.25">
      <c r="A94">
        <v>83</v>
      </c>
      <c r="B94" s="21" t="s">
        <v>10846</v>
      </c>
      <c r="C94" s="1" t="s">
        <v>8340</v>
      </c>
      <c r="D94" s="1" t="s">
        <v>8341</v>
      </c>
      <c r="E94" s="2">
        <v>33512</v>
      </c>
      <c r="F94" s="2">
        <v>33542</v>
      </c>
      <c r="G94" s="1" t="s">
        <v>10847</v>
      </c>
      <c r="H94" s="1">
        <f>+Temporalidad[[#This Row],[ID]]</f>
        <v>83</v>
      </c>
    </row>
    <row r="95" spans="1:8" hidden="1" x14ac:dyDescent="0.25">
      <c r="A95">
        <v>84</v>
      </c>
      <c r="B95" s="21" t="s">
        <v>10848</v>
      </c>
      <c r="C95" s="1" t="s">
        <v>8340</v>
      </c>
      <c r="D95" s="1" t="s">
        <v>8341</v>
      </c>
      <c r="E95" s="2">
        <v>33543</v>
      </c>
      <c r="F95" s="2">
        <v>33572</v>
      </c>
      <c r="G95" s="1" t="s">
        <v>10849</v>
      </c>
      <c r="H95" s="1">
        <f>+Temporalidad[[#This Row],[ID]]</f>
        <v>84</v>
      </c>
    </row>
    <row r="96" spans="1:8" hidden="1" x14ac:dyDescent="0.25">
      <c r="A96">
        <v>85</v>
      </c>
      <c r="B96" s="21" t="s">
        <v>10850</v>
      </c>
      <c r="C96" s="1" t="s">
        <v>8340</v>
      </c>
      <c r="D96" s="1" t="s">
        <v>8341</v>
      </c>
      <c r="E96" s="2">
        <v>33573</v>
      </c>
      <c r="F96" s="2">
        <v>33603</v>
      </c>
      <c r="G96" s="1" t="s">
        <v>10851</v>
      </c>
      <c r="H96" s="1">
        <f>+Temporalidad[[#This Row],[ID]]</f>
        <v>85</v>
      </c>
    </row>
    <row r="97" spans="1:8" hidden="1" x14ac:dyDescent="0.25">
      <c r="A97">
        <v>86</v>
      </c>
      <c r="B97" s="21" t="s">
        <v>10852</v>
      </c>
      <c r="C97" s="1" t="s">
        <v>8340</v>
      </c>
      <c r="D97" s="1" t="s">
        <v>8341</v>
      </c>
      <c r="E97" s="2">
        <v>33604</v>
      </c>
      <c r="F97" s="2">
        <v>33634</v>
      </c>
      <c r="G97" s="1" t="s">
        <v>10853</v>
      </c>
      <c r="H97" s="1">
        <f>+Temporalidad[[#This Row],[ID]]</f>
        <v>86</v>
      </c>
    </row>
    <row r="98" spans="1:8" hidden="1" x14ac:dyDescent="0.25">
      <c r="A98">
        <v>87</v>
      </c>
      <c r="B98" s="21" t="s">
        <v>10854</v>
      </c>
      <c r="C98" s="1" t="s">
        <v>8340</v>
      </c>
      <c r="D98" s="1" t="s">
        <v>8341</v>
      </c>
      <c r="E98" s="2">
        <v>33635</v>
      </c>
      <c r="F98" s="2">
        <v>33662</v>
      </c>
      <c r="G98" s="1" t="s">
        <v>10855</v>
      </c>
      <c r="H98" s="1">
        <f>+Temporalidad[[#This Row],[ID]]</f>
        <v>87</v>
      </c>
    </row>
    <row r="99" spans="1:8" hidden="1" x14ac:dyDescent="0.25">
      <c r="A99">
        <v>88</v>
      </c>
      <c r="B99" s="21" t="s">
        <v>10856</v>
      </c>
      <c r="C99" s="1" t="s">
        <v>8340</v>
      </c>
      <c r="D99" s="1" t="s">
        <v>8341</v>
      </c>
      <c r="E99" s="2">
        <v>33664</v>
      </c>
      <c r="F99" s="2">
        <v>33694</v>
      </c>
      <c r="G99" s="1" t="s">
        <v>10857</v>
      </c>
      <c r="H99" s="1">
        <f>+Temporalidad[[#This Row],[ID]]</f>
        <v>88</v>
      </c>
    </row>
    <row r="100" spans="1:8" hidden="1" x14ac:dyDescent="0.25">
      <c r="A100">
        <v>89</v>
      </c>
      <c r="B100" s="21" t="s">
        <v>10858</v>
      </c>
      <c r="C100" s="1" t="s">
        <v>8340</v>
      </c>
      <c r="D100" s="1" t="s">
        <v>8341</v>
      </c>
      <c r="E100" s="2">
        <v>33695</v>
      </c>
      <c r="F100" s="2">
        <v>33724</v>
      </c>
      <c r="G100" s="1" t="s">
        <v>10859</v>
      </c>
      <c r="H100" s="1">
        <f>+Temporalidad[[#This Row],[ID]]</f>
        <v>89</v>
      </c>
    </row>
    <row r="101" spans="1:8" hidden="1" x14ac:dyDescent="0.25">
      <c r="A101">
        <v>90</v>
      </c>
      <c r="B101" s="21" t="s">
        <v>10860</v>
      </c>
      <c r="C101" s="1" t="s">
        <v>8340</v>
      </c>
      <c r="D101" s="1" t="s">
        <v>8341</v>
      </c>
      <c r="E101" s="2">
        <v>33725</v>
      </c>
      <c r="F101" s="2">
        <v>33755</v>
      </c>
      <c r="G101" s="1" t="s">
        <v>10861</v>
      </c>
      <c r="H101" s="1">
        <f>+Temporalidad[[#This Row],[ID]]</f>
        <v>90</v>
      </c>
    </row>
    <row r="102" spans="1:8" hidden="1" x14ac:dyDescent="0.25">
      <c r="A102">
        <v>91</v>
      </c>
      <c r="B102" s="21" t="s">
        <v>10862</v>
      </c>
      <c r="C102" s="1" t="s">
        <v>8340</v>
      </c>
      <c r="D102" s="1" t="s">
        <v>8341</v>
      </c>
      <c r="E102" s="2">
        <v>33756</v>
      </c>
      <c r="F102" s="2">
        <v>33785</v>
      </c>
      <c r="G102" s="1" t="s">
        <v>10863</v>
      </c>
      <c r="H102" s="1">
        <f>+Temporalidad[[#This Row],[ID]]</f>
        <v>91</v>
      </c>
    </row>
    <row r="103" spans="1:8" hidden="1" x14ac:dyDescent="0.25">
      <c r="A103">
        <v>92</v>
      </c>
      <c r="B103" s="21" t="s">
        <v>10864</v>
      </c>
      <c r="C103" s="1" t="s">
        <v>8340</v>
      </c>
      <c r="D103" s="1" t="s">
        <v>8341</v>
      </c>
      <c r="E103" s="2">
        <v>33786</v>
      </c>
      <c r="F103" s="2">
        <v>33816</v>
      </c>
      <c r="G103" s="1" t="s">
        <v>10865</v>
      </c>
      <c r="H103" s="1">
        <f>+Temporalidad[[#This Row],[ID]]</f>
        <v>92</v>
      </c>
    </row>
    <row r="104" spans="1:8" hidden="1" x14ac:dyDescent="0.25">
      <c r="A104">
        <v>93</v>
      </c>
      <c r="B104" s="21" t="s">
        <v>10866</v>
      </c>
      <c r="C104" s="1" t="s">
        <v>8340</v>
      </c>
      <c r="D104" s="1" t="s">
        <v>8341</v>
      </c>
      <c r="E104" s="2">
        <v>33817</v>
      </c>
      <c r="F104" s="2">
        <v>33847</v>
      </c>
      <c r="G104" s="1" t="s">
        <v>10867</v>
      </c>
      <c r="H104" s="1">
        <f>+Temporalidad[[#This Row],[ID]]</f>
        <v>93</v>
      </c>
    </row>
    <row r="105" spans="1:8" hidden="1" x14ac:dyDescent="0.25">
      <c r="A105">
        <v>94</v>
      </c>
      <c r="B105" s="21" t="s">
        <v>10868</v>
      </c>
      <c r="C105" s="1" t="s">
        <v>8340</v>
      </c>
      <c r="D105" s="1" t="s">
        <v>8341</v>
      </c>
      <c r="E105" s="2">
        <v>33848</v>
      </c>
      <c r="F105" s="2">
        <v>33877</v>
      </c>
      <c r="G105" s="1" t="s">
        <v>10869</v>
      </c>
      <c r="H105" s="1">
        <f>+Temporalidad[[#This Row],[ID]]</f>
        <v>94</v>
      </c>
    </row>
    <row r="106" spans="1:8" hidden="1" x14ac:dyDescent="0.25">
      <c r="A106">
        <v>95</v>
      </c>
      <c r="B106" s="21" t="s">
        <v>10870</v>
      </c>
      <c r="C106" s="1" t="s">
        <v>8340</v>
      </c>
      <c r="D106" s="1" t="s">
        <v>8341</v>
      </c>
      <c r="E106" s="2">
        <v>33878</v>
      </c>
      <c r="F106" s="2">
        <v>33908</v>
      </c>
      <c r="G106" s="1" t="s">
        <v>10871</v>
      </c>
      <c r="H106" s="1">
        <f>+Temporalidad[[#This Row],[ID]]</f>
        <v>95</v>
      </c>
    </row>
    <row r="107" spans="1:8" hidden="1" x14ac:dyDescent="0.25">
      <c r="A107">
        <v>96</v>
      </c>
      <c r="B107" s="21" t="s">
        <v>10872</v>
      </c>
      <c r="C107" s="1" t="s">
        <v>8340</v>
      </c>
      <c r="D107" s="1" t="s">
        <v>8341</v>
      </c>
      <c r="E107" s="2">
        <v>33909</v>
      </c>
      <c r="F107" s="2">
        <v>33938</v>
      </c>
      <c r="G107" s="1" t="s">
        <v>10873</v>
      </c>
      <c r="H107" s="1">
        <f>+Temporalidad[[#This Row],[ID]]</f>
        <v>96</v>
      </c>
    </row>
    <row r="108" spans="1:8" hidden="1" x14ac:dyDescent="0.25">
      <c r="A108">
        <v>97</v>
      </c>
      <c r="B108" s="21" t="s">
        <v>10874</v>
      </c>
      <c r="C108" s="1" t="s">
        <v>8340</v>
      </c>
      <c r="D108" s="1" t="s">
        <v>8341</v>
      </c>
      <c r="E108" s="2">
        <v>33939</v>
      </c>
      <c r="F108" s="2">
        <v>33969</v>
      </c>
      <c r="G108" s="1" t="s">
        <v>10875</v>
      </c>
      <c r="H108" s="1">
        <f>+Temporalidad[[#This Row],[ID]]</f>
        <v>97</v>
      </c>
    </row>
    <row r="109" spans="1:8" hidden="1" x14ac:dyDescent="0.25">
      <c r="A109">
        <v>98</v>
      </c>
      <c r="B109" s="21" t="s">
        <v>10876</v>
      </c>
      <c r="C109" s="1" t="s">
        <v>8340</v>
      </c>
      <c r="D109" s="1" t="s">
        <v>8341</v>
      </c>
      <c r="E109" s="2">
        <v>33970</v>
      </c>
      <c r="F109" s="2">
        <v>34000</v>
      </c>
      <c r="G109" s="1" t="s">
        <v>10877</v>
      </c>
      <c r="H109" s="1">
        <f>+Temporalidad[[#This Row],[ID]]</f>
        <v>98</v>
      </c>
    </row>
    <row r="110" spans="1:8" hidden="1" x14ac:dyDescent="0.25">
      <c r="A110">
        <v>99</v>
      </c>
      <c r="B110" s="21" t="s">
        <v>10878</v>
      </c>
      <c r="C110" s="1" t="s">
        <v>8340</v>
      </c>
      <c r="D110" s="1" t="s">
        <v>8341</v>
      </c>
      <c r="E110" s="2">
        <v>34001</v>
      </c>
      <c r="F110" s="2">
        <v>34028</v>
      </c>
      <c r="G110" s="1" t="s">
        <v>10879</v>
      </c>
      <c r="H110" s="1">
        <f>+Temporalidad[[#This Row],[ID]]</f>
        <v>99</v>
      </c>
    </row>
    <row r="111" spans="1:8" hidden="1" x14ac:dyDescent="0.25">
      <c r="A111">
        <v>100</v>
      </c>
      <c r="B111" s="21" t="s">
        <v>10880</v>
      </c>
      <c r="C111" s="1" t="s">
        <v>8340</v>
      </c>
      <c r="D111" s="1" t="s">
        <v>8341</v>
      </c>
      <c r="E111" s="2">
        <v>34029</v>
      </c>
      <c r="F111" s="2">
        <v>34059</v>
      </c>
      <c r="G111" s="1" t="s">
        <v>10881</v>
      </c>
      <c r="H111" s="1">
        <f>+Temporalidad[[#This Row],[ID]]</f>
        <v>100</v>
      </c>
    </row>
    <row r="112" spans="1:8" hidden="1" x14ac:dyDescent="0.25">
      <c r="A112">
        <v>101</v>
      </c>
      <c r="B112" s="21" t="s">
        <v>10882</v>
      </c>
      <c r="C112" s="1" t="s">
        <v>8340</v>
      </c>
      <c r="D112" s="1" t="s">
        <v>8341</v>
      </c>
      <c r="E112" s="2">
        <v>34060</v>
      </c>
      <c r="F112" s="2">
        <v>34089</v>
      </c>
      <c r="G112" s="1" t="s">
        <v>10883</v>
      </c>
      <c r="H112" s="1">
        <f>+Temporalidad[[#This Row],[ID]]</f>
        <v>101</v>
      </c>
    </row>
    <row r="113" spans="1:8" hidden="1" x14ac:dyDescent="0.25">
      <c r="A113">
        <v>102</v>
      </c>
      <c r="B113" s="21" t="s">
        <v>10884</v>
      </c>
      <c r="C113" s="1" t="s">
        <v>8340</v>
      </c>
      <c r="D113" s="1" t="s">
        <v>8341</v>
      </c>
      <c r="E113" s="2">
        <v>34090</v>
      </c>
      <c r="F113" s="2">
        <v>34120</v>
      </c>
      <c r="G113" s="1" t="s">
        <v>10885</v>
      </c>
      <c r="H113" s="1">
        <f>+Temporalidad[[#This Row],[ID]]</f>
        <v>102</v>
      </c>
    </row>
    <row r="114" spans="1:8" hidden="1" x14ac:dyDescent="0.25">
      <c r="A114">
        <v>103</v>
      </c>
      <c r="B114" s="21" t="s">
        <v>10886</v>
      </c>
      <c r="C114" s="1" t="s">
        <v>8340</v>
      </c>
      <c r="D114" s="1" t="s">
        <v>8341</v>
      </c>
      <c r="E114" s="2">
        <v>34121</v>
      </c>
      <c r="F114" s="2">
        <v>34150</v>
      </c>
      <c r="G114" s="1" t="s">
        <v>10887</v>
      </c>
      <c r="H114" s="1">
        <f>+Temporalidad[[#This Row],[ID]]</f>
        <v>103</v>
      </c>
    </row>
    <row r="115" spans="1:8" hidden="1" x14ac:dyDescent="0.25">
      <c r="A115">
        <v>104</v>
      </c>
      <c r="B115" s="21" t="s">
        <v>10888</v>
      </c>
      <c r="C115" s="1" t="s">
        <v>8340</v>
      </c>
      <c r="D115" s="1" t="s">
        <v>8341</v>
      </c>
      <c r="E115" s="2">
        <v>34151</v>
      </c>
      <c r="F115" s="2">
        <v>34181</v>
      </c>
      <c r="G115" s="1" t="s">
        <v>10889</v>
      </c>
      <c r="H115" s="1">
        <f>+Temporalidad[[#This Row],[ID]]</f>
        <v>104</v>
      </c>
    </row>
    <row r="116" spans="1:8" hidden="1" x14ac:dyDescent="0.25">
      <c r="A116">
        <v>105</v>
      </c>
      <c r="B116" s="21" t="s">
        <v>10890</v>
      </c>
      <c r="C116" s="1" t="s">
        <v>8340</v>
      </c>
      <c r="D116" s="1" t="s">
        <v>8341</v>
      </c>
      <c r="E116" s="2">
        <v>34182</v>
      </c>
      <c r="F116" s="2">
        <v>34212</v>
      </c>
      <c r="G116" s="1" t="s">
        <v>10891</v>
      </c>
      <c r="H116" s="1">
        <f>+Temporalidad[[#This Row],[ID]]</f>
        <v>105</v>
      </c>
    </row>
    <row r="117" spans="1:8" hidden="1" x14ac:dyDescent="0.25">
      <c r="A117">
        <v>106</v>
      </c>
      <c r="B117" s="21" t="s">
        <v>10892</v>
      </c>
      <c r="C117" s="1" t="s">
        <v>8340</v>
      </c>
      <c r="D117" s="1" t="s">
        <v>8341</v>
      </c>
      <c r="E117" s="2">
        <v>34213</v>
      </c>
      <c r="F117" s="2">
        <v>34242</v>
      </c>
      <c r="G117" s="1" t="s">
        <v>10893</v>
      </c>
      <c r="H117" s="1">
        <f>+Temporalidad[[#This Row],[ID]]</f>
        <v>106</v>
      </c>
    </row>
    <row r="118" spans="1:8" hidden="1" x14ac:dyDescent="0.25">
      <c r="A118">
        <v>107</v>
      </c>
      <c r="B118" s="21" t="s">
        <v>10894</v>
      </c>
      <c r="C118" s="1" t="s">
        <v>8340</v>
      </c>
      <c r="D118" s="1" t="s">
        <v>8341</v>
      </c>
      <c r="E118" s="2">
        <v>34243</v>
      </c>
      <c r="F118" s="2">
        <v>34273</v>
      </c>
      <c r="G118" s="1" t="s">
        <v>10895</v>
      </c>
      <c r="H118" s="1">
        <f>+Temporalidad[[#This Row],[ID]]</f>
        <v>107</v>
      </c>
    </row>
    <row r="119" spans="1:8" hidden="1" x14ac:dyDescent="0.25">
      <c r="A119">
        <v>108</v>
      </c>
      <c r="B119" s="21" t="s">
        <v>10896</v>
      </c>
      <c r="C119" s="1" t="s">
        <v>8340</v>
      </c>
      <c r="D119" s="1" t="s">
        <v>8341</v>
      </c>
      <c r="E119" s="2">
        <v>34274</v>
      </c>
      <c r="F119" s="2">
        <v>34303</v>
      </c>
      <c r="G119" s="1" t="s">
        <v>10897</v>
      </c>
      <c r="H119" s="1">
        <f>+Temporalidad[[#This Row],[ID]]</f>
        <v>108</v>
      </c>
    </row>
    <row r="120" spans="1:8" hidden="1" x14ac:dyDescent="0.25">
      <c r="A120">
        <v>109</v>
      </c>
      <c r="B120" s="21" t="s">
        <v>10898</v>
      </c>
      <c r="C120" s="1" t="s">
        <v>8340</v>
      </c>
      <c r="D120" s="1" t="s">
        <v>8341</v>
      </c>
      <c r="E120" s="2">
        <v>34304</v>
      </c>
      <c r="F120" s="2">
        <v>34334</v>
      </c>
      <c r="G120" s="1" t="s">
        <v>10899</v>
      </c>
      <c r="H120" s="1">
        <f>+Temporalidad[[#This Row],[ID]]</f>
        <v>109</v>
      </c>
    </row>
    <row r="121" spans="1:8" hidden="1" x14ac:dyDescent="0.25">
      <c r="A121">
        <v>110</v>
      </c>
      <c r="B121" s="21" t="s">
        <v>10900</v>
      </c>
      <c r="C121" s="1" t="s">
        <v>8340</v>
      </c>
      <c r="D121" s="1" t="s">
        <v>8341</v>
      </c>
      <c r="E121" s="2">
        <v>34335</v>
      </c>
      <c r="F121" s="2">
        <v>34365</v>
      </c>
      <c r="G121" s="1" t="s">
        <v>10901</v>
      </c>
      <c r="H121" s="1">
        <f>+Temporalidad[[#This Row],[ID]]</f>
        <v>110</v>
      </c>
    </row>
    <row r="122" spans="1:8" hidden="1" x14ac:dyDescent="0.25">
      <c r="A122">
        <v>111</v>
      </c>
      <c r="B122" s="21" t="s">
        <v>10902</v>
      </c>
      <c r="C122" s="1" t="s">
        <v>8340</v>
      </c>
      <c r="D122" s="1" t="s">
        <v>8341</v>
      </c>
      <c r="E122" s="2">
        <v>34366</v>
      </c>
      <c r="F122" s="2">
        <v>34393</v>
      </c>
      <c r="G122" s="1" t="s">
        <v>10903</v>
      </c>
      <c r="H122" s="1">
        <f>+Temporalidad[[#This Row],[ID]]</f>
        <v>111</v>
      </c>
    </row>
    <row r="123" spans="1:8" hidden="1" x14ac:dyDescent="0.25">
      <c r="A123">
        <v>112</v>
      </c>
      <c r="B123" s="21" t="s">
        <v>10904</v>
      </c>
      <c r="C123" s="1" t="s">
        <v>8340</v>
      </c>
      <c r="D123" s="1" t="s">
        <v>8341</v>
      </c>
      <c r="E123" s="2">
        <v>34394</v>
      </c>
      <c r="F123" s="2">
        <v>34424</v>
      </c>
      <c r="G123" s="1" t="s">
        <v>10905</v>
      </c>
      <c r="H123" s="1">
        <f>+Temporalidad[[#This Row],[ID]]</f>
        <v>112</v>
      </c>
    </row>
    <row r="124" spans="1:8" hidden="1" x14ac:dyDescent="0.25">
      <c r="A124">
        <v>113</v>
      </c>
      <c r="B124" s="21" t="s">
        <v>10906</v>
      </c>
      <c r="C124" s="1" t="s">
        <v>8340</v>
      </c>
      <c r="D124" s="1" t="s">
        <v>8341</v>
      </c>
      <c r="E124" s="2">
        <v>34425</v>
      </c>
      <c r="F124" s="2">
        <v>34454</v>
      </c>
      <c r="G124" s="1" t="s">
        <v>10907</v>
      </c>
      <c r="H124" s="1">
        <f>+Temporalidad[[#This Row],[ID]]</f>
        <v>113</v>
      </c>
    </row>
    <row r="125" spans="1:8" hidden="1" x14ac:dyDescent="0.25">
      <c r="A125">
        <v>114</v>
      </c>
      <c r="B125" s="21" t="s">
        <v>10908</v>
      </c>
      <c r="C125" s="1" t="s">
        <v>8340</v>
      </c>
      <c r="D125" s="1" t="s">
        <v>8341</v>
      </c>
      <c r="E125" s="2">
        <v>34455</v>
      </c>
      <c r="F125" s="2">
        <v>34485</v>
      </c>
      <c r="G125" s="1" t="s">
        <v>10909</v>
      </c>
      <c r="H125" s="1">
        <f>+Temporalidad[[#This Row],[ID]]</f>
        <v>114</v>
      </c>
    </row>
    <row r="126" spans="1:8" hidden="1" x14ac:dyDescent="0.25">
      <c r="A126">
        <v>115</v>
      </c>
      <c r="B126" s="21" t="s">
        <v>10910</v>
      </c>
      <c r="C126" s="1" t="s">
        <v>8340</v>
      </c>
      <c r="D126" s="1" t="s">
        <v>8341</v>
      </c>
      <c r="E126" s="2">
        <v>34486</v>
      </c>
      <c r="F126" s="2">
        <v>34515</v>
      </c>
      <c r="G126" s="1" t="s">
        <v>10911</v>
      </c>
      <c r="H126" s="1">
        <f>+Temporalidad[[#This Row],[ID]]</f>
        <v>115</v>
      </c>
    </row>
    <row r="127" spans="1:8" hidden="1" x14ac:dyDescent="0.25">
      <c r="A127">
        <v>116</v>
      </c>
      <c r="B127" s="21" t="s">
        <v>10912</v>
      </c>
      <c r="C127" s="1" t="s">
        <v>8340</v>
      </c>
      <c r="D127" s="1" t="s">
        <v>8341</v>
      </c>
      <c r="E127" s="2">
        <v>34516</v>
      </c>
      <c r="F127" s="2">
        <v>34546</v>
      </c>
      <c r="G127" s="1" t="s">
        <v>10913</v>
      </c>
      <c r="H127" s="1">
        <f>+Temporalidad[[#This Row],[ID]]</f>
        <v>116</v>
      </c>
    </row>
    <row r="128" spans="1:8" hidden="1" x14ac:dyDescent="0.25">
      <c r="A128">
        <v>117</v>
      </c>
      <c r="B128" s="21" t="s">
        <v>10914</v>
      </c>
      <c r="C128" s="1" t="s">
        <v>8340</v>
      </c>
      <c r="D128" s="1" t="s">
        <v>8341</v>
      </c>
      <c r="E128" s="2">
        <v>34547</v>
      </c>
      <c r="F128" s="2">
        <v>34577</v>
      </c>
      <c r="G128" s="1" t="s">
        <v>10915</v>
      </c>
      <c r="H128" s="1">
        <f>+Temporalidad[[#This Row],[ID]]</f>
        <v>117</v>
      </c>
    </row>
    <row r="129" spans="1:8" hidden="1" x14ac:dyDescent="0.25">
      <c r="A129">
        <v>118</v>
      </c>
      <c r="B129" s="21" t="s">
        <v>10916</v>
      </c>
      <c r="C129" s="1" t="s">
        <v>8340</v>
      </c>
      <c r="D129" s="1" t="s">
        <v>8341</v>
      </c>
      <c r="E129" s="2">
        <v>34578</v>
      </c>
      <c r="F129" s="2">
        <v>34607</v>
      </c>
      <c r="G129" s="1" t="s">
        <v>10917</v>
      </c>
      <c r="H129" s="1">
        <f>+Temporalidad[[#This Row],[ID]]</f>
        <v>118</v>
      </c>
    </row>
    <row r="130" spans="1:8" hidden="1" x14ac:dyDescent="0.25">
      <c r="A130">
        <v>119</v>
      </c>
      <c r="B130" s="21" t="s">
        <v>10918</v>
      </c>
      <c r="C130" s="1" t="s">
        <v>8340</v>
      </c>
      <c r="D130" s="1" t="s">
        <v>8341</v>
      </c>
      <c r="E130" s="2">
        <v>34608</v>
      </c>
      <c r="F130" s="2">
        <v>34638</v>
      </c>
      <c r="G130" s="1" t="s">
        <v>10919</v>
      </c>
      <c r="H130" s="1">
        <f>+Temporalidad[[#This Row],[ID]]</f>
        <v>119</v>
      </c>
    </row>
    <row r="131" spans="1:8" hidden="1" x14ac:dyDescent="0.25">
      <c r="A131">
        <v>120</v>
      </c>
      <c r="B131" s="21" t="s">
        <v>10920</v>
      </c>
      <c r="C131" s="1" t="s">
        <v>8340</v>
      </c>
      <c r="D131" s="1" t="s">
        <v>8341</v>
      </c>
      <c r="E131" s="2">
        <v>34639</v>
      </c>
      <c r="F131" s="2">
        <v>34668</v>
      </c>
      <c r="G131" s="1" t="s">
        <v>10921</v>
      </c>
      <c r="H131" s="1">
        <f>+Temporalidad[[#This Row],[ID]]</f>
        <v>120</v>
      </c>
    </row>
    <row r="132" spans="1:8" hidden="1" x14ac:dyDescent="0.25">
      <c r="A132">
        <v>121</v>
      </c>
      <c r="B132" s="21" t="s">
        <v>10922</v>
      </c>
      <c r="C132" s="1" t="s">
        <v>8340</v>
      </c>
      <c r="D132" s="1" t="s">
        <v>8341</v>
      </c>
      <c r="E132" s="2">
        <v>34669</v>
      </c>
      <c r="F132" s="2">
        <v>34699</v>
      </c>
      <c r="G132" s="1" t="s">
        <v>10923</v>
      </c>
      <c r="H132" s="1">
        <f>+Temporalidad[[#This Row],[ID]]</f>
        <v>121</v>
      </c>
    </row>
    <row r="133" spans="1:8" hidden="1" x14ac:dyDescent="0.25">
      <c r="A133">
        <v>122</v>
      </c>
      <c r="B133" s="21" t="s">
        <v>10924</v>
      </c>
      <c r="C133" s="1" t="s">
        <v>8340</v>
      </c>
      <c r="D133" s="1" t="s">
        <v>8341</v>
      </c>
      <c r="E133" s="2">
        <v>34700</v>
      </c>
      <c r="F133" s="2">
        <v>34730</v>
      </c>
      <c r="G133" s="1" t="s">
        <v>10925</v>
      </c>
      <c r="H133" s="1">
        <f>+Temporalidad[[#This Row],[ID]]</f>
        <v>122</v>
      </c>
    </row>
    <row r="134" spans="1:8" hidden="1" x14ac:dyDescent="0.25">
      <c r="A134">
        <v>123</v>
      </c>
      <c r="B134" s="21" t="s">
        <v>10926</v>
      </c>
      <c r="C134" s="1" t="s">
        <v>8340</v>
      </c>
      <c r="D134" s="1" t="s">
        <v>8341</v>
      </c>
      <c r="E134" s="2">
        <v>34731</v>
      </c>
      <c r="F134" s="2">
        <v>34758</v>
      </c>
      <c r="G134" s="1" t="s">
        <v>10927</v>
      </c>
      <c r="H134" s="1">
        <f>+Temporalidad[[#This Row],[ID]]</f>
        <v>123</v>
      </c>
    </row>
    <row r="135" spans="1:8" hidden="1" x14ac:dyDescent="0.25">
      <c r="A135">
        <v>124</v>
      </c>
      <c r="B135" s="21" t="s">
        <v>10928</v>
      </c>
      <c r="C135" s="1" t="s">
        <v>8340</v>
      </c>
      <c r="D135" s="1" t="s">
        <v>8341</v>
      </c>
      <c r="E135" s="2">
        <v>34759</v>
      </c>
      <c r="F135" s="2">
        <v>34789</v>
      </c>
      <c r="G135" s="1" t="s">
        <v>10929</v>
      </c>
      <c r="H135" s="1">
        <f>+Temporalidad[[#This Row],[ID]]</f>
        <v>124</v>
      </c>
    </row>
    <row r="136" spans="1:8" hidden="1" x14ac:dyDescent="0.25">
      <c r="A136">
        <v>125</v>
      </c>
      <c r="B136" s="21" t="s">
        <v>10930</v>
      </c>
      <c r="C136" s="1" t="s">
        <v>8340</v>
      </c>
      <c r="D136" s="1" t="s">
        <v>8341</v>
      </c>
      <c r="E136" s="2">
        <v>34790</v>
      </c>
      <c r="F136" s="2">
        <v>34819</v>
      </c>
      <c r="G136" s="1" t="s">
        <v>10931</v>
      </c>
      <c r="H136" s="1">
        <f>+Temporalidad[[#This Row],[ID]]</f>
        <v>125</v>
      </c>
    </row>
    <row r="137" spans="1:8" hidden="1" x14ac:dyDescent="0.25">
      <c r="A137">
        <v>126</v>
      </c>
      <c r="B137" s="21" t="s">
        <v>10932</v>
      </c>
      <c r="C137" s="1" t="s">
        <v>8340</v>
      </c>
      <c r="D137" s="1" t="s">
        <v>8341</v>
      </c>
      <c r="E137" s="2">
        <v>34820</v>
      </c>
      <c r="F137" s="2">
        <v>34850</v>
      </c>
      <c r="G137" s="1" t="s">
        <v>10933</v>
      </c>
      <c r="H137" s="1">
        <f>+Temporalidad[[#This Row],[ID]]</f>
        <v>126</v>
      </c>
    </row>
    <row r="138" spans="1:8" hidden="1" x14ac:dyDescent="0.25">
      <c r="A138">
        <v>127</v>
      </c>
      <c r="B138" s="21" t="s">
        <v>10934</v>
      </c>
      <c r="C138" s="1" t="s">
        <v>8340</v>
      </c>
      <c r="D138" s="1" t="s">
        <v>8341</v>
      </c>
      <c r="E138" s="2">
        <v>34851</v>
      </c>
      <c r="F138" s="2">
        <v>34880</v>
      </c>
      <c r="G138" s="1" t="s">
        <v>10935</v>
      </c>
      <c r="H138" s="1">
        <f>+Temporalidad[[#This Row],[ID]]</f>
        <v>127</v>
      </c>
    </row>
    <row r="139" spans="1:8" hidden="1" x14ac:dyDescent="0.25">
      <c r="A139">
        <v>128</v>
      </c>
      <c r="B139" s="21" t="s">
        <v>10936</v>
      </c>
      <c r="C139" s="1" t="s">
        <v>8340</v>
      </c>
      <c r="D139" s="1" t="s">
        <v>8341</v>
      </c>
      <c r="E139" s="2">
        <v>34881</v>
      </c>
      <c r="F139" s="2">
        <v>34911</v>
      </c>
      <c r="G139" s="1" t="s">
        <v>10937</v>
      </c>
      <c r="H139" s="1">
        <f>+Temporalidad[[#This Row],[ID]]</f>
        <v>128</v>
      </c>
    </row>
    <row r="140" spans="1:8" hidden="1" x14ac:dyDescent="0.25">
      <c r="A140">
        <v>129</v>
      </c>
      <c r="B140" s="21" t="s">
        <v>10938</v>
      </c>
      <c r="C140" s="1" t="s">
        <v>8340</v>
      </c>
      <c r="D140" s="1" t="s">
        <v>8341</v>
      </c>
      <c r="E140" s="2">
        <v>34912</v>
      </c>
      <c r="F140" s="2">
        <v>34942</v>
      </c>
      <c r="G140" s="1" t="s">
        <v>10939</v>
      </c>
      <c r="H140" s="1">
        <f>+Temporalidad[[#This Row],[ID]]</f>
        <v>129</v>
      </c>
    </row>
    <row r="141" spans="1:8" hidden="1" x14ac:dyDescent="0.25">
      <c r="A141">
        <v>130</v>
      </c>
      <c r="B141" s="21" t="s">
        <v>10940</v>
      </c>
      <c r="C141" s="1" t="s">
        <v>8340</v>
      </c>
      <c r="D141" s="1" t="s">
        <v>8341</v>
      </c>
      <c r="E141" s="2">
        <v>34943</v>
      </c>
      <c r="F141" s="2">
        <v>34972</v>
      </c>
      <c r="G141" s="1" t="s">
        <v>10941</v>
      </c>
      <c r="H141" s="1">
        <f>+Temporalidad[[#This Row],[ID]]</f>
        <v>130</v>
      </c>
    </row>
    <row r="142" spans="1:8" hidden="1" x14ac:dyDescent="0.25">
      <c r="A142">
        <v>131</v>
      </c>
      <c r="B142" s="21" t="s">
        <v>10942</v>
      </c>
      <c r="C142" s="1" t="s">
        <v>8340</v>
      </c>
      <c r="D142" s="1" t="s">
        <v>8341</v>
      </c>
      <c r="E142" s="2">
        <v>34973</v>
      </c>
      <c r="F142" s="2">
        <v>35003</v>
      </c>
      <c r="G142" s="1" t="s">
        <v>10943</v>
      </c>
      <c r="H142" s="1">
        <f>+Temporalidad[[#This Row],[ID]]</f>
        <v>131</v>
      </c>
    </row>
    <row r="143" spans="1:8" hidden="1" x14ac:dyDescent="0.25">
      <c r="A143">
        <v>132</v>
      </c>
      <c r="B143" s="21" t="s">
        <v>10944</v>
      </c>
      <c r="C143" s="1" t="s">
        <v>8340</v>
      </c>
      <c r="D143" s="1" t="s">
        <v>8341</v>
      </c>
      <c r="E143" s="2">
        <v>35004</v>
      </c>
      <c r="F143" s="2">
        <v>35033</v>
      </c>
      <c r="G143" s="1" t="s">
        <v>10945</v>
      </c>
      <c r="H143" s="1">
        <f>+Temporalidad[[#This Row],[ID]]</f>
        <v>132</v>
      </c>
    </row>
    <row r="144" spans="1:8" hidden="1" x14ac:dyDescent="0.25">
      <c r="A144">
        <v>133</v>
      </c>
      <c r="B144" s="21" t="s">
        <v>10946</v>
      </c>
      <c r="C144" s="1" t="s">
        <v>8340</v>
      </c>
      <c r="D144" s="1" t="s">
        <v>8341</v>
      </c>
      <c r="E144" s="2">
        <v>35034</v>
      </c>
      <c r="F144" s="2">
        <v>35064</v>
      </c>
      <c r="G144" s="1" t="s">
        <v>10947</v>
      </c>
      <c r="H144" s="1">
        <f>+Temporalidad[[#This Row],[ID]]</f>
        <v>133</v>
      </c>
    </row>
    <row r="145" spans="1:8" hidden="1" x14ac:dyDescent="0.25">
      <c r="A145">
        <v>134</v>
      </c>
      <c r="B145" s="21" t="s">
        <v>10948</v>
      </c>
      <c r="C145" s="1" t="s">
        <v>8340</v>
      </c>
      <c r="D145" s="1" t="s">
        <v>8341</v>
      </c>
      <c r="E145" s="2">
        <v>35065</v>
      </c>
      <c r="F145" s="2">
        <v>35095</v>
      </c>
      <c r="G145" s="1" t="s">
        <v>10949</v>
      </c>
      <c r="H145" s="1">
        <f>+Temporalidad[[#This Row],[ID]]</f>
        <v>134</v>
      </c>
    </row>
    <row r="146" spans="1:8" hidden="1" x14ac:dyDescent="0.25">
      <c r="A146">
        <v>135</v>
      </c>
      <c r="B146" s="21" t="s">
        <v>10950</v>
      </c>
      <c r="C146" s="1" t="s">
        <v>8340</v>
      </c>
      <c r="D146" s="1" t="s">
        <v>8341</v>
      </c>
      <c r="E146" s="2">
        <v>35096</v>
      </c>
      <c r="F146" s="2">
        <v>35123</v>
      </c>
      <c r="G146" s="1" t="s">
        <v>10951</v>
      </c>
      <c r="H146" s="1">
        <f>+Temporalidad[[#This Row],[ID]]</f>
        <v>135</v>
      </c>
    </row>
    <row r="147" spans="1:8" hidden="1" x14ac:dyDescent="0.25">
      <c r="A147">
        <v>136</v>
      </c>
      <c r="B147" s="21" t="s">
        <v>10952</v>
      </c>
      <c r="C147" s="1" t="s">
        <v>8340</v>
      </c>
      <c r="D147" s="1" t="s">
        <v>8341</v>
      </c>
      <c r="E147" s="2">
        <v>35125</v>
      </c>
      <c r="F147" s="2">
        <v>35155</v>
      </c>
      <c r="G147" s="1" t="s">
        <v>10953</v>
      </c>
      <c r="H147" s="1">
        <f>+Temporalidad[[#This Row],[ID]]</f>
        <v>136</v>
      </c>
    </row>
    <row r="148" spans="1:8" hidden="1" x14ac:dyDescent="0.25">
      <c r="A148">
        <v>137</v>
      </c>
      <c r="B148" s="21" t="s">
        <v>10954</v>
      </c>
      <c r="C148" s="1" t="s">
        <v>8340</v>
      </c>
      <c r="D148" s="1" t="s">
        <v>8341</v>
      </c>
      <c r="E148" s="2">
        <v>35156</v>
      </c>
      <c r="F148" s="2">
        <v>35185</v>
      </c>
      <c r="G148" s="1" t="s">
        <v>10955</v>
      </c>
      <c r="H148" s="1">
        <f>+Temporalidad[[#This Row],[ID]]</f>
        <v>137</v>
      </c>
    </row>
    <row r="149" spans="1:8" hidden="1" x14ac:dyDescent="0.25">
      <c r="A149">
        <v>138</v>
      </c>
      <c r="B149" s="21" t="s">
        <v>10956</v>
      </c>
      <c r="C149" s="1" t="s">
        <v>8340</v>
      </c>
      <c r="D149" s="1" t="s">
        <v>8341</v>
      </c>
      <c r="E149" s="2">
        <v>35186</v>
      </c>
      <c r="F149" s="2">
        <v>35216</v>
      </c>
      <c r="G149" s="1" t="s">
        <v>10957</v>
      </c>
      <c r="H149" s="1">
        <f>+Temporalidad[[#This Row],[ID]]</f>
        <v>138</v>
      </c>
    </row>
    <row r="150" spans="1:8" hidden="1" x14ac:dyDescent="0.25">
      <c r="A150">
        <v>139</v>
      </c>
      <c r="B150" s="21" t="s">
        <v>10958</v>
      </c>
      <c r="C150" s="1" t="s">
        <v>8340</v>
      </c>
      <c r="D150" s="1" t="s">
        <v>8341</v>
      </c>
      <c r="E150" s="2">
        <v>35217</v>
      </c>
      <c r="F150" s="2">
        <v>35246</v>
      </c>
      <c r="G150" s="1" t="s">
        <v>10959</v>
      </c>
      <c r="H150" s="1">
        <f>+Temporalidad[[#This Row],[ID]]</f>
        <v>139</v>
      </c>
    </row>
    <row r="151" spans="1:8" hidden="1" x14ac:dyDescent="0.25">
      <c r="A151">
        <v>140</v>
      </c>
      <c r="B151" s="21" t="s">
        <v>10960</v>
      </c>
      <c r="C151" s="1" t="s">
        <v>8340</v>
      </c>
      <c r="D151" s="1" t="s">
        <v>8341</v>
      </c>
      <c r="E151" s="2">
        <v>35247</v>
      </c>
      <c r="F151" s="2">
        <v>35277</v>
      </c>
      <c r="G151" s="1" t="s">
        <v>10961</v>
      </c>
      <c r="H151" s="1">
        <f>+Temporalidad[[#This Row],[ID]]</f>
        <v>140</v>
      </c>
    </row>
    <row r="152" spans="1:8" hidden="1" x14ac:dyDescent="0.25">
      <c r="A152">
        <v>141</v>
      </c>
      <c r="B152" s="21" t="s">
        <v>10962</v>
      </c>
      <c r="C152" s="1" t="s">
        <v>8340</v>
      </c>
      <c r="D152" s="1" t="s">
        <v>8341</v>
      </c>
      <c r="E152" s="2">
        <v>35278</v>
      </c>
      <c r="F152" s="2">
        <v>35308</v>
      </c>
      <c r="G152" s="1" t="s">
        <v>10963</v>
      </c>
      <c r="H152" s="1">
        <f>+Temporalidad[[#This Row],[ID]]</f>
        <v>141</v>
      </c>
    </row>
    <row r="153" spans="1:8" hidden="1" x14ac:dyDescent="0.25">
      <c r="A153">
        <v>142</v>
      </c>
      <c r="B153" s="21" t="s">
        <v>10964</v>
      </c>
      <c r="C153" s="1" t="s">
        <v>8340</v>
      </c>
      <c r="D153" s="1" t="s">
        <v>8341</v>
      </c>
      <c r="E153" s="2">
        <v>35309</v>
      </c>
      <c r="F153" s="2">
        <v>35338</v>
      </c>
      <c r="G153" s="1" t="s">
        <v>10965</v>
      </c>
      <c r="H153" s="1">
        <f>+Temporalidad[[#This Row],[ID]]</f>
        <v>142</v>
      </c>
    </row>
    <row r="154" spans="1:8" hidden="1" x14ac:dyDescent="0.25">
      <c r="A154">
        <v>143</v>
      </c>
      <c r="B154" s="21" t="s">
        <v>10966</v>
      </c>
      <c r="C154" s="1" t="s">
        <v>8340</v>
      </c>
      <c r="D154" s="1" t="s">
        <v>8341</v>
      </c>
      <c r="E154" s="2">
        <v>35339</v>
      </c>
      <c r="F154" s="2">
        <v>35369</v>
      </c>
      <c r="G154" s="1" t="s">
        <v>10967</v>
      </c>
      <c r="H154" s="1">
        <f>+Temporalidad[[#This Row],[ID]]</f>
        <v>143</v>
      </c>
    </row>
    <row r="155" spans="1:8" hidden="1" x14ac:dyDescent="0.25">
      <c r="A155">
        <v>144</v>
      </c>
      <c r="B155" s="21" t="s">
        <v>10968</v>
      </c>
      <c r="C155" s="1" t="s">
        <v>8340</v>
      </c>
      <c r="D155" s="1" t="s">
        <v>8341</v>
      </c>
      <c r="E155" s="2">
        <v>35370</v>
      </c>
      <c r="F155" s="2">
        <v>35399</v>
      </c>
      <c r="G155" s="1" t="s">
        <v>10969</v>
      </c>
      <c r="H155" s="1">
        <f>+Temporalidad[[#This Row],[ID]]</f>
        <v>144</v>
      </c>
    </row>
    <row r="156" spans="1:8" hidden="1" x14ac:dyDescent="0.25">
      <c r="A156">
        <v>145</v>
      </c>
      <c r="B156" s="21" t="s">
        <v>10970</v>
      </c>
      <c r="C156" s="1" t="s">
        <v>8340</v>
      </c>
      <c r="D156" s="1" t="s">
        <v>8341</v>
      </c>
      <c r="E156" s="2">
        <v>35400</v>
      </c>
      <c r="F156" s="2">
        <v>35430</v>
      </c>
      <c r="G156" s="1" t="s">
        <v>10971</v>
      </c>
      <c r="H156" s="1">
        <f>+Temporalidad[[#This Row],[ID]]</f>
        <v>145</v>
      </c>
    </row>
    <row r="157" spans="1:8" hidden="1" x14ac:dyDescent="0.25">
      <c r="A157">
        <v>146</v>
      </c>
      <c r="B157" s="21" t="s">
        <v>10972</v>
      </c>
      <c r="C157" s="1" t="s">
        <v>8340</v>
      </c>
      <c r="D157" s="1" t="s">
        <v>8341</v>
      </c>
      <c r="E157" s="2">
        <v>35431</v>
      </c>
      <c r="F157" s="2">
        <v>35461</v>
      </c>
      <c r="G157" s="1" t="s">
        <v>10973</v>
      </c>
      <c r="H157" s="1">
        <f>+Temporalidad[[#This Row],[ID]]</f>
        <v>146</v>
      </c>
    </row>
    <row r="158" spans="1:8" hidden="1" x14ac:dyDescent="0.25">
      <c r="A158">
        <v>147</v>
      </c>
      <c r="B158" s="21" t="s">
        <v>10974</v>
      </c>
      <c r="C158" s="1" t="s">
        <v>8340</v>
      </c>
      <c r="D158" s="1" t="s">
        <v>8341</v>
      </c>
      <c r="E158" s="2">
        <v>35462</v>
      </c>
      <c r="F158" s="2">
        <v>35489</v>
      </c>
      <c r="G158" s="1" t="s">
        <v>10975</v>
      </c>
      <c r="H158" s="1">
        <f>+Temporalidad[[#This Row],[ID]]</f>
        <v>147</v>
      </c>
    </row>
    <row r="159" spans="1:8" hidden="1" x14ac:dyDescent="0.25">
      <c r="A159">
        <v>148</v>
      </c>
      <c r="B159" s="21" t="s">
        <v>10976</v>
      </c>
      <c r="C159" s="1" t="s">
        <v>8340</v>
      </c>
      <c r="D159" s="1" t="s">
        <v>8341</v>
      </c>
      <c r="E159" s="2">
        <v>35490</v>
      </c>
      <c r="F159" s="2">
        <v>35520</v>
      </c>
      <c r="G159" s="1" t="s">
        <v>10977</v>
      </c>
      <c r="H159" s="1">
        <f>+Temporalidad[[#This Row],[ID]]</f>
        <v>148</v>
      </c>
    </row>
    <row r="160" spans="1:8" hidden="1" x14ac:dyDescent="0.25">
      <c r="A160">
        <v>149</v>
      </c>
      <c r="B160" s="21" t="s">
        <v>10978</v>
      </c>
      <c r="C160" s="1" t="s">
        <v>8340</v>
      </c>
      <c r="D160" s="1" t="s">
        <v>8341</v>
      </c>
      <c r="E160" s="2">
        <v>35521</v>
      </c>
      <c r="F160" s="2">
        <v>35550</v>
      </c>
      <c r="G160" s="1" t="s">
        <v>10979</v>
      </c>
      <c r="H160" s="1">
        <f>+Temporalidad[[#This Row],[ID]]</f>
        <v>149</v>
      </c>
    </row>
    <row r="161" spans="1:8" hidden="1" x14ac:dyDescent="0.25">
      <c r="A161">
        <v>150</v>
      </c>
      <c r="B161" s="21" t="s">
        <v>10980</v>
      </c>
      <c r="C161" s="1" t="s">
        <v>8340</v>
      </c>
      <c r="D161" s="1" t="s">
        <v>8341</v>
      </c>
      <c r="E161" s="2">
        <v>35551</v>
      </c>
      <c r="F161" s="2">
        <v>35581</v>
      </c>
      <c r="G161" s="1" t="s">
        <v>10981</v>
      </c>
      <c r="H161" s="1">
        <f>+Temporalidad[[#This Row],[ID]]</f>
        <v>150</v>
      </c>
    </row>
    <row r="162" spans="1:8" hidden="1" x14ac:dyDescent="0.25">
      <c r="A162">
        <v>151</v>
      </c>
      <c r="B162" s="21" t="s">
        <v>10982</v>
      </c>
      <c r="C162" s="1" t="s">
        <v>8340</v>
      </c>
      <c r="D162" s="1" t="s">
        <v>8341</v>
      </c>
      <c r="E162" s="2">
        <v>35582</v>
      </c>
      <c r="F162" s="2">
        <v>35611</v>
      </c>
      <c r="G162" s="1" t="s">
        <v>10983</v>
      </c>
      <c r="H162" s="1">
        <f>+Temporalidad[[#This Row],[ID]]</f>
        <v>151</v>
      </c>
    </row>
    <row r="163" spans="1:8" hidden="1" x14ac:dyDescent="0.25">
      <c r="A163">
        <v>152</v>
      </c>
      <c r="B163" s="21" t="s">
        <v>10984</v>
      </c>
      <c r="C163" s="1" t="s">
        <v>8340</v>
      </c>
      <c r="D163" s="1" t="s">
        <v>8341</v>
      </c>
      <c r="E163" s="2">
        <v>35612</v>
      </c>
      <c r="F163" s="2">
        <v>35642</v>
      </c>
      <c r="G163" s="1" t="s">
        <v>10985</v>
      </c>
      <c r="H163" s="1">
        <f>+Temporalidad[[#This Row],[ID]]</f>
        <v>152</v>
      </c>
    </row>
    <row r="164" spans="1:8" hidden="1" x14ac:dyDescent="0.25">
      <c r="A164">
        <v>153</v>
      </c>
      <c r="B164" s="21" t="s">
        <v>10986</v>
      </c>
      <c r="C164" s="1" t="s">
        <v>8340</v>
      </c>
      <c r="D164" s="1" t="s">
        <v>8341</v>
      </c>
      <c r="E164" s="2">
        <v>35643</v>
      </c>
      <c r="F164" s="2">
        <v>35673</v>
      </c>
      <c r="G164" s="1" t="s">
        <v>10987</v>
      </c>
      <c r="H164" s="1">
        <f>+Temporalidad[[#This Row],[ID]]</f>
        <v>153</v>
      </c>
    </row>
    <row r="165" spans="1:8" hidden="1" x14ac:dyDescent="0.25">
      <c r="A165">
        <v>154</v>
      </c>
      <c r="B165" s="21" t="s">
        <v>10988</v>
      </c>
      <c r="C165" s="1" t="s">
        <v>8340</v>
      </c>
      <c r="D165" s="1" t="s">
        <v>8341</v>
      </c>
      <c r="E165" s="2">
        <v>35674</v>
      </c>
      <c r="F165" s="2">
        <v>35703</v>
      </c>
      <c r="G165" s="1" t="s">
        <v>10989</v>
      </c>
      <c r="H165" s="1">
        <f>+Temporalidad[[#This Row],[ID]]</f>
        <v>154</v>
      </c>
    </row>
    <row r="166" spans="1:8" hidden="1" x14ac:dyDescent="0.25">
      <c r="A166">
        <v>155</v>
      </c>
      <c r="B166" s="21" t="s">
        <v>10990</v>
      </c>
      <c r="C166" s="1" t="s">
        <v>8340</v>
      </c>
      <c r="D166" s="1" t="s">
        <v>8341</v>
      </c>
      <c r="E166" s="2">
        <v>35704</v>
      </c>
      <c r="F166" s="2">
        <v>35734</v>
      </c>
      <c r="G166" s="1" t="s">
        <v>10991</v>
      </c>
      <c r="H166" s="1">
        <f>+Temporalidad[[#This Row],[ID]]</f>
        <v>155</v>
      </c>
    </row>
    <row r="167" spans="1:8" hidden="1" x14ac:dyDescent="0.25">
      <c r="A167">
        <v>156</v>
      </c>
      <c r="B167" s="21" t="s">
        <v>10992</v>
      </c>
      <c r="C167" s="1" t="s">
        <v>8340</v>
      </c>
      <c r="D167" s="1" t="s">
        <v>8341</v>
      </c>
      <c r="E167" s="2">
        <v>35735</v>
      </c>
      <c r="F167" s="2">
        <v>35764</v>
      </c>
      <c r="G167" s="1" t="s">
        <v>10993</v>
      </c>
      <c r="H167" s="1">
        <f>+Temporalidad[[#This Row],[ID]]</f>
        <v>156</v>
      </c>
    </row>
    <row r="168" spans="1:8" hidden="1" x14ac:dyDescent="0.25">
      <c r="A168">
        <v>157</v>
      </c>
      <c r="B168" s="21" t="s">
        <v>10994</v>
      </c>
      <c r="C168" s="1" t="s">
        <v>8340</v>
      </c>
      <c r="D168" s="1" t="s">
        <v>8341</v>
      </c>
      <c r="E168" s="2">
        <v>35765</v>
      </c>
      <c r="F168" s="2">
        <v>35795</v>
      </c>
      <c r="G168" s="1" t="s">
        <v>10995</v>
      </c>
      <c r="H168" s="1">
        <f>+Temporalidad[[#This Row],[ID]]</f>
        <v>157</v>
      </c>
    </row>
    <row r="169" spans="1:8" hidden="1" x14ac:dyDescent="0.25">
      <c r="A169">
        <v>158</v>
      </c>
      <c r="B169" s="21" t="s">
        <v>10996</v>
      </c>
      <c r="C169" s="1" t="s">
        <v>8340</v>
      </c>
      <c r="D169" s="1" t="s">
        <v>8341</v>
      </c>
      <c r="E169" s="2">
        <v>35796</v>
      </c>
      <c r="F169" s="2">
        <v>35826</v>
      </c>
      <c r="G169" s="1" t="s">
        <v>10997</v>
      </c>
      <c r="H169" s="1">
        <f>+Temporalidad[[#This Row],[ID]]</f>
        <v>158</v>
      </c>
    </row>
    <row r="170" spans="1:8" hidden="1" x14ac:dyDescent="0.25">
      <c r="A170">
        <v>159</v>
      </c>
      <c r="B170" s="21" t="s">
        <v>10998</v>
      </c>
      <c r="C170" s="1" t="s">
        <v>8340</v>
      </c>
      <c r="D170" s="1" t="s">
        <v>8341</v>
      </c>
      <c r="E170" s="2">
        <v>35827</v>
      </c>
      <c r="F170" s="2">
        <v>35854</v>
      </c>
      <c r="G170" s="1" t="s">
        <v>10999</v>
      </c>
      <c r="H170" s="1">
        <f>+Temporalidad[[#This Row],[ID]]</f>
        <v>159</v>
      </c>
    </row>
    <row r="171" spans="1:8" hidden="1" x14ac:dyDescent="0.25">
      <c r="A171">
        <v>160</v>
      </c>
      <c r="B171" s="21" t="s">
        <v>11000</v>
      </c>
      <c r="C171" s="1" t="s">
        <v>8340</v>
      </c>
      <c r="D171" s="1" t="s">
        <v>8341</v>
      </c>
      <c r="E171" s="2">
        <v>35855</v>
      </c>
      <c r="F171" s="2">
        <v>35885</v>
      </c>
      <c r="G171" s="1" t="s">
        <v>11001</v>
      </c>
      <c r="H171" s="1">
        <f>+Temporalidad[[#This Row],[ID]]</f>
        <v>160</v>
      </c>
    </row>
    <row r="172" spans="1:8" hidden="1" x14ac:dyDescent="0.25">
      <c r="A172">
        <v>161</v>
      </c>
      <c r="B172" s="21" t="s">
        <v>11002</v>
      </c>
      <c r="C172" s="1" t="s">
        <v>8340</v>
      </c>
      <c r="D172" s="1" t="s">
        <v>8341</v>
      </c>
      <c r="E172" s="2">
        <v>35886</v>
      </c>
      <c r="F172" s="2">
        <v>35915</v>
      </c>
      <c r="G172" s="1" t="s">
        <v>11003</v>
      </c>
      <c r="H172" s="1">
        <f>+Temporalidad[[#This Row],[ID]]</f>
        <v>161</v>
      </c>
    </row>
    <row r="173" spans="1:8" hidden="1" x14ac:dyDescent="0.25">
      <c r="A173">
        <v>162</v>
      </c>
      <c r="B173" s="21" t="s">
        <v>11004</v>
      </c>
      <c r="C173" s="1" t="s">
        <v>8340</v>
      </c>
      <c r="D173" s="1" t="s">
        <v>8341</v>
      </c>
      <c r="E173" s="2">
        <v>35916</v>
      </c>
      <c r="F173" s="2">
        <v>35946</v>
      </c>
      <c r="G173" s="1" t="s">
        <v>11005</v>
      </c>
      <c r="H173" s="1">
        <f>+Temporalidad[[#This Row],[ID]]</f>
        <v>162</v>
      </c>
    </row>
    <row r="174" spans="1:8" hidden="1" x14ac:dyDescent="0.25">
      <c r="A174">
        <v>163</v>
      </c>
      <c r="B174" s="21" t="s">
        <v>11006</v>
      </c>
      <c r="C174" s="1" t="s">
        <v>8340</v>
      </c>
      <c r="D174" s="1" t="s">
        <v>8341</v>
      </c>
      <c r="E174" s="2">
        <v>35947</v>
      </c>
      <c r="F174" s="2">
        <v>35976</v>
      </c>
      <c r="G174" s="1" t="s">
        <v>11007</v>
      </c>
      <c r="H174" s="1">
        <f>+Temporalidad[[#This Row],[ID]]</f>
        <v>163</v>
      </c>
    </row>
    <row r="175" spans="1:8" hidden="1" x14ac:dyDescent="0.25">
      <c r="A175">
        <v>164</v>
      </c>
      <c r="B175" s="21" t="s">
        <v>11008</v>
      </c>
      <c r="C175" s="1" t="s">
        <v>8340</v>
      </c>
      <c r="D175" s="1" t="s">
        <v>8341</v>
      </c>
      <c r="E175" s="2">
        <v>35977</v>
      </c>
      <c r="F175" s="2">
        <v>36007</v>
      </c>
      <c r="G175" s="1" t="s">
        <v>11009</v>
      </c>
      <c r="H175" s="1">
        <f>+Temporalidad[[#This Row],[ID]]</f>
        <v>164</v>
      </c>
    </row>
    <row r="176" spans="1:8" hidden="1" x14ac:dyDescent="0.25">
      <c r="A176">
        <v>165</v>
      </c>
      <c r="B176" s="21" t="s">
        <v>11010</v>
      </c>
      <c r="C176" s="1" t="s">
        <v>8340</v>
      </c>
      <c r="D176" s="1" t="s">
        <v>8341</v>
      </c>
      <c r="E176" s="2">
        <v>36008</v>
      </c>
      <c r="F176" s="2">
        <v>36038</v>
      </c>
      <c r="G176" s="1" t="s">
        <v>11011</v>
      </c>
      <c r="H176" s="1">
        <f>+Temporalidad[[#This Row],[ID]]</f>
        <v>165</v>
      </c>
    </row>
    <row r="177" spans="1:8" hidden="1" x14ac:dyDescent="0.25">
      <c r="A177">
        <v>166</v>
      </c>
      <c r="B177" s="21" t="s">
        <v>11012</v>
      </c>
      <c r="C177" s="1" t="s">
        <v>8340</v>
      </c>
      <c r="D177" s="1" t="s">
        <v>8341</v>
      </c>
      <c r="E177" s="2">
        <v>36039</v>
      </c>
      <c r="F177" s="2">
        <v>36068</v>
      </c>
      <c r="G177" s="1" t="s">
        <v>11013</v>
      </c>
      <c r="H177" s="1">
        <f>+Temporalidad[[#This Row],[ID]]</f>
        <v>166</v>
      </c>
    </row>
    <row r="178" spans="1:8" hidden="1" x14ac:dyDescent="0.25">
      <c r="A178">
        <v>167</v>
      </c>
      <c r="B178" s="21" t="s">
        <v>11014</v>
      </c>
      <c r="C178" s="1" t="s">
        <v>8340</v>
      </c>
      <c r="D178" s="1" t="s">
        <v>8341</v>
      </c>
      <c r="E178" s="2">
        <v>36069</v>
      </c>
      <c r="F178" s="2">
        <v>36099</v>
      </c>
      <c r="G178" s="1" t="s">
        <v>11015</v>
      </c>
      <c r="H178" s="1">
        <f>+Temporalidad[[#This Row],[ID]]</f>
        <v>167</v>
      </c>
    </row>
    <row r="179" spans="1:8" hidden="1" x14ac:dyDescent="0.25">
      <c r="A179">
        <v>168</v>
      </c>
      <c r="B179" s="21" t="s">
        <v>11016</v>
      </c>
      <c r="C179" s="1" t="s">
        <v>8340</v>
      </c>
      <c r="D179" s="1" t="s">
        <v>8341</v>
      </c>
      <c r="E179" s="2">
        <v>36100</v>
      </c>
      <c r="F179" s="2">
        <v>36129</v>
      </c>
      <c r="G179" s="1" t="s">
        <v>11017</v>
      </c>
      <c r="H179" s="1">
        <f>+Temporalidad[[#This Row],[ID]]</f>
        <v>168</v>
      </c>
    </row>
    <row r="180" spans="1:8" hidden="1" x14ac:dyDescent="0.25">
      <c r="A180">
        <v>169</v>
      </c>
      <c r="B180" s="21" t="s">
        <v>11018</v>
      </c>
      <c r="C180" s="1" t="s">
        <v>8340</v>
      </c>
      <c r="D180" s="1" t="s">
        <v>8341</v>
      </c>
      <c r="E180" s="2">
        <v>36130</v>
      </c>
      <c r="F180" s="2">
        <v>36160</v>
      </c>
      <c r="G180" s="1" t="s">
        <v>11019</v>
      </c>
      <c r="H180" s="1">
        <f>+Temporalidad[[#This Row],[ID]]</f>
        <v>169</v>
      </c>
    </row>
    <row r="181" spans="1:8" hidden="1" x14ac:dyDescent="0.25">
      <c r="A181">
        <v>170</v>
      </c>
      <c r="B181" s="21" t="s">
        <v>11020</v>
      </c>
      <c r="C181" s="1" t="s">
        <v>8340</v>
      </c>
      <c r="D181" s="1" t="s">
        <v>8341</v>
      </c>
      <c r="E181" s="2">
        <v>36161</v>
      </c>
      <c r="F181" s="2">
        <v>36191</v>
      </c>
      <c r="G181" s="1" t="s">
        <v>11021</v>
      </c>
      <c r="H181" s="1">
        <f>+Temporalidad[[#This Row],[ID]]</f>
        <v>170</v>
      </c>
    </row>
    <row r="182" spans="1:8" hidden="1" x14ac:dyDescent="0.25">
      <c r="A182">
        <v>171</v>
      </c>
      <c r="B182" s="21" t="s">
        <v>11022</v>
      </c>
      <c r="C182" s="1" t="s">
        <v>8340</v>
      </c>
      <c r="D182" s="1" t="s">
        <v>8341</v>
      </c>
      <c r="E182" s="2">
        <v>36192</v>
      </c>
      <c r="F182" s="2">
        <v>36219</v>
      </c>
      <c r="G182" s="1" t="s">
        <v>11023</v>
      </c>
      <c r="H182" s="1">
        <f>+Temporalidad[[#This Row],[ID]]</f>
        <v>171</v>
      </c>
    </row>
    <row r="183" spans="1:8" hidden="1" x14ac:dyDescent="0.25">
      <c r="A183">
        <v>172</v>
      </c>
      <c r="B183" s="21" t="s">
        <v>11024</v>
      </c>
      <c r="C183" s="1" t="s">
        <v>8340</v>
      </c>
      <c r="D183" s="1" t="s">
        <v>8341</v>
      </c>
      <c r="E183" s="2">
        <v>36220</v>
      </c>
      <c r="F183" s="2">
        <v>36250</v>
      </c>
      <c r="G183" s="1" t="s">
        <v>11025</v>
      </c>
      <c r="H183" s="1">
        <f>+Temporalidad[[#This Row],[ID]]</f>
        <v>172</v>
      </c>
    </row>
    <row r="184" spans="1:8" hidden="1" x14ac:dyDescent="0.25">
      <c r="A184">
        <v>173</v>
      </c>
      <c r="B184" s="21" t="s">
        <v>11026</v>
      </c>
      <c r="C184" s="1" t="s">
        <v>8340</v>
      </c>
      <c r="D184" s="1" t="s">
        <v>8341</v>
      </c>
      <c r="E184" s="2">
        <v>36251</v>
      </c>
      <c r="F184" s="2">
        <v>36280</v>
      </c>
      <c r="G184" s="1" t="s">
        <v>11027</v>
      </c>
      <c r="H184" s="1">
        <f>+Temporalidad[[#This Row],[ID]]</f>
        <v>173</v>
      </c>
    </row>
    <row r="185" spans="1:8" hidden="1" x14ac:dyDescent="0.25">
      <c r="A185">
        <v>174</v>
      </c>
      <c r="B185" s="21" t="s">
        <v>11028</v>
      </c>
      <c r="C185" s="1" t="s">
        <v>8340</v>
      </c>
      <c r="D185" s="1" t="s">
        <v>8341</v>
      </c>
      <c r="E185" s="2">
        <v>36281</v>
      </c>
      <c r="F185" s="2">
        <v>36311</v>
      </c>
      <c r="G185" s="1" t="s">
        <v>11029</v>
      </c>
      <c r="H185" s="1">
        <f>+Temporalidad[[#This Row],[ID]]</f>
        <v>174</v>
      </c>
    </row>
    <row r="186" spans="1:8" hidden="1" x14ac:dyDescent="0.25">
      <c r="A186">
        <v>175</v>
      </c>
      <c r="B186" s="21" t="s">
        <v>11030</v>
      </c>
      <c r="C186" s="1" t="s">
        <v>8340</v>
      </c>
      <c r="D186" s="1" t="s">
        <v>8341</v>
      </c>
      <c r="E186" s="2">
        <v>36312</v>
      </c>
      <c r="F186" s="2">
        <v>36341</v>
      </c>
      <c r="G186" s="1" t="s">
        <v>11031</v>
      </c>
      <c r="H186" s="1">
        <f>+Temporalidad[[#This Row],[ID]]</f>
        <v>175</v>
      </c>
    </row>
    <row r="187" spans="1:8" hidden="1" x14ac:dyDescent="0.25">
      <c r="A187">
        <v>176</v>
      </c>
      <c r="B187" s="21" t="s">
        <v>11032</v>
      </c>
      <c r="C187" s="1" t="s">
        <v>8340</v>
      </c>
      <c r="D187" s="1" t="s">
        <v>8341</v>
      </c>
      <c r="E187" s="2">
        <v>36342</v>
      </c>
      <c r="F187" s="2">
        <v>36372</v>
      </c>
      <c r="G187" s="1" t="s">
        <v>11033</v>
      </c>
      <c r="H187" s="1">
        <f>+Temporalidad[[#This Row],[ID]]</f>
        <v>176</v>
      </c>
    </row>
    <row r="188" spans="1:8" hidden="1" x14ac:dyDescent="0.25">
      <c r="A188">
        <v>177</v>
      </c>
      <c r="B188" s="21" t="s">
        <v>11034</v>
      </c>
      <c r="C188" s="1" t="s">
        <v>8340</v>
      </c>
      <c r="D188" s="1" t="s">
        <v>8341</v>
      </c>
      <c r="E188" s="2">
        <v>36373</v>
      </c>
      <c r="F188" s="2">
        <v>36403</v>
      </c>
      <c r="G188" s="1" t="s">
        <v>11035</v>
      </c>
      <c r="H188" s="1">
        <f>+Temporalidad[[#This Row],[ID]]</f>
        <v>177</v>
      </c>
    </row>
    <row r="189" spans="1:8" hidden="1" x14ac:dyDescent="0.25">
      <c r="A189">
        <v>178</v>
      </c>
      <c r="B189" s="21" t="s">
        <v>11036</v>
      </c>
      <c r="C189" s="1" t="s">
        <v>8340</v>
      </c>
      <c r="D189" s="1" t="s">
        <v>8341</v>
      </c>
      <c r="E189" s="2">
        <v>36404</v>
      </c>
      <c r="F189" s="2">
        <v>36433</v>
      </c>
      <c r="G189" s="1" t="s">
        <v>11037</v>
      </c>
      <c r="H189" s="1">
        <f>+Temporalidad[[#This Row],[ID]]</f>
        <v>178</v>
      </c>
    </row>
    <row r="190" spans="1:8" hidden="1" x14ac:dyDescent="0.25">
      <c r="A190">
        <v>179</v>
      </c>
      <c r="B190" s="21" t="s">
        <v>11038</v>
      </c>
      <c r="C190" s="1" t="s">
        <v>8340</v>
      </c>
      <c r="D190" s="1" t="s">
        <v>8341</v>
      </c>
      <c r="E190" s="2">
        <v>36434</v>
      </c>
      <c r="F190" s="2">
        <v>36464</v>
      </c>
      <c r="G190" s="1" t="s">
        <v>11039</v>
      </c>
      <c r="H190" s="1">
        <f>+Temporalidad[[#This Row],[ID]]</f>
        <v>179</v>
      </c>
    </row>
    <row r="191" spans="1:8" hidden="1" x14ac:dyDescent="0.25">
      <c r="A191">
        <v>180</v>
      </c>
      <c r="B191" s="21" t="s">
        <v>11040</v>
      </c>
      <c r="C191" s="1" t="s">
        <v>8340</v>
      </c>
      <c r="D191" s="1" t="s">
        <v>8341</v>
      </c>
      <c r="E191" s="2">
        <v>36465</v>
      </c>
      <c r="F191" s="2">
        <v>36494</v>
      </c>
      <c r="G191" s="1" t="s">
        <v>11041</v>
      </c>
      <c r="H191" s="1">
        <f>+Temporalidad[[#This Row],[ID]]</f>
        <v>180</v>
      </c>
    </row>
    <row r="192" spans="1:8" hidden="1" x14ac:dyDescent="0.25">
      <c r="A192">
        <v>181</v>
      </c>
      <c r="B192" s="21" t="s">
        <v>11042</v>
      </c>
      <c r="C192" s="1" t="s">
        <v>8340</v>
      </c>
      <c r="D192" s="1" t="s">
        <v>8341</v>
      </c>
      <c r="E192" s="2">
        <v>36495</v>
      </c>
      <c r="F192" s="2">
        <v>36525</v>
      </c>
      <c r="G192" s="1" t="s">
        <v>11043</v>
      </c>
      <c r="H192" s="1">
        <f>+Temporalidad[[#This Row],[ID]]</f>
        <v>181</v>
      </c>
    </row>
    <row r="193" spans="1:8" hidden="1" x14ac:dyDescent="0.25">
      <c r="A193">
        <v>182</v>
      </c>
      <c r="B193" s="21" t="s">
        <v>11044</v>
      </c>
      <c r="C193" s="1" t="s">
        <v>8340</v>
      </c>
      <c r="D193" s="1" t="s">
        <v>8341</v>
      </c>
      <c r="E193" s="2">
        <v>36526</v>
      </c>
      <c r="F193" s="2">
        <v>36556</v>
      </c>
      <c r="G193" s="1" t="s">
        <v>11045</v>
      </c>
      <c r="H193" s="1">
        <f>+Temporalidad[[#This Row],[ID]]</f>
        <v>182</v>
      </c>
    </row>
    <row r="194" spans="1:8" hidden="1" x14ac:dyDescent="0.25">
      <c r="A194">
        <v>183</v>
      </c>
      <c r="B194" s="21" t="s">
        <v>11046</v>
      </c>
      <c r="C194" s="1" t="s">
        <v>8340</v>
      </c>
      <c r="D194" s="1" t="s">
        <v>8341</v>
      </c>
      <c r="E194" s="2">
        <v>36557</v>
      </c>
      <c r="F194" s="2">
        <v>36584</v>
      </c>
      <c r="G194" s="1" t="s">
        <v>11047</v>
      </c>
      <c r="H194" s="1">
        <f>+Temporalidad[[#This Row],[ID]]</f>
        <v>183</v>
      </c>
    </row>
    <row r="195" spans="1:8" hidden="1" x14ac:dyDescent="0.25">
      <c r="A195">
        <v>184</v>
      </c>
      <c r="B195" s="21" t="s">
        <v>11048</v>
      </c>
      <c r="C195" s="1" t="s">
        <v>8340</v>
      </c>
      <c r="D195" s="1" t="s">
        <v>8341</v>
      </c>
      <c r="E195" s="2">
        <v>36586</v>
      </c>
      <c r="F195" s="2">
        <v>36616</v>
      </c>
      <c r="G195" s="1" t="s">
        <v>11049</v>
      </c>
      <c r="H195" s="1">
        <f>+Temporalidad[[#This Row],[ID]]</f>
        <v>184</v>
      </c>
    </row>
    <row r="196" spans="1:8" hidden="1" x14ac:dyDescent="0.25">
      <c r="A196">
        <v>185</v>
      </c>
      <c r="B196" s="21" t="s">
        <v>11050</v>
      </c>
      <c r="C196" s="1" t="s">
        <v>8340</v>
      </c>
      <c r="D196" s="1" t="s">
        <v>8341</v>
      </c>
      <c r="E196" s="2">
        <v>36617</v>
      </c>
      <c r="F196" s="2">
        <v>36646</v>
      </c>
      <c r="G196" s="1" t="s">
        <v>11051</v>
      </c>
      <c r="H196" s="1">
        <f>+Temporalidad[[#This Row],[ID]]</f>
        <v>185</v>
      </c>
    </row>
    <row r="197" spans="1:8" hidden="1" x14ac:dyDescent="0.25">
      <c r="A197">
        <v>186</v>
      </c>
      <c r="B197" s="21" t="s">
        <v>11052</v>
      </c>
      <c r="C197" s="1" t="s">
        <v>8340</v>
      </c>
      <c r="D197" s="1" t="s">
        <v>8341</v>
      </c>
      <c r="E197" s="2">
        <v>36647</v>
      </c>
      <c r="F197" s="2">
        <v>36677</v>
      </c>
      <c r="G197" s="1" t="s">
        <v>11053</v>
      </c>
      <c r="H197" s="1">
        <f>+Temporalidad[[#This Row],[ID]]</f>
        <v>186</v>
      </c>
    </row>
    <row r="198" spans="1:8" hidden="1" x14ac:dyDescent="0.25">
      <c r="A198">
        <v>187</v>
      </c>
      <c r="B198" s="21" t="s">
        <v>11054</v>
      </c>
      <c r="C198" s="1" t="s">
        <v>8340</v>
      </c>
      <c r="D198" s="1" t="s">
        <v>8341</v>
      </c>
      <c r="E198" s="2">
        <v>36678</v>
      </c>
      <c r="F198" s="2">
        <v>36707</v>
      </c>
      <c r="G198" s="1" t="s">
        <v>11055</v>
      </c>
      <c r="H198" s="1">
        <f>+Temporalidad[[#This Row],[ID]]</f>
        <v>187</v>
      </c>
    </row>
    <row r="199" spans="1:8" hidden="1" x14ac:dyDescent="0.25">
      <c r="A199">
        <v>188</v>
      </c>
      <c r="B199" s="21" t="s">
        <v>11056</v>
      </c>
      <c r="C199" s="1" t="s">
        <v>8340</v>
      </c>
      <c r="D199" s="1" t="s">
        <v>8341</v>
      </c>
      <c r="E199" s="2">
        <v>36708</v>
      </c>
      <c r="F199" s="2">
        <v>36738</v>
      </c>
      <c r="G199" s="1" t="s">
        <v>11057</v>
      </c>
      <c r="H199" s="1">
        <f>+Temporalidad[[#This Row],[ID]]</f>
        <v>188</v>
      </c>
    </row>
    <row r="200" spans="1:8" hidden="1" x14ac:dyDescent="0.25">
      <c r="A200">
        <v>189</v>
      </c>
      <c r="B200" s="21" t="s">
        <v>11058</v>
      </c>
      <c r="C200" s="1" t="s">
        <v>8340</v>
      </c>
      <c r="D200" s="1" t="s">
        <v>8341</v>
      </c>
      <c r="E200" s="2">
        <v>36739</v>
      </c>
      <c r="F200" s="2">
        <v>36769</v>
      </c>
      <c r="G200" s="1" t="s">
        <v>11059</v>
      </c>
      <c r="H200" s="1">
        <f>+Temporalidad[[#This Row],[ID]]</f>
        <v>189</v>
      </c>
    </row>
    <row r="201" spans="1:8" hidden="1" x14ac:dyDescent="0.25">
      <c r="A201">
        <v>190</v>
      </c>
      <c r="B201" s="21" t="s">
        <v>11060</v>
      </c>
      <c r="C201" s="1" t="s">
        <v>8340</v>
      </c>
      <c r="D201" s="1" t="s">
        <v>8341</v>
      </c>
      <c r="E201" s="2">
        <v>36770</v>
      </c>
      <c r="F201" s="2">
        <v>36799</v>
      </c>
      <c r="G201" s="1" t="s">
        <v>11061</v>
      </c>
      <c r="H201" s="1">
        <f>+Temporalidad[[#This Row],[ID]]</f>
        <v>190</v>
      </c>
    </row>
    <row r="202" spans="1:8" hidden="1" x14ac:dyDescent="0.25">
      <c r="A202">
        <v>191</v>
      </c>
      <c r="B202" s="21" t="s">
        <v>11062</v>
      </c>
      <c r="C202" s="1" t="s">
        <v>8340</v>
      </c>
      <c r="D202" s="1" t="s">
        <v>8341</v>
      </c>
      <c r="E202" s="2">
        <v>36800</v>
      </c>
      <c r="F202" s="2">
        <v>36830</v>
      </c>
      <c r="G202" s="1" t="s">
        <v>11063</v>
      </c>
      <c r="H202" s="1">
        <f>+Temporalidad[[#This Row],[ID]]</f>
        <v>191</v>
      </c>
    </row>
    <row r="203" spans="1:8" hidden="1" x14ac:dyDescent="0.25">
      <c r="A203">
        <v>192</v>
      </c>
      <c r="B203" s="21" t="s">
        <v>11064</v>
      </c>
      <c r="C203" s="1" t="s">
        <v>8340</v>
      </c>
      <c r="D203" s="1" t="s">
        <v>8341</v>
      </c>
      <c r="E203" s="2">
        <v>36831</v>
      </c>
      <c r="F203" s="2">
        <v>36860</v>
      </c>
      <c r="G203" s="1" t="s">
        <v>11065</v>
      </c>
      <c r="H203" s="1">
        <f>+Temporalidad[[#This Row],[ID]]</f>
        <v>192</v>
      </c>
    </row>
    <row r="204" spans="1:8" hidden="1" x14ac:dyDescent="0.25">
      <c r="A204">
        <v>193</v>
      </c>
      <c r="B204" s="21" t="s">
        <v>11066</v>
      </c>
      <c r="C204" s="1" t="s">
        <v>8340</v>
      </c>
      <c r="D204" s="1" t="s">
        <v>8341</v>
      </c>
      <c r="E204" s="2">
        <v>36861</v>
      </c>
      <c r="F204" s="2">
        <v>36891</v>
      </c>
      <c r="G204" s="1" t="s">
        <v>11067</v>
      </c>
      <c r="H204" s="1">
        <f>+Temporalidad[[#This Row],[ID]]</f>
        <v>193</v>
      </c>
    </row>
    <row r="205" spans="1:8" hidden="1" x14ac:dyDescent="0.25">
      <c r="A205">
        <v>194</v>
      </c>
      <c r="B205" s="21" t="s">
        <v>11068</v>
      </c>
      <c r="C205" s="1" t="s">
        <v>8340</v>
      </c>
      <c r="D205" s="1" t="s">
        <v>8341</v>
      </c>
      <c r="E205" s="2">
        <v>36892</v>
      </c>
      <c r="F205" s="2">
        <v>36922</v>
      </c>
      <c r="G205" s="1" t="s">
        <v>11069</v>
      </c>
      <c r="H205" s="1">
        <f>+Temporalidad[[#This Row],[ID]]</f>
        <v>194</v>
      </c>
    </row>
    <row r="206" spans="1:8" hidden="1" x14ac:dyDescent="0.25">
      <c r="A206">
        <v>195</v>
      </c>
      <c r="B206" s="21" t="s">
        <v>11070</v>
      </c>
      <c r="C206" s="1" t="s">
        <v>8340</v>
      </c>
      <c r="D206" s="1" t="s">
        <v>8341</v>
      </c>
      <c r="E206" s="2">
        <v>36923</v>
      </c>
      <c r="F206" s="2">
        <v>36950</v>
      </c>
      <c r="G206" s="1" t="s">
        <v>11071</v>
      </c>
      <c r="H206" s="1">
        <f>+Temporalidad[[#This Row],[ID]]</f>
        <v>195</v>
      </c>
    </row>
    <row r="207" spans="1:8" hidden="1" x14ac:dyDescent="0.25">
      <c r="A207">
        <v>196</v>
      </c>
      <c r="B207" s="21" t="s">
        <v>11072</v>
      </c>
      <c r="C207" s="1" t="s">
        <v>8340</v>
      </c>
      <c r="D207" s="1" t="s">
        <v>8341</v>
      </c>
      <c r="E207" s="2">
        <v>36951</v>
      </c>
      <c r="F207" s="2">
        <v>36981</v>
      </c>
      <c r="G207" s="1" t="s">
        <v>11073</v>
      </c>
      <c r="H207" s="1">
        <f>+Temporalidad[[#This Row],[ID]]</f>
        <v>196</v>
      </c>
    </row>
    <row r="208" spans="1:8" hidden="1" x14ac:dyDescent="0.25">
      <c r="A208">
        <v>197</v>
      </c>
      <c r="B208" s="21" t="s">
        <v>11074</v>
      </c>
      <c r="C208" s="1" t="s">
        <v>8340</v>
      </c>
      <c r="D208" s="1" t="s">
        <v>8341</v>
      </c>
      <c r="E208" s="2">
        <v>36982</v>
      </c>
      <c r="F208" s="2">
        <v>37011</v>
      </c>
      <c r="G208" s="1" t="s">
        <v>11075</v>
      </c>
      <c r="H208" s="1">
        <f>+Temporalidad[[#This Row],[ID]]</f>
        <v>197</v>
      </c>
    </row>
    <row r="209" spans="1:8" hidden="1" x14ac:dyDescent="0.25">
      <c r="A209">
        <v>198</v>
      </c>
      <c r="B209" s="21" t="s">
        <v>11076</v>
      </c>
      <c r="C209" s="1" t="s">
        <v>8340</v>
      </c>
      <c r="D209" s="1" t="s">
        <v>8341</v>
      </c>
      <c r="E209" s="2">
        <v>37012</v>
      </c>
      <c r="F209" s="2">
        <v>37042</v>
      </c>
      <c r="G209" s="1" t="s">
        <v>11077</v>
      </c>
      <c r="H209" s="1">
        <f>+Temporalidad[[#This Row],[ID]]</f>
        <v>198</v>
      </c>
    </row>
    <row r="210" spans="1:8" hidden="1" x14ac:dyDescent="0.25">
      <c r="A210">
        <v>199</v>
      </c>
      <c r="B210" s="21" t="s">
        <v>11078</v>
      </c>
      <c r="C210" s="1" t="s">
        <v>8340</v>
      </c>
      <c r="D210" s="1" t="s">
        <v>8341</v>
      </c>
      <c r="E210" s="2">
        <v>37043</v>
      </c>
      <c r="F210" s="2">
        <v>37072</v>
      </c>
      <c r="G210" s="1" t="s">
        <v>11079</v>
      </c>
      <c r="H210" s="1">
        <f>+Temporalidad[[#This Row],[ID]]</f>
        <v>199</v>
      </c>
    </row>
    <row r="211" spans="1:8" hidden="1" x14ac:dyDescent="0.25">
      <c r="A211">
        <v>200</v>
      </c>
      <c r="B211" s="21" t="s">
        <v>11080</v>
      </c>
      <c r="C211" s="1" t="s">
        <v>8340</v>
      </c>
      <c r="D211" s="1" t="s">
        <v>8341</v>
      </c>
      <c r="E211" s="2">
        <v>37073</v>
      </c>
      <c r="F211" s="2">
        <v>37103</v>
      </c>
      <c r="G211" s="1" t="s">
        <v>11081</v>
      </c>
      <c r="H211" s="1">
        <f>+Temporalidad[[#This Row],[ID]]</f>
        <v>200</v>
      </c>
    </row>
    <row r="212" spans="1:8" hidden="1" x14ac:dyDescent="0.25">
      <c r="A212">
        <v>201</v>
      </c>
      <c r="B212" s="21" t="s">
        <v>11082</v>
      </c>
      <c r="C212" s="1" t="s">
        <v>8340</v>
      </c>
      <c r="D212" s="1" t="s">
        <v>8341</v>
      </c>
      <c r="E212" s="2">
        <v>37104</v>
      </c>
      <c r="F212" s="2">
        <v>37134</v>
      </c>
      <c r="G212" s="1" t="s">
        <v>11083</v>
      </c>
      <c r="H212" s="1">
        <f>+Temporalidad[[#This Row],[ID]]</f>
        <v>201</v>
      </c>
    </row>
    <row r="213" spans="1:8" hidden="1" x14ac:dyDescent="0.25">
      <c r="A213">
        <v>202</v>
      </c>
      <c r="B213" s="21" t="s">
        <v>11084</v>
      </c>
      <c r="C213" s="1" t="s">
        <v>8340</v>
      </c>
      <c r="D213" s="1" t="s">
        <v>8341</v>
      </c>
      <c r="E213" s="2">
        <v>37135</v>
      </c>
      <c r="F213" s="2">
        <v>37164</v>
      </c>
      <c r="G213" s="1" t="s">
        <v>11085</v>
      </c>
      <c r="H213" s="1">
        <f>+Temporalidad[[#This Row],[ID]]</f>
        <v>202</v>
      </c>
    </row>
    <row r="214" spans="1:8" hidden="1" x14ac:dyDescent="0.25">
      <c r="A214">
        <v>203</v>
      </c>
      <c r="B214" s="21" t="s">
        <v>11086</v>
      </c>
      <c r="C214" s="1" t="s">
        <v>8340</v>
      </c>
      <c r="D214" s="1" t="s">
        <v>8341</v>
      </c>
      <c r="E214" s="2">
        <v>37165</v>
      </c>
      <c r="F214" s="2">
        <v>37195</v>
      </c>
      <c r="G214" s="1" t="s">
        <v>11087</v>
      </c>
      <c r="H214" s="1">
        <f>+Temporalidad[[#This Row],[ID]]</f>
        <v>203</v>
      </c>
    </row>
    <row r="215" spans="1:8" hidden="1" x14ac:dyDescent="0.25">
      <c r="A215">
        <v>204</v>
      </c>
      <c r="B215" s="21" t="s">
        <v>11088</v>
      </c>
      <c r="C215" s="1" t="s">
        <v>8340</v>
      </c>
      <c r="D215" s="1" t="s">
        <v>8341</v>
      </c>
      <c r="E215" s="2">
        <v>37196</v>
      </c>
      <c r="F215" s="2">
        <v>37225</v>
      </c>
      <c r="G215" s="1" t="s">
        <v>11089</v>
      </c>
      <c r="H215" s="1">
        <f>+Temporalidad[[#This Row],[ID]]</f>
        <v>204</v>
      </c>
    </row>
    <row r="216" spans="1:8" hidden="1" x14ac:dyDescent="0.25">
      <c r="A216">
        <v>205</v>
      </c>
      <c r="B216" s="21" t="s">
        <v>11090</v>
      </c>
      <c r="C216" s="1" t="s">
        <v>8340</v>
      </c>
      <c r="D216" s="1" t="s">
        <v>8341</v>
      </c>
      <c r="E216" s="2">
        <v>37226</v>
      </c>
      <c r="F216" s="2">
        <v>37256</v>
      </c>
      <c r="G216" s="1" t="s">
        <v>11091</v>
      </c>
      <c r="H216" s="1">
        <f>+Temporalidad[[#This Row],[ID]]</f>
        <v>205</v>
      </c>
    </row>
    <row r="217" spans="1:8" hidden="1" x14ac:dyDescent="0.25">
      <c r="A217">
        <v>206</v>
      </c>
      <c r="B217" s="21" t="s">
        <v>11092</v>
      </c>
      <c r="C217" s="1" t="s">
        <v>8340</v>
      </c>
      <c r="D217" s="1" t="s">
        <v>8341</v>
      </c>
      <c r="E217" s="2">
        <v>37257</v>
      </c>
      <c r="F217" s="2">
        <v>37287</v>
      </c>
      <c r="G217" s="1" t="s">
        <v>11093</v>
      </c>
      <c r="H217" s="1">
        <f>+Temporalidad[[#This Row],[ID]]</f>
        <v>206</v>
      </c>
    </row>
    <row r="218" spans="1:8" hidden="1" x14ac:dyDescent="0.25">
      <c r="A218">
        <v>207</v>
      </c>
      <c r="B218" s="21" t="s">
        <v>11094</v>
      </c>
      <c r="C218" s="1" t="s">
        <v>8340</v>
      </c>
      <c r="D218" s="1" t="s">
        <v>8341</v>
      </c>
      <c r="E218" s="2">
        <v>37288</v>
      </c>
      <c r="F218" s="2">
        <v>37315</v>
      </c>
      <c r="G218" s="1" t="s">
        <v>11095</v>
      </c>
      <c r="H218" s="1">
        <f>+Temporalidad[[#This Row],[ID]]</f>
        <v>207</v>
      </c>
    </row>
    <row r="219" spans="1:8" hidden="1" x14ac:dyDescent="0.25">
      <c r="A219">
        <v>208</v>
      </c>
      <c r="B219" s="21" t="s">
        <v>11096</v>
      </c>
      <c r="C219" s="1" t="s">
        <v>8340</v>
      </c>
      <c r="D219" s="1" t="s">
        <v>8341</v>
      </c>
      <c r="E219" s="2">
        <v>37316</v>
      </c>
      <c r="F219" s="2">
        <v>37346</v>
      </c>
      <c r="G219" s="1" t="s">
        <v>11097</v>
      </c>
      <c r="H219" s="1">
        <f>+Temporalidad[[#This Row],[ID]]</f>
        <v>208</v>
      </c>
    </row>
    <row r="220" spans="1:8" hidden="1" x14ac:dyDescent="0.25">
      <c r="A220">
        <v>209</v>
      </c>
      <c r="B220" s="21" t="s">
        <v>11098</v>
      </c>
      <c r="C220" s="1" t="s">
        <v>8340</v>
      </c>
      <c r="D220" s="1" t="s">
        <v>8341</v>
      </c>
      <c r="E220" s="2">
        <v>37347</v>
      </c>
      <c r="F220" s="2">
        <v>37376</v>
      </c>
      <c r="G220" s="1" t="s">
        <v>11099</v>
      </c>
      <c r="H220" s="1">
        <f>+Temporalidad[[#This Row],[ID]]</f>
        <v>209</v>
      </c>
    </row>
    <row r="221" spans="1:8" hidden="1" x14ac:dyDescent="0.25">
      <c r="A221">
        <v>210</v>
      </c>
      <c r="B221" s="21" t="s">
        <v>11100</v>
      </c>
      <c r="C221" s="1" t="s">
        <v>8340</v>
      </c>
      <c r="D221" s="1" t="s">
        <v>8341</v>
      </c>
      <c r="E221" s="2">
        <v>37377</v>
      </c>
      <c r="F221" s="2">
        <v>37407</v>
      </c>
      <c r="G221" s="1" t="s">
        <v>11101</v>
      </c>
      <c r="H221" s="1">
        <f>+Temporalidad[[#This Row],[ID]]</f>
        <v>210</v>
      </c>
    </row>
    <row r="222" spans="1:8" hidden="1" x14ac:dyDescent="0.25">
      <c r="A222">
        <v>211</v>
      </c>
      <c r="B222" s="21" t="s">
        <v>11102</v>
      </c>
      <c r="C222" s="1" t="s">
        <v>8340</v>
      </c>
      <c r="D222" s="1" t="s">
        <v>8341</v>
      </c>
      <c r="E222" s="2">
        <v>37408</v>
      </c>
      <c r="F222" s="2">
        <v>37437</v>
      </c>
      <c r="G222" s="1" t="s">
        <v>11103</v>
      </c>
      <c r="H222" s="1">
        <f>+Temporalidad[[#This Row],[ID]]</f>
        <v>211</v>
      </c>
    </row>
    <row r="223" spans="1:8" hidden="1" x14ac:dyDescent="0.25">
      <c r="A223">
        <v>212</v>
      </c>
      <c r="B223" s="21" t="s">
        <v>11104</v>
      </c>
      <c r="C223" s="1" t="s">
        <v>8340</v>
      </c>
      <c r="D223" s="1" t="s">
        <v>8341</v>
      </c>
      <c r="E223" s="2">
        <v>37438</v>
      </c>
      <c r="F223" s="2">
        <v>37468</v>
      </c>
      <c r="G223" s="1" t="s">
        <v>11105</v>
      </c>
      <c r="H223" s="1">
        <f>+Temporalidad[[#This Row],[ID]]</f>
        <v>212</v>
      </c>
    </row>
    <row r="224" spans="1:8" hidden="1" x14ac:dyDescent="0.25">
      <c r="A224">
        <v>213</v>
      </c>
      <c r="B224" s="21" t="s">
        <v>11106</v>
      </c>
      <c r="C224" s="1" t="s">
        <v>8340</v>
      </c>
      <c r="D224" s="1" t="s">
        <v>8341</v>
      </c>
      <c r="E224" s="2">
        <v>37469</v>
      </c>
      <c r="F224" s="2">
        <v>37499</v>
      </c>
      <c r="G224" s="1" t="s">
        <v>11107</v>
      </c>
      <c r="H224" s="1">
        <f>+Temporalidad[[#This Row],[ID]]</f>
        <v>213</v>
      </c>
    </row>
    <row r="225" spans="1:8" hidden="1" x14ac:dyDescent="0.25">
      <c r="A225">
        <v>214</v>
      </c>
      <c r="B225" s="21" t="s">
        <v>11108</v>
      </c>
      <c r="C225" s="1" t="s">
        <v>8340</v>
      </c>
      <c r="D225" s="1" t="s">
        <v>8341</v>
      </c>
      <c r="E225" s="2">
        <v>37500</v>
      </c>
      <c r="F225" s="2">
        <v>37529</v>
      </c>
      <c r="G225" s="1" t="s">
        <v>11109</v>
      </c>
      <c r="H225" s="1">
        <f>+Temporalidad[[#This Row],[ID]]</f>
        <v>214</v>
      </c>
    </row>
    <row r="226" spans="1:8" hidden="1" x14ac:dyDescent="0.25">
      <c r="A226">
        <v>215</v>
      </c>
      <c r="B226" s="21" t="s">
        <v>11110</v>
      </c>
      <c r="C226" s="1" t="s">
        <v>8340</v>
      </c>
      <c r="D226" s="1" t="s">
        <v>8341</v>
      </c>
      <c r="E226" s="2">
        <v>37530</v>
      </c>
      <c r="F226" s="2">
        <v>37560</v>
      </c>
      <c r="G226" s="1" t="s">
        <v>11111</v>
      </c>
      <c r="H226" s="1">
        <f>+Temporalidad[[#This Row],[ID]]</f>
        <v>215</v>
      </c>
    </row>
    <row r="227" spans="1:8" hidden="1" x14ac:dyDescent="0.25">
      <c r="A227">
        <v>216</v>
      </c>
      <c r="B227" s="21" t="s">
        <v>11112</v>
      </c>
      <c r="C227" s="1" t="s">
        <v>8340</v>
      </c>
      <c r="D227" s="1" t="s">
        <v>8341</v>
      </c>
      <c r="E227" s="2">
        <v>37561</v>
      </c>
      <c r="F227" s="2">
        <v>37590</v>
      </c>
      <c r="G227" s="1" t="s">
        <v>11113</v>
      </c>
      <c r="H227" s="1">
        <f>+Temporalidad[[#This Row],[ID]]</f>
        <v>216</v>
      </c>
    </row>
    <row r="228" spans="1:8" hidden="1" x14ac:dyDescent="0.25">
      <c r="A228">
        <v>217</v>
      </c>
      <c r="B228" s="21" t="s">
        <v>11114</v>
      </c>
      <c r="C228" s="1" t="s">
        <v>8340</v>
      </c>
      <c r="D228" s="1" t="s">
        <v>8341</v>
      </c>
      <c r="E228" s="2">
        <v>37591</v>
      </c>
      <c r="F228" s="2">
        <v>37621</v>
      </c>
      <c r="G228" s="1" t="s">
        <v>11115</v>
      </c>
      <c r="H228" s="1">
        <f>+Temporalidad[[#This Row],[ID]]</f>
        <v>217</v>
      </c>
    </row>
    <row r="229" spans="1:8" hidden="1" x14ac:dyDescent="0.25">
      <c r="A229">
        <v>218</v>
      </c>
      <c r="B229" s="21" t="s">
        <v>11116</v>
      </c>
      <c r="C229" s="1" t="s">
        <v>8340</v>
      </c>
      <c r="D229" s="1" t="s">
        <v>8341</v>
      </c>
      <c r="E229" s="2">
        <v>37622</v>
      </c>
      <c r="F229" s="2">
        <v>37652</v>
      </c>
      <c r="G229" s="1" t="s">
        <v>11117</v>
      </c>
      <c r="H229" s="1">
        <f>+Temporalidad[[#This Row],[ID]]</f>
        <v>218</v>
      </c>
    </row>
    <row r="230" spans="1:8" hidden="1" x14ac:dyDescent="0.25">
      <c r="A230">
        <v>219</v>
      </c>
      <c r="B230" s="21" t="s">
        <v>11118</v>
      </c>
      <c r="C230" s="1" t="s">
        <v>8340</v>
      </c>
      <c r="D230" s="1" t="s">
        <v>8341</v>
      </c>
      <c r="E230" s="2">
        <v>37653</v>
      </c>
      <c r="F230" s="2">
        <v>37680</v>
      </c>
      <c r="G230" s="1" t="s">
        <v>11119</v>
      </c>
      <c r="H230" s="1">
        <f>+Temporalidad[[#This Row],[ID]]</f>
        <v>219</v>
      </c>
    </row>
    <row r="231" spans="1:8" hidden="1" x14ac:dyDescent="0.25">
      <c r="A231">
        <v>220</v>
      </c>
      <c r="B231" s="21" t="s">
        <v>11120</v>
      </c>
      <c r="C231" s="1" t="s">
        <v>8340</v>
      </c>
      <c r="D231" s="1" t="s">
        <v>8341</v>
      </c>
      <c r="E231" s="2">
        <v>37681</v>
      </c>
      <c r="F231" s="2">
        <v>37711</v>
      </c>
      <c r="G231" s="1" t="s">
        <v>11121</v>
      </c>
      <c r="H231" s="1">
        <f>+Temporalidad[[#This Row],[ID]]</f>
        <v>220</v>
      </c>
    </row>
    <row r="232" spans="1:8" hidden="1" x14ac:dyDescent="0.25">
      <c r="A232">
        <v>221</v>
      </c>
      <c r="B232" s="21" t="s">
        <v>11122</v>
      </c>
      <c r="C232" s="1" t="s">
        <v>8340</v>
      </c>
      <c r="D232" s="1" t="s">
        <v>8341</v>
      </c>
      <c r="E232" s="2">
        <v>37712</v>
      </c>
      <c r="F232" s="2">
        <v>37741</v>
      </c>
      <c r="G232" s="1" t="s">
        <v>11123</v>
      </c>
      <c r="H232" s="1">
        <f>+Temporalidad[[#This Row],[ID]]</f>
        <v>221</v>
      </c>
    </row>
    <row r="233" spans="1:8" hidden="1" x14ac:dyDescent="0.25">
      <c r="A233">
        <v>222</v>
      </c>
      <c r="B233" s="21" t="s">
        <v>11124</v>
      </c>
      <c r="C233" s="1" t="s">
        <v>8340</v>
      </c>
      <c r="D233" s="1" t="s">
        <v>8341</v>
      </c>
      <c r="E233" s="2">
        <v>37742</v>
      </c>
      <c r="F233" s="2">
        <v>37772</v>
      </c>
      <c r="G233" s="1" t="s">
        <v>11125</v>
      </c>
      <c r="H233" s="1">
        <f>+Temporalidad[[#This Row],[ID]]</f>
        <v>222</v>
      </c>
    </row>
    <row r="234" spans="1:8" hidden="1" x14ac:dyDescent="0.25">
      <c r="A234">
        <v>223</v>
      </c>
      <c r="B234" s="21" t="s">
        <v>11126</v>
      </c>
      <c r="C234" s="1" t="s">
        <v>8340</v>
      </c>
      <c r="D234" s="1" t="s">
        <v>8341</v>
      </c>
      <c r="E234" s="2">
        <v>37773</v>
      </c>
      <c r="F234" s="2">
        <v>37802</v>
      </c>
      <c r="G234" s="1" t="s">
        <v>11127</v>
      </c>
      <c r="H234" s="1">
        <f>+Temporalidad[[#This Row],[ID]]</f>
        <v>223</v>
      </c>
    </row>
    <row r="235" spans="1:8" hidden="1" x14ac:dyDescent="0.25">
      <c r="A235">
        <v>224</v>
      </c>
      <c r="B235" s="21" t="s">
        <v>11128</v>
      </c>
      <c r="C235" s="1" t="s">
        <v>8340</v>
      </c>
      <c r="D235" s="1" t="s">
        <v>8341</v>
      </c>
      <c r="E235" s="2">
        <v>37803</v>
      </c>
      <c r="F235" s="2">
        <v>37833</v>
      </c>
      <c r="G235" s="1" t="s">
        <v>11129</v>
      </c>
      <c r="H235" s="1">
        <f>+Temporalidad[[#This Row],[ID]]</f>
        <v>224</v>
      </c>
    </row>
    <row r="236" spans="1:8" hidden="1" x14ac:dyDescent="0.25">
      <c r="A236">
        <v>225</v>
      </c>
      <c r="B236" s="21" t="s">
        <v>11130</v>
      </c>
      <c r="C236" s="1" t="s">
        <v>8340</v>
      </c>
      <c r="D236" s="1" t="s">
        <v>8341</v>
      </c>
      <c r="E236" s="2">
        <v>37834</v>
      </c>
      <c r="F236" s="2">
        <v>37864</v>
      </c>
      <c r="G236" s="1" t="s">
        <v>11131</v>
      </c>
      <c r="H236" s="1">
        <f>+Temporalidad[[#This Row],[ID]]</f>
        <v>225</v>
      </c>
    </row>
    <row r="237" spans="1:8" hidden="1" x14ac:dyDescent="0.25">
      <c r="A237">
        <v>226</v>
      </c>
      <c r="B237" s="21" t="s">
        <v>11132</v>
      </c>
      <c r="C237" s="1" t="s">
        <v>8340</v>
      </c>
      <c r="D237" s="1" t="s">
        <v>8341</v>
      </c>
      <c r="E237" s="2">
        <v>37865</v>
      </c>
      <c r="F237" s="2">
        <v>37894</v>
      </c>
      <c r="G237" s="1" t="s">
        <v>11133</v>
      </c>
      <c r="H237" s="1">
        <f>+Temporalidad[[#This Row],[ID]]</f>
        <v>226</v>
      </c>
    </row>
    <row r="238" spans="1:8" hidden="1" x14ac:dyDescent="0.25">
      <c r="A238">
        <v>227</v>
      </c>
      <c r="B238" s="21" t="s">
        <v>11134</v>
      </c>
      <c r="C238" s="1" t="s">
        <v>8340</v>
      </c>
      <c r="D238" s="1" t="s">
        <v>8341</v>
      </c>
      <c r="E238" s="2">
        <v>37895</v>
      </c>
      <c r="F238" s="2">
        <v>37925</v>
      </c>
      <c r="G238" s="1" t="s">
        <v>11135</v>
      </c>
      <c r="H238" s="1">
        <f>+Temporalidad[[#This Row],[ID]]</f>
        <v>227</v>
      </c>
    </row>
    <row r="239" spans="1:8" hidden="1" x14ac:dyDescent="0.25">
      <c r="A239">
        <v>228</v>
      </c>
      <c r="B239" s="21" t="s">
        <v>11136</v>
      </c>
      <c r="C239" s="1" t="s">
        <v>8340</v>
      </c>
      <c r="D239" s="1" t="s">
        <v>8341</v>
      </c>
      <c r="E239" s="2">
        <v>37926</v>
      </c>
      <c r="F239" s="2">
        <v>37955</v>
      </c>
      <c r="G239" s="1" t="s">
        <v>11137</v>
      </c>
      <c r="H239" s="1">
        <f>+Temporalidad[[#This Row],[ID]]</f>
        <v>228</v>
      </c>
    </row>
    <row r="240" spans="1:8" hidden="1" x14ac:dyDescent="0.25">
      <c r="A240">
        <v>229</v>
      </c>
      <c r="B240" s="21" t="s">
        <v>11138</v>
      </c>
      <c r="C240" s="1" t="s">
        <v>8340</v>
      </c>
      <c r="D240" s="1" t="s">
        <v>8341</v>
      </c>
      <c r="E240" s="2">
        <v>37956</v>
      </c>
      <c r="F240" s="2">
        <v>37986</v>
      </c>
      <c r="G240" s="1" t="s">
        <v>11139</v>
      </c>
      <c r="H240" s="1">
        <f>+Temporalidad[[#This Row],[ID]]</f>
        <v>229</v>
      </c>
    </row>
    <row r="241" spans="1:8" hidden="1" x14ac:dyDescent="0.25">
      <c r="A241">
        <v>230</v>
      </c>
      <c r="B241" s="21" t="s">
        <v>11140</v>
      </c>
      <c r="C241" s="1" t="s">
        <v>8340</v>
      </c>
      <c r="D241" s="1" t="s">
        <v>8341</v>
      </c>
      <c r="E241" s="2">
        <v>37987</v>
      </c>
      <c r="F241" s="2">
        <v>38017</v>
      </c>
      <c r="G241" s="1" t="s">
        <v>11141</v>
      </c>
      <c r="H241" s="1">
        <f>+Temporalidad[[#This Row],[ID]]</f>
        <v>230</v>
      </c>
    </row>
    <row r="242" spans="1:8" hidden="1" x14ac:dyDescent="0.25">
      <c r="A242">
        <v>231</v>
      </c>
      <c r="B242" s="21" t="s">
        <v>11142</v>
      </c>
      <c r="C242" s="1" t="s">
        <v>8340</v>
      </c>
      <c r="D242" s="1" t="s">
        <v>8341</v>
      </c>
      <c r="E242" s="2">
        <v>38018</v>
      </c>
      <c r="F242" s="2">
        <v>38045</v>
      </c>
      <c r="G242" s="1" t="s">
        <v>11143</v>
      </c>
      <c r="H242" s="1">
        <f>+Temporalidad[[#This Row],[ID]]</f>
        <v>231</v>
      </c>
    </row>
    <row r="243" spans="1:8" hidden="1" x14ac:dyDescent="0.25">
      <c r="A243">
        <v>232</v>
      </c>
      <c r="B243" s="21" t="s">
        <v>11144</v>
      </c>
      <c r="C243" s="1" t="s">
        <v>8340</v>
      </c>
      <c r="D243" s="1" t="s">
        <v>8341</v>
      </c>
      <c r="E243" s="2">
        <v>38047</v>
      </c>
      <c r="F243" s="2">
        <v>38077</v>
      </c>
      <c r="G243" s="1" t="s">
        <v>11145</v>
      </c>
      <c r="H243" s="1">
        <f>+Temporalidad[[#This Row],[ID]]</f>
        <v>232</v>
      </c>
    </row>
    <row r="244" spans="1:8" hidden="1" x14ac:dyDescent="0.25">
      <c r="A244">
        <v>233</v>
      </c>
      <c r="B244" s="21" t="s">
        <v>11146</v>
      </c>
      <c r="C244" s="1" t="s">
        <v>8340</v>
      </c>
      <c r="D244" s="1" t="s">
        <v>8341</v>
      </c>
      <c r="E244" s="2">
        <v>38078</v>
      </c>
      <c r="F244" s="2">
        <v>38107</v>
      </c>
      <c r="G244" s="1" t="s">
        <v>11147</v>
      </c>
      <c r="H244" s="1">
        <f>+Temporalidad[[#This Row],[ID]]</f>
        <v>233</v>
      </c>
    </row>
    <row r="245" spans="1:8" hidden="1" x14ac:dyDescent="0.25">
      <c r="A245">
        <v>234</v>
      </c>
      <c r="B245" s="21" t="s">
        <v>11148</v>
      </c>
      <c r="C245" s="1" t="s">
        <v>8340</v>
      </c>
      <c r="D245" s="1" t="s">
        <v>8341</v>
      </c>
      <c r="E245" s="2">
        <v>38108</v>
      </c>
      <c r="F245" s="2">
        <v>38138</v>
      </c>
      <c r="G245" s="1" t="s">
        <v>11149</v>
      </c>
      <c r="H245" s="1">
        <f>+Temporalidad[[#This Row],[ID]]</f>
        <v>234</v>
      </c>
    </row>
    <row r="246" spans="1:8" hidden="1" x14ac:dyDescent="0.25">
      <c r="A246">
        <v>235</v>
      </c>
      <c r="B246" s="21" t="s">
        <v>11150</v>
      </c>
      <c r="C246" s="1" t="s">
        <v>8340</v>
      </c>
      <c r="D246" s="1" t="s">
        <v>8341</v>
      </c>
      <c r="E246" s="2">
        <v>38139</v>
      </c>
      <c r="F246" s="2">
        <v>38168</v>
      </c>
      <c r="G246" s="1" t="s">
        <v>11151</v>
      </c>
      <c r="H246" s="1">
        <f>+Temporalidad[[#This Row],[ID]]</f>
        <v>235</v>
      </c>
    </row>
    <row r="247" spans="1:8" hidden="1" x14ac:dyDescent="0.25">
      <c r="A247">
        <v>236</v>
      </c>
      <c r="B247" s="21" t="s">
        <v>11152</v>
      </c>
      <c r="C247" s="1" t="s">
        <v>8340</v>
      </c>
      <c r="D247" s="1" t="s">
        <v>8341</v>
      </c>
      <c r="E247" s="2">
        <v>38169</v>
      </c>
      <c r="F247" s="2">
        <v>38199</v>
      </c>
      <c r="G247" s="1" t="s">
        <v>11153</v>
      </c>
      <c r="H247" s="1">
        <f>+Temporalidad[[#This Row],[ID]]</f>
        <v>236</v>
      </c>
    </row>
    <row r="248" spans="1:8" hidden="1" x14ac:dyDescent="0.25">
      <c r="A248">
        <v>237</v>
      </c>
      <c r="B248" s="21" t="s">
        <v>11154</v>
      </c>
      <c r="C248" s="1" t="s">
        <v>8340</v>
      </c>
      <c r="D248" s="1" t="s">
        <v>8341</v>
      </c>
      <c r="E248" s="2">
        <v>38200</v>
      </c>
      <c r="F248" s="2">
        <v>38230</v>
      </c>
      <c r="G248" s="1" t="s">
        <v>11155</v>
      </c>
      <c r="H248" s="1">
        <f>+Temporalidad[[#This Row],[ID]]</f>
        <v>237</v>
      </c>
    </row>
    <row r="249" spans="1:8" hidden="1" x14ac:dyDescent="0.25">
      <c r="A249">
        <v>238</v>
      </c>
      <c r="B249" s="21" t="s">
        <v>11156</v>
      </c>
      <c r="C249" s="1" t="s">
        <v>8340</v>
      </c>
      <c r="D249" s="1" t="s">
        <v>8341</v>
      </c>
      <c r="E249" s="2">
        <v>38231</v>
      </c>
      <c r="F249" s="2">
        <v>38260</v>
      </c>
      <c r="G249" s="1" t="s">
        <v>11157</v>
      </c>
      <c r="H249" s="1">
        <f>+Temporalidad[[#This Row],[ID]]</f>
        <v>238</v>
      </c>
    </row>
    <row r="250" spans="1:8" hidden="1" x14ac:dyDescent="0.25">
      <c r="A250">
        <v>239</v>
      </c>
      <c r="B250" s="21" t="s">
        <v>11158</v>
      </c>
      <c r="C250" s="1" t="s">
        <v>8340</v>
      </c>
      <c r="D250" s="1" t="s">
        <v>8341</v>
      </c>
      <c r="E250" s="2">
        <v>38261</v>
      </c>
      <c r="F250" s="2">
        <v>38291</v>
      </c>
      <c r="G250" s="1" t="s">
        <v>11159</v>
      </c>
      <c r="H250" s="1">
        <f>+Temporalidad[[#This Row],[ID]]</f>
        <v>239</v>
      </c>
    </row>
    <row r="251" spans="1:8" hidden="1" x14ac:dyDescent="0.25">
      <c r="A251">
        <v>240</v>
      </c>
      <c r="B251" s="21" t="s">
        <v>11160</v>
      </c>
      <c r="C251" s="1" t="s">
        <v>8340</v>
      </c>
      <c r="D251" s="1" t="s">
        <v>8341</v>
      </c>
      <c r="E251" s="2">
        <v>38292</v>
      </c>
      <c r="F251" s="2">
        <v>38321</v>
      </c>
      <c r="G251" s="1" t="s">
        <v>11161</v>
      </c>
      <c r="H251" s="1">
        <f>+Temporalidad[[#This Row],[ID]]</f>
        <v>240</v>
      </c>
    </row>
    <row r="252" spans="1:8" hidden="1" x14ac:dyDescent="0.25">
      <c r="A252">
        <v>241</v>
      </c>
      <c r="B252" s="21" t="s">
        <v>11162</v>
      </c>
      <c r="C252" s="1" t="s">
        <v>8340</v>
      </c>
      <c r="D252" s="1" t="s">
        <v>8341</v>
      </c>
      <c r="E252" s="2">
        <v>38322</v>
      </c>
      <c r="F252" s="2">
        <v>38352</v>
      </c>
      <c r="G252" s="1" t="s">
        <v>11163</v>
      </c>
      <c r="H252" s="1">
        <f>+Temporalidad[[#This Row],[ID]]</f>
        <v>241</v>
      </c>
    </row>
    <row r="253" spans="1:8" hidden="1" x14ac:dyDescent="0.25">
      <c r="A253">
        <v>242</v>
      </c>
      <c r="B253" s="21" t="s">
        <v>11164</v>
      </c>
      <c r="C253" s="1" t="s">
        <v>8340</v>
      </c>
      <c r="D253" s="1" t="s">
        <v>8341</v>
      </c>
      <c r="E253" s="2">
        <v>38353</v>
      </c>
      <c r="F253" s="2">
        <v>38383</v>
      </c>
      <c r="G253" s="1" t="s">
        <v>11165</v>
      </c>
      <c r="H253" s="1">
        <f>+Temporalidad[[#This Row],[ID]]</f>
        <v>242</v>
      </c>
    </row>
    <row r="254" spans="1:8" hidden="1" x14ac:dyDescent="0.25">
      <c r="A254">
        <v>243</v>
      </c>
      <c r="B254" s="21" t="s">
        <v>11166</v>
      </c>
      <c r="C254" s="1" t="s">
        <v>8340</v>
      </c>
      <c r="D254" s="1" t="s">
        <v>8341</v>
      </c>
      <c r="E254" s="2">
        <v>38384</v>
      </c>
      <c r="F254" s="2">
        <v>38411</v>
      </c>
      <c r="G254" s="1" t="s">
        <v>11167</v>
      </c>
      <c r="H254" s="1">
        <f>+Temporalidad[[#This Row],[ID]]</f>
        <v>243</v>
      </c>
    </row>
    <row r="255" spans="1:8" hidden="1" x14ac:dyDescent="0.25">
      <c r="A255">
        <v>244</v>
      </c>
      <c r="B255" s="21" t="s">
        <v>11168</v>
      </c>
      <c r="C255" s="1" t="s">
        <v>8340</v>
      </c>
      <c r="D255" s="1" t="s">
        <v>8341</v>
      </c>
      <c r="E255" s="2">
        <v>38412</v>
      </c>
      <c r="F255" s="2">
        <v>38442</v>
      </c>
      <c r="G255" s="1" t="s">
        <v>11169</v>
      </c>
      <c r="H255" s="1">
        <f>+Temporalidad[[#This Row],[ID]]</f>
        <v>244</v>
      </c>
    </row>
    <row r="256" spans="1:8" hidden="1" x14ac:dyDescent="0.25">
      <c r="A256">
        <v>245</v>
      </c>
      <c r="B256" s="21" t="s">
        <v>11170</v>
      </c>
      <c r="C256" s="1" t="s">
        <v>8340</v>
      </c>
      <c r="D256" s="1" t="s">
        <v>8341</v>
      </c>
      <c r="E256" s="2">
        <v>38443</v>
      </c>
      <c r="F256" s="2">
        <v>38472</v>
      </c>
      <c r="G256" s="1" t="s">
        <v>11171</v>
      </c>
      <c r="H256" s="1">
        <f>+Temporalidad[[#This Row],[ID]]</f>
        <v>245</v>
      </c>
    </row>
    <row r="257" spans="1:8" hidden="1" x14ac:dyDescent="0.25">
      <c r="A257">
        <v>246</v>
      </c>
      <c r="B257" s="21" t="s">
        <v>11172</v>
      </c>
      <c r="C257" s="1" t="s">
        <v>8340</v>
      </c>
      <c r="D257" s="1" t="s">
        <v>8341</v>
      </c>
      <c r="E257" s="2">
        <v>38473</v>
      </c>
      <c r="F257" s="2">
        <v>38503</v>
      </c>
      <c r="G257" s="1" t="s">
        <v>11173</v>
      </c>
      <c r="H257" s="1">
        <f>+Temporalidad[[#This Row],[ID]]</f>
        <v>246</v>
      </c>
    </row>
    <row r="258" spans="1:8" hidden="1" x14ac:dyDescent="0.25">
      <c r="A258">
        <v>247</v>
      </c>
      <c r="B258" s="21" t="s">
        <v>11174</v>
      </c>
      <c r="C258" s="1" t="s">
        <v>8340</v>
      </c>
      <c r="D258" s="1" t="s">
        <v>8341</v>
      </c>
      <c r="E258" s="2">
        <v>38504</v>
      </c>
      <c r="F258" s="2">
        <v>38533</v>
      </c>
      <c r="G258" s="1" t="s">
        <v>11175</v>
      </c>
      <c r="H258" s="1">
        <f>+Temporalidad[[#This Row],[ID]]</f>
        <v>247</v>
      </c>
    </row>
    <row r="259" spans="1:8" hidden="1" x14ac:dyDescent="0.25">
      <c r="A259">
        <v>248</v>
      </c>
      <c r="B259" s="21" t="s">
        <v>11176</v>
      </c>
      <c r="C259" s="1" t="s">
        <v>8340</v>
      </c>
      <c r="D259" s="1" t="s">
        <v>8341</v>
      </c>
      <c r="E259" s="2">
        <v>38534</v>
      </c>
      <c r="F259" s="2">
        <v>38564</v>
      </c>
      <c r="G259" s="1" t="s">
        <v>11177</v>
      </c>
      <c r="H259" s="1">
        <f>+Temporalidad[[#This Row],[ID]]</f>
        <v>248</v>
      </c>
    </row>
    <row r="260" spans="1:8" hidden="1" x14ac:dyDescent="0.25">
      <c r="A260">
        <v>249</v>
      </c>
      <c r="B260" s="21" t="s">
        <v>11178</v>
      </c>
      <c r="C260" s="1" t="s">
        <v>8340</v>
      </c>
      <c r="D260" s="1" t="s">
        <v>8341</v>
      </c>
      <c r="E260" s="2">
        <v>38565</v>
      </c>
      <c r="F260" s="2">
        <v>38595</v>
      </c>
      <c r="G260" s="1" t="s">
        <v>11179</v>
      </c>
      <c r="H260" s="1">
        <f>+Temporalidad[[#This Row],[ID]]</f>
        <v>249</v>
      </c>
    </row>
    <row r="261" spans="1:8" hidden="1" x14ac:dyDescent="0.25">
      <c r="A261">
        <v>250</v>
      </c>
      <c r="B261" s="21" t="s">
        <v>11180</v>
      </c>
      <c r="C261" s="1" t="s">
        <v>8340</v>
      </c>
      <c r="D261" s="1" t="s">
        <v>8341</v>
      </c>
      <c r="E261" s="2">
        <v>38596</v>
      </c>
      <c r="F261" s="2">
        <v>38625</v>
      </c>
      <c r="G261" s="1" t="s">
        <v>11181</v>
      </c>
      <c r="H261" s="1">
        <f>+Temporalidad[[#This Row],[ID]]</f>
        <v>250</v>
      </c>
    </row>
    <row r="262" spans="1:8" hidden="1" x14ac:dyDescent="0.25">
      <c r="A262">
        <v>251</v>
      </c>
      <c r="B262" s="21" t="s">
        <v>11182</v>
      </c>
      <c r="C262" s="1" t="s">
        <v>8340</v>
      </c>
      <c r="D262" s="1" t="s">
        <v>8341</v>
      </c>
      <c r="E262" s="2">
        <v>38626</v>
      </c>
      <c r="F262" s="2">
        <v>38656</v>
      </c>
      <c r="G262" s="1" t="s">
        <v>11183</v>
      </c>
      <c r="H262" s="1">
        <f>+Temporalidad[[#This Row],[ID]]</f>
        <v>251</v>
      </c>
    </row>
    <row r="263" spans="1:8" hidden="1" x14ac:dyDescent="0.25">
      <c r="A263">
        <v>252</v>
      </c>
      <c r="B263" s="21" t="s">
        <v>11184</v>
      </c>
      <c r="C263" s="1" t="s">
        <v>8340</v>
      </c>
      <c r="D263" s="1" t="s">
        <v>8341</v>
      </c>
      <c r="E263" s="2">
        <v>38657</v>
      </c>
      <c r="F263" s="2">
        <v>38686</v>
      </c>
      <c r="G263" s="1" t="s">
        <v>11185</v>
      </c>
      <c r="H263" s="1">
        <f>+Temporalidad[[#This Row],[ID]]</f>
        <v>252</v>
      </c>
    </row>
    <row r="264" spans="1:8" hidden="1" x14ac:dyDescent="0.25">
      <c r="A264">
        <v>253</v>
      </c>
      <c r="B264" s="21" t="s">
        <v>11186</v>
      </c>
      <c r="C264" s="1" t="s">
        <v>8340</v>
      </c>
      <c r="D264" s="1" t="s">
        <v>8341</v>
      </c>
      <c r="E264" s="2">
        <v>38687</v>
      </c>
      <c r="F264" s="2">
        <v>38717</v>
      </c>
      <c r="G264" s="1" t="s">
        <v>11187</v>
      </c>
      <c r="H264" s="1">
        <f>+Temporalidad[[#This Row],[ID]]</f>
        <v>253</v>
      </c>
    </row>
    <row r="265" spans="1:8" hidden="1" x14ac:dyDescent="0.25">
      <c r="A265">
        <v>254</v>
      </c>
      <c r="B265" s="21" t="s">
        <v>11188</v>
      </c>
      <c r="C265" s="1" t="s">
        <v>8340</v>
      </c>
      <c r="D265" s="1" t="s">
        <v>8341</v>
      </c>
      <c r="E265" s="2">
        <v>38718</v>
      </c>
      <c r="F265" s="2">
        <v>38748</v>
      </c>
      <c r="G265" s="1" t="s">
        <v>11189</v>
      </c>
      <c r="H265" s="1">
        <f>+Temporalidad[[#This Row],[ID]]</f>
        <v>254</v>
      </c>
    </row>
    <row r="266" spans="1:8" hidden="1" x14ac:dyDescent="0.25">
      <c r="A266">
        <v>255</v>
      </c>
      <c r="B266" s="21" t="s">
        <v>11190</v>
      </c>
      <c r="C266" s="1" t="s">
        <v>8340</v>
      </c>
      <c r="D266" s="1" t="s">
        <v>8341</v>
      </c>
      <c r="E266" s="2">
        <v>38749</v>
      </c>
      <c r="F266" s="2">
        <v>38776</v>
      </c>
      <c r="G266" s="1" t="s">
        <v>11191</v>
      </c>
      <c r="H266" s="1">
        <f>+Temporalidad[[#This Row],[ID]]</f>
        <v>255</v>
      </c>
    </row>
    <row r="267" spans="1:8" hidden="1" x14ac:dyDescent="0.25">
      <c r="A267">
        <v>256</v>
      </c>
      <c r="B267" s="21" t="s">
        <v>11192</v>
      </c>
      <c r="C267" s="1" t="s">
        <v>8340</v>
      </c>
      <c r="D267" s="1" t="s">
        <v>8341</v>
      </c>
      <c r="E267" s="2">
        <v>38777</v>
      </c>
      <c r="F267" s="2">
        <v>38807</v>
      </c>
      <c r="G267" s="1" t="s">
        <v>11193</v>
      </c>
      <c r="H267" s="1">
        <f>+Temporalidad[[#This Row],[ID]]</f>
        <v>256</v>
      </c>
    </row>
    <row r="268" spans="1:8" hidden="1" x14ac:dyDescent="0.25">
      <c r="A268">
        <v>257</v>
      </c>
      <c r="B268" s="21" t="s">
        <v>11194</v>
      </c>
      <c r="C268" s="1" t="s">
        <v>8340</v>
      </c>
      <c r="D268" s="1" t="s">
        <v>8341</v>
      </c>
      <c r="E268" s="2">
        <v>38808</v>
      </c>
      <c r="F268" s="2">
        <v>38837</v>
      </c>
      <c r="G268" s="1" t="s">
        <v>11195</v>
      </c>
      <c r="H268" s="1">
        <f>+Temporalidad[[#This Row],[ID]]</f>
        <v>257</v>
      </c>
    </row>
    <row r="269" spans="1:8" hidden="1" x14ac:dyDescent="0.25">
      <c r="A269">
        <v>258</v>
      </c>
      <c r="B269" s="21" t="s">
        <v>11196</v>
      </c>
      <c r="C269" s="1" t="s">
        <v>8340</v>
      </c>
      <c r="D269" s="1" t="s">
        <v>8341</v>
      </c>
      <c r="E269" s="2">
        <v>38838</v>
      </c>
      <c r="F269" s="2">
        <v>38868</v>
      </c>
      <c r="G269" s="1" t="s">
        <v>11197</v>
      </c>
      <c r="H269" s="1">
        <f>+Temporalidad[[#This Row],[ID]]</f>
        <v>258</v>
      </c>
    </row>
    <row r="270" spans="1:8" hidden="1" x14ac:dyDescent="0.25">
      <c r="A270">
        <v>259</v>
      </c>
      <c r="B270" s="21" t="s">
        <v>11198</v>
      </c>
      <c r="C270" s="1" t="s">
        <v>8340</v>
      </c>
      <c r="D270" s="1" t="s">
        <v>8341</v>
      </c>
      <c r="E270" s="2">
        <v>38869</v>
      </c>
      <c r="F270" s="2">
        <v>38898</v>
      </c>
      <c r="G270" s="1" t="s">
        <v>11199</v>
      </c>
      <c r="H270" s="1">
        <f>+Temporalidad[[#This Row],[ID]]</f>
        <v>259</v>
      </c>
    </row>
    <row r="271" spans="1:8" hidden="1" x14ac:dyDescent="0.25">
      <c r="A271">
        <v>260</v>
      </c>
      <c r="B271" s="21" t="s">
        <v>11200</v>
      </c>
      <c r="C271" s="1" t="s">
        <v>8340</v>
      </c>
      <c r="D271" s="1" t="s">
        <v>8341</v>
      </c>
      <c r="E271" s="2">
        <v>38899</v>
      </c>
      <c r="F271" s="2">
        <v>38929</v>
      </c>
      <c r="G271" s="1" t="s">
        <v>11201</v>
      </c>
      <c r="H271" s="1">
        <f>+Temporalidad[[#This Row],[ID]]</f>
        <v>260</v>
      </c>
    </row>
    <row r="272" spans="1:8" hidden="1" x14ac:dyDescent="0.25">
      <c r="A272">
        <v>261</v>
      </c>
      <c r="B272" s="21" t="s">
        <v>11202</v>
      </c>
      <c r="C272" s="1" t="s">
        <v>8340</v>
      </c>
      <c r="D272" s="1" t="s">
        <v>8341</v>
      </c>
      <c r="E272" s="2">
        <v>38930</v>
      </c>
      <c r="F272" s="2">
        <v>38960</v>
      </c>
      <c r="G272" s="1" t="s">
        <v>11203</v>
      </c>
      <c r="H272" s="1">
        <f>+Temporalidad[[#This Row],[ID]]</f>
        <v>261</v>
      </c>
    </row>
    <row r="273" spans="1:8" hidden="1" x14ac:dyDescent="0.25">
      <c r="A273">
        <v>262</v>
      </c>
      <c r="B273" s="21" t="s">
        <v>11204</v>
      </c>
      <c r="C273" s="1" t="s">
        <v>8340</v>
      </c>
      <c r="D273" s="1" t="s">
        <v>8341</v>
      </c>
      <c r="E273" s="2">
        <v>38961</v>
      </c>
      <c r="F273" s="2">
        <v>38990</v>
      </c>
      <c r="G273" s="1" t="s">
        <v>11205</v>
      </c>
      <c r="H273" s="1">
        <f>+Temporalidad[[#This Row],[ID]]</f>
        <v>262</v>
      </c>
    </row>
    <row r="274" spans="1:8" hidden="1" x14ac:dyDescent="0.25">
      <c r="A274">
        <v>263</v>
      </c>
      <c r="B274" s="21" t="s">
        <v>11206</v>
      </c>
      <c r="C274" s="1" t="s">
        <v>8340</v>
      </c>
      <c r="D274" s="1" t="s">
        <v>8341</v>
      </c>
      <c r="E274" s="2">
        <v>38991</v>
      </c>
      <c r="F274" s="2">
        <v>39021</v>
      </c>
      <c r="G274" s="1" t="s">
        <v>11207</v>
      </c>
      <c r="H274" s="1">
        <f>+Temporalidad[[#This Row],[ID]]</f>
        <v>263</v>
      </c>
    </row>
    <row r="275" spans="1:8" hidden="1" x14ac:dyDescent="0.25">
      <c r="A275">
        <v>264</v>
      </c>
      <c r="B275" s="21" t="s">
        <v>11208</v>
      </c>
      <c r="C275" s="1" t="s">
        <v>8340</v>
      </c>
      <c r="D275" s="1" t="s">
        <v>8341</v>
      </c>
      <c r="E275" s="2">
        <v>39022</v>
      </c>
      <c r="F275" s="2">
        <v>39051</v>
      </c>
      <c r="G275" s="1" t="s">
        <v>11209</v>
      </c>
      <c r="H275" s="1">
        <f>+Temporalidad[[#This Row],[ID]]</f>
        <v>264</v>
      </c>
    </row>
    <row r="276" spans="1:8" hidden="1" x14ac:dyDescent="0.25">
      <c r="A276">
        <v>265</v>
      </c>
      <c r="B276" s="21" t="s">
        <v>11210</v>
      </c>
      <c r="C276" s="1" t="s">
        <v>8340</v>
      </c>
      <c r="D276" s="1" t="s">
        <v>8341</v>
      </c>
      <c r="E276" s="2">
        <v>39052</v>
      </c>
      <c r="F276" s="2">
        <v>39082</v>
      </c>
      <c r="G276" s="1" t="s">
        <v>11211</v>
      </c>
      <c r="H276" s="1">
        <f>+Temporalidad[[#This Row],[ID]]</f>
        <v>265</v>
      </c>
    </row>
    <row r="277" spans="1:8" hidden="1" x14ac:dyDescent="0.25">
      <c r="A277">
        <v>266</v>
      </c>
      <c r="B277" s="21" t="s">
        <v>11212</v>
      </c>
      <c r="C277" s="1" t="s">
        <v>8340</v>
      </c>
      <c r="D277" s="1" t="s">
        <v>8341</v>
      </c>
      <c r="E277" s="2">
        <v>39083</v>
      </c>
      <c r="F277" s="2">
        <v>39113</v>
      </c>
      <c r="G277" s="1" t="s">
        <v>11213</v>
      </c>
      <c r="H277" s="1">
        <f>+Temporalidad[[#This Row],[ID]]</f>
        <v>266</v>
      </c>
    </row>
    <row r="278" spans="1:8" hidden="1" x14ac:dyDescent="0.25">
      <c r="A278">
        <v>267</v>
      </c>
      <c r="B278" s="21" t="s">
        <v>11214</v>
      </c>
      <c r="C278" s="1" t="s">
        <v>8340</v>
      </c>
      <c r="D278" s="1" t="s">
        <v>8341</v>
      </c>
      <c r="E278" s="2">
        <v>39114</v>
      </c>
      <c r="F278" s="2">
        <v>39141</v>
      </c>
      <c r="G278" s="1" t="s">
        <v>11215</v>
      </c>
      <c r="H278" s="1">
        <f>+Temporalidad[[#This Row],[ID]]</f>
        <v>267</v>
      </c>
    </row>
    <row r="279" spans="1:8" hidden="1" x14ac:dyDescent="0.25">
      <c r="A279">
        <v>268</v>
      </c>
      <c r="B279" s="21" t="s">
        <v>11216</v>
      </c>
      <c r="C279" s="1" t="s">
        <v>8340</v>
      </c>
      <c r="D279" s="1" t="s">
        <v>8341</v>
      </c>
      <c r="E279" s="2">
        <v>39142</v>
      </c>
      <c r="F279" s="2">
        <v>39172</v>
      </c>
      <c r="G279" s="1" t="s">
        <v>11217</v>
      </c>
      <c r="H279" s="1">
        <f>+Temporalidad[[#This Row],[ID]]</f>
        <v>268</v>
      </c>
    </row>
    <row r="280" spans="1:8" hidden="1" x14ac:dyDescent="0.25">
      <c r="A280">
        <v>269</v>
      </c>
      <c r="B280" s="21" t="s">
        <v>11218</v>
      </c>
      <c r="C280" s="1" t="s">
        <v>8340</v>
      </c>
      <c r="D280" s="1" t="s">
        <v>8341</v>
      </c>
      <c r="E280" s="2">
        <v>39173</v>
      </c>
      <c r="F280" s="2">
        <v>39202</v>
      </c>
      <c r="G280" s="1" t="s">
        <v>11219</v>
      </c>
      <c r="H280" s="1">
        <f>+Temporalidad[[#This Row],[ID]]</f>
        <v>269</v>
      </c>
    </row>
    <row r="281" spans="1:8" hidden="1" x14ac:dyDescent="0.25">
      <c r="A281">
        <v>270</v>
      </c>
      <c r="B281" s="21" t="s">
        <v>11220</v>
      </c>
      <c r="C281" s="1" t="s">
        <v>8340</v>
      </c>
      <c r="D281" s="1" t="s">
        <v>8341</v>
      </c>
      <c r="E281" s="2">
        <v>39203</v>
      </c>
      <c r="F281" s="2">
        <v>39233</v>
      </c>
      <c r="G281" s="1" t="s">
        <v>11221</v>
      </c>
      <c r="H281" s="1">
        <f>+Temporalidad[[#This Row],[ID]]</f>
        <v>270</v>
      </c>
    </row>
    <row r="282" spans="1:8" hidden="1" x14ac:dyDescent="0.25">
      <c r="A282">
        <v>271</v>
      </c>
      <c r="B282" s="21" t="s">
        <v>11222</v>
      </c>
      <c r="C282" s="1" t="s">
        <v>8340</v>
      </c>
      <c r="D282" s="1" t="s">
        <v>8341</v>
      </c>
      <c r="E282" s="2">
        <v>39234</v>
      </c>
      <c r="F282" s="2">
        <v>39263</v>
      </c>
      <c r="G282" s="1" t="s">
        <v>11223</v>
      </c>
      <c r="H282" s="1">
        <f>+Temporalidad[[#This Row],[ID]]</f>
        <v>271</v>
      </c>
    </row>
    <row r="283" spans="1:8" hidden="1" x14ac:dyDescent="0.25">
      <c r="A283">
        <v>272</v>
      </c>
      <c r="B283" s="21" t="s">
        <v>11224</v>
      </c>
      <c r="C283" s="1" t="s">
        <v>8340</v>
      </c>
      <c r="D283" s="1" t="s">
        <v>8341</v>
      </c>
      <c r="E283" s="2">
        <v>39264</v>
      </c>
      <c r="F283" s="2">
        <v>39294</v>
      </c>
      <c r="G283" s="1" t="s">
        <v>11225</v>
      </c>
      <c r="H283" s="1">
        <f>+Temporalidad[[#This Row],[ID]]</f>
        <v>272</v>
      </c>
    </row>
    <row r="284" spans="1:8" hidden="1" x14ac:dyDescent="0.25">
      <c r="A284">
        <v>273</v>
      </c>
      <c r="B284" s="21" t="s">
        <v>11226</v>
      </c>
      <c r="C284" s="1" t="s">
        <v>8340</v>
      </c>
      <c r="D284" s="1" t="s">
        <v>8341</v>
      </c>
      <c r="E284" s="2">
        <v>39295</v>
      </c>
      <c r="F284" s="2">
        <v>39325</v>
      </c>
      <c r="G284" s="1" t="s">
        <v>11227</v>
      </c>
      <c r="H284" s="1">
        <f>+Temporalidad[[#This Row],[ID]]</f>
        <v>273</v>
      </c>
    </row>
    <row r="285" spans="1:8" hidden="1" x14ac:dyDescent="0.25">
      <c r="A285">
        <v>274</v>
      </c>
      <c r="B285" s="21" t="s">
        <v>11228</v>
      </c>
      <c r="C285" s="1" t="s">
        <v>8340</v>
      </c>
      <c r="D285" s="1" t="s">
        <v>8341</v>
      </c>
      <c r="E285" s="2">
        <v>39326</v>
      </c>
      <c r="F285" s="2">
        <v>39355</v>
      </c>
      <c r="G285" s="1" t="s">
        <v>11229</v>
      </c>
      <c r="H285" s="1">
        <f>+Temporalidad[[#This Row],[ID]]</f>
        <v>274</v>
      </c>
    </row>
    <row r="286" spans="1:8" hidden="1" x14ac:dyDescent="0.25">
      <c r="A286">
        <v>275</v>
      </c>
      <c r="B286" s="21" t="s">
        <v>11230</v>
      </c>
      <c r="C286" s="1" t="s">
        <v>8340</v>
      </c>
      <c r="D286" s="1" t="s">
        <v>8341</v>
      </c>
      <c r="E286" s="2">
        <v>39356</v>
      </c>
      <c r="F286" s="2">
        <v>39386</v>
      </c>
      <c r="G286" s="1" t="s">
        <v>11231</v>
      </c>
      <c r="H286" s="1">
        <f>+Temporalidad[[#This Row],[ID]]</f>
        <v>275</v>
      </c>
    </row>
    <row r="287" spans="1:8" hidden="1" x14ac:dyDescent="0.25">
      <c r="A287">
        <v>276</v>
      </c>
      <c r="B287" s="21" t="s">
        <v>11232</v>
      </c>
      <c r="C287" s="1" t="s">
        <v>8340</v>
      </c>
      <c r="D287" s="1" t="s">
        <v>8341</v>
      </c>
      <c r="E287" s="2">
        <v>39387</v>
      </c>
      <c r="F287" s="2">
        <v>39416</v>
      </c>
      <c r="G287" s="1" t="s">
        <v>11233</v>
      </c>
      <c r="H287" s="1">
        <f>+Temporalidad[[#This Row],[ID]]</f>
        <v>276</v>
      </c>
    </row>
    <row r="288" spans="1:8" hidden="1" x14ac:dyDescent="0.25">
      <c r="A288">
        <v>277</v>
      </c>
      <c r="B288" s="21" t="s">
        <v>11234</v>
      </c>
      <c r="C288" s="1" t="s">
        <v>8340</v>
      </c>
      <c r="D288" s="1" t="s">
        <v>8341</v>
      </c>
      <c r="E288" s="2">
        <v>39417</v>
      </c>
      <c r="F288" s="2">
        <v>39447</v>
      </c>
      <c r="G288" s="1" t="s">
        <v>11235</v>
      </c>
      <c r="H288" s="1">
        <f>+Temporalidad[[#This Row],[ID]]</f>
        <v>277</v>
      </c>
    </row>
    <row r="289" spans="1:8" hidden="1" x14ac:dyDescent="0.25">
      <c r="A289">
        <v>278</v>
      </c>
      <c r="B289" s="21" t="s">
        <v>11236</v>
      </c>
      <c r="C289" s="1" t="s">
        <v>8340</v>
      </c>
      <c r="D289" s="1" t="s">
        <v>8341</v>
      </c>
      <c r="E289" s="2">
        <v>39448</v>
      </c>
      <c r="F289" s="2">
        <v>39478</v>
      </c>
      <c r="G289" s="1" t="s">
        <v>11237</v>
      </c>
      <c r="H289" s="1">
        <f>+Temporalidad[[#This Row],[ID]]</f>
        <v>278</v>
      </c>
    </row>
    <row r="290" spans="1:8" hidden="1" x14ac:dyDescent="0.25">
      <c r="A290">
        <v>279</v>
      </c>
      <c r="B290" s="21" t="s">
        <v>11238</v>
      </c>
      <c r="C290" s="1" t="s">
        <v>8340</v>
      </c>
      <c r="D290" s="1" t="s">
        <v>8341</v>
      </c>
      <c r="E290" s="2">
        <v>39479</v>
      </c>
      <c r="F290" s="2">
        <v>39506</v>
      </c>
      <c r="G290" s="1" t="s">
        <v>11239</v>
      </c>
      <c r="H290" s="1">
        <f>+Temporalidad[[#This Row],[ID]]</f>
        <v>279</v>
      </c>
    </row>
    <row r="291" spans="1:8" hidden="1" x14ac:dyDescent="0.25">
      <c r="A291">
        <v>280</v>
      </c>
      <c r="B291" s="21" t="s">
        <v>11240</v>
      </c>
      <c r="C291" s="1" t="s">
        <v>8340</v>
      </c>
      <c r="D291" s="1" t="s">
        <v>8341</v>
      </c>
      <c r="E291" s="2">
        <v>39508</v>
      </c>
      <c r="F291" s="2">
        <v>39538</v>
      </c>
      <c r="G291" s="1" t="s">
        <v>11241</v>
      </c>
      <c r="H291" s="1">
        <f>+Temporalidad[[#This Row],[ID]]</f>
        <v>280</v>
      </c>
    </row>
    <row r="292" spans="1:8" hidden="1" x14ac:dyDescent="0.25">
      <c r="A292">
        <v>281</v>
      </c>
      <c r="B292" s="21" t="s">
        <v>11242</v>
      </c>
      <c r="C292" s="1" t="s">
        <v>8340</v>
      </c>
      <c r="D292" s="1" t="s">
        <v>8341</v>
      </c>
      <c r="E292" s="2">
        <v>39539</v>
      </c>
      <c r="F292" s="2">
        <v>39568</v>
      </c>
      <c r="G292" s="1" t="s">
        <v>11243</v>
      </c>
      <c r="H292" s="1">
        <f>+Temporalidad[[#This Row],[ID]]</f>
        <v>281</v>
      </c>
    </row>
    <row r="293" spans="1:8" hidden="1" x14ac:dyDescent="0.25">
      <c r="A293">
        <v>282</v>
      </c>
      <c r="B293" s="21" t="s">
        <v>11244</v>
      </c>
      <c r="C293" s="1" t="s">
        <v>8340</v>
      </c>
      <c r="D293" s="1" t="s">
        <v>8341</v>
      </c>
      <c r="E293" s="2">
        <v>39569</v>
      </c>
      <c r="F293" s="2">
        <v>39599</v>
      </c>
      <c r="G293" s="1" t="s">
        <v>11245</v>
      </c>
      <c r="H293" s="1">
        <f>+Temporalidad[[#This Row],[ID]]</f>
        <v>282</v>
      </c>
    </row>
    <row r="294" spans="1:8" hidden="1" x14ac:dyDescent="0.25">
      <c r="A294">
        <v>283</v>
      </c>
      <c r="B294" s="21" t="s">
        <v>11246</v>
      </c>
      <c r="C294" s="1" t="s">
        <v>8340</v>
      </c>
      <c r="D294" s="1" t="s">
        <v>8341</v>
      </c>
      <c r="E294" s="2">
        <v>39600</v>
      </c>
      <c r="F294" s="2">
        <v>39629</v>
      </c>
      <c r="G294" s="1" t="s">
        <v>11247</v>
      </c>
      <c r="H294" s="1">
        <f>+Temporalidad[[#This Row],[ID]]</f>
        <v>283</v>
      </c>
    </row>
    <row r="295" spans="1:8" hidden="1" x14ac:dyDescent="0.25">
      <c r="A295">
        <v>284</v>
      </c>
      <c r="B295" s="21" t="s">
        <v>11248</v>
      </c>
      <c r="C295" s="1" t="s">
        <v>8340</v>
      </c>
      <c r="D295" s="1" t="s">
        <v>8341</v>
      </c>
      <c r="E295" s="2">
        <v>39630</v>
      </c>
      <c r="F295" s="2">
        <v>39660</v>
      </c>
      <c r="G295" s="1" t="s">
        <v>11249</v>
      </c>
      <c r="H295" s="1">
        <f>+Temporalidad[[#This Row],[ID]]</f>
        <v>284</v>
      </c>
    </row>
    <row r="296" spans="1:8" hidden="1" x14ac:dyDescent="0.25">
      <c r="A296">
        <v>285</v>
      </c>
      <c r="B296" s="21" t="s">
        <v>11250</v>
      </c>
      <c r="C296" s="1" t="s">
        <v>8340</v>
      </c>
      <c r="D296" s="1" t="s">
        <v>8341</v>
      </c>
      <c r="E296" s="2">
        <v>39661</v>
      </c>
      <c r="F296" s="2">
        <v>39691</v>
      </c>
      <c r="G296" s="1" t="s">
        <v>11251</v>
      </c>
      <c r="H296" s="1">
        <f>+Temporalidad[[#This Row],[ID]]</f>
        <v>285</v>
      </c>
    </row>
    <row r="297" spans="1:8" hidden="1" x14ac:dyDescent="0.25">
      <c r="A297">
        <v>286</v>
      </c>
      <c r="B297" s="21" t="s">
        <v>11252</v>
      </c>
      <c r="C297" s="1" t="s">
        <v>8340</v>
      </c>
      <c r="D297" s="1" t="s">
        <v>8341</v>
      </c>
      <c r="E297" s="2">
        <v>39692</v>
      </c>
      <c r="F297" s="2">
        <v>39721</v>
      </c>
      <c r="G297" s="1" t="s">
        <v>11253</v>
      </c>
      <c r="H297" s="1">
        <f>+Temporalidad[[#This Row],[ID]]</f>
        <v>286</v>
      </c>
    </row>
    <row r="298" spans="1:8" hidden="1" x14ac:dyDescent="0.25">
      <c r="A298">
        <v>287</v>
      </c>
      <c r="B298" s="21" t="s">
        <v>11254</v>
      </c>
      <c r="C298" s="1" t="s">
        <v>8340</v>
      </c>
      <c r="D298" s="1" t="s">
        <v>8341</v>
      </c>
      <c r="E298" s="2">
        <v>39722</v>
      </c>
      <c r="F298" s="2">
        <v>39752</v>
      </c>
      <c r="G298" s="1" t="s">
        <v>11255</v>
      </c>
      <c r="H298" s="1">
        <f>+Temporalidad[[#This Row],[ID]]</f>
        <v>287</v>
      </c>
    </row>
    <row r="299" spans="1:8" hidden="1" x14ac:dyDescent="0.25">
      <c r="A299">
        <v>288</v>
      </c>
      <c r="B299" s="21" t="s">
        <v>11256</v>
      </c>
      <c r="C299" s="1" t="s">
        <v>8340</v>
      </c>
      <c r="D299" s="1" t="s">
        <v>8341</v>
      </c>
      <c r="E299" s="2">
        <v>39753</v>
      </c>
      <c r="F299" s="2">
        <v>39782</v>
      </c>
      <c r="G299" s="1" t="s">
        <v>11257</v>
      </c>
      <c r="H299" s="1">
        <f>+Temporalidad[[#This Row],[ID]]</f>
        <v>288</v>
      </c>
    </row>
    <row r="300" spans="1:8" hidden="1" x14ac:dyDescent="0.25">
      <c r="A300">
        <v>289</v>
      </c>
      <c r="B300" s="21" t="s">
        <v>11258</v>
      </c>
      <c r="C300" s="1" t="s">
        <v>8340</v>
      </c>
      <c r="D300" s="1" t="s">
        <v>8341</v>
      </c>
      <c r="E300" s="2">
        <v>39783</v>
      </c>
      <c r="F300" s="2">
        <v>39813</v>
      </c>
      <c r="G300" s="1" t="s">
        <v>11259</v>
      </c>
      <c r="H300" s="1">
        <f>+Temporalidad[[#This Row],[ID]]</f>
        <v>289</v>
      </c>
    </row>
    <row r="301" spans="1:8" hidden="1" x14ac:dyDescent="0.25">
      <c r="A301">
        <v>290</v>
      </c>
      <c r="B301" s="21" t="s">
        <v>11260</v>
      </c>
      <c r="C301" s="1" t="s">
        <v>8340</v>
      </c>
      <c r="D301" s="1" t="s">
        <v>8341</v>
      </c>
      <c r="E301" s="2">
        <v>39814</v>
      </c>
      <c r="F301" s="2">
        <v>39844</v>
      </c>
      <c r="G301" s="1" t="s">
        <v>11261</v>
      </c>
      <c r="H301" s="1">
        <f>+Temporalidad[[#This Row],[ID]]</f>
        <v>290</v>
      </c>
    </row>
    <row r="302" spans="1:8" hidden="1" x14ac:dyDescent="0.25">
      <c r="A302">
        <v>291</v>
      </c>
      <c r="B302" s="21" t="s">
        <v>11262</v>
      </c>
      <c r="C302" s="1" t="s">
        <v>8340</v>
      </c>
      <c r="D302" s="1" t="s">
        <v>8341</v>
      </c>
      <c r="E302" s="2">
        <v>39845</v>
      </c>
      <c r="F302" s="2">
        <v>39872</v>
      </c>
      <c r="G302" s="1" t="s">
        <v>11263</v>
      </c>
      <c r="H302" s="1">
        <f>+Temporalidad[[#This Row],[ID]]</f>
        <v>291</v>
      </c>
    </row>
    <row r="303" spans="1:8" hidden="1" x14ac:dyDescent="0.25">
      <c r="A303">
        <v>292</v>
      </c>
      <c r="B303" s="21" t="s">
        <v>11264</v>
      </c>
      <c r="C303" s="1" t="s">
        <v>8340</v>
      </c>
      <c r="D303" s="1" t="s">
        <v>8341</v>
      </c>
      <c r="E303" s="2">
        <v>39873</v>
      </c>
      <c r="F303" s="2">
        <v>39903</v>
      </c>
      <c r="G303" s="1" t="s">
        <v>11265</v>
      </c>
      <c r="H303" s="1">
        <f>+Temporalidad[[#This Row],[ID]]</f>
        <v>292</v>
      </c>
    </row>
    <row r="304" spans="1:8" hidden="1" x14ac:dyDescent="0.25">
      <c r="A304">
        <v>293</v>
      </c>
      <c r="B304" s="21" t="s">
        <v>11266</v>
      </c>
      <c r="C304" s="1" t="s">
        <v>8340</v>
      </c>
      <c r="D304" s="1" t="s">
        <v>8341</v>
      </c>
      <c r="E304" s="2">
        <v>39904</v>
      </c>
      <c r="F304" s="2">
        <v>39933</v>
      </c>
      <c r="G304" s="1" t="s">
        <v>11267</v>
      </c>
      <c r="H304" s="1">
        <f>+Temporalidad[[#This Row],[ID]]</f>
        <v>293</v>
      </c>
    </row>
    <row r="305" spans="1:8" hidden="1" x14ac:dyDescent="0.25">
      <c r="A305">
        <v>294</v>
      </c>
      <c r="B305" s="21" t="s">
        <v>11268</v>
      </c>
      <c r="C305" s="1" t="s">
        <v>8340</v>
      </c>
      <c r="D305" s="1" t="s">
        <v>8341</v>
      </c>
      <c r="E305" s="2">
        <v>39934</v>
      </c>
      <c r="F305" s="2">
        <v>39964</v>
      </c>
      <c r="G305" s="1" t="s">
        <v>11269</v>
      </c>
      <c r="H305" s="1">
        <f>+Temporalidad[[#This Row],[ID]]</f>
        <v>294</v>
      </c>
    </row>
    <row r="306" spans="1:8" hidden="1" x14ac:dyDescent="0.25">
      <c r="A306">
        <v>295</v>
      </c>
      <c r="B306" s="21" t="s">
        <v>11270</v>
      </c>
      <c r="C306" s="1" t="s">
        <v>8340</v>
      </c>
      <c r="D306" s="1" t="s">
        <v>8341</v>
      </c>
      <c r="E306" s="2">
        <v>39965</v>
      </c>
      <c r="F306" s="2">
        <v>39994</v>
      </c>
      <c r="G306" s="1" t="s">
        <v>11271</v>
      </c>
      <c r="H306" s="1">
        <f>+Temporalidad[[#This Row],[ID]]</f>
        <v>295</v>
      </c>
    </row>
    <row r="307" spans="1:8" hidden="1" x14ac:dyDescent="0.25">
      <c r="A307">
        <v>296</v>
      </c>
      <c r="B307" s="21" t="s">
        <v>11272</v>
      </c>
      <c r="C307" s="1" t="s">
        <v>8340</v>
      </c>
      <c r="D307" s="1" t="s">
        <v>8341</v>
      </c>
      <c r="E307" s="2">
        <v>39995</v>
      </c>
      <c r="F307" s="2">
        <v>40025</v>
      </c>
      <c r="G307" s="1" t="s">
        <v>11273</v>
      </c>
      <c r="H307" s="1">
        <f>+Temporalidad[[#This Row],[ID]]</f>
        <v>296</v>
      </c>
    </row>
    <row r="308" spans="1:8" hidden="1" x14ac:dyDescent="0.25">
      <c r="A308">
        <v>297</v>
      </c>
      <c r="B308" s="21" t="s">
        <v>11274</v>
      </c>
      <c r="C308" s="1" t="s">
        <v>8340</v>
      </c>
      <c r="D308" s="1" t="s">
        <v>8341</v>
      </c>
      <c r="E308" s="2">
        <v>40026</v>
      </c>
      <c r="F308" s="2">
        <v>40056</v>
      </c>
      <c r="G308" s="1" t="s">
        <v>11275</v>
      </c>
      <c r="H308" s="1">
        <f>+Temporalidad[[#This Row],[ID]]</f>
        <v>297</v>
      </c>
    </row>
    <row r="309" spans="1:8" hidden="1" x14ac:dyDescent="0.25">
      <c r="A309">
        <v>298</v>
      </c>
      <c r="B309" s="21" t="s">
        <v>11276</v>
      </c>
      <c r="C309" s="1" t="s">
        <v>8340</v>
      </c>
      <c r="D309" s="1" t="s">
        <v>8341</v>
      </c>
      <c r="E309" s="2">
        <v>40057</v>
      </c>
      <c r="F309" s="2">
        <v>40086</v>
      </c>
      <c r="G309" s="1" t="s">
        <v>11277</v>
      </c>
      <c r="H309" s="1">
        <f>+Temporalidad[[#This Row],[ID]]</f>
        <v>298</v>
      </c>
    </row>
    <row r="310" spans="1:8" hidden="1" x14ac:dyDescent="0.25">
      <c r="A310">
        <v>299</v>
      </c>
      <c r="B310" s="21" t="s">
        <v>11278</v>
      </c>
      <c r="C310" s="1" t="s">
        <v>8340</v>
      </c>
      <c r="D310" s="1" t="s">
        <v>8341</v>
      </c>
      <c r="E310" s="2">
        <v>40087</v>
      </c>
      <c r="F310" s="2">
        <v>40117</v>
      </c>
      <c r="G310" s="1" t="s">
        <v>11279</v>
      </c>
      <c r="H310" s="1">
        <f>+Temporalidad[[#This Row],[ID]]</f>
        <v>299</v>
      </c>
    </row>
    <row r="311" spans="1:8" hidden="1" x14ac:dyDescent="0.25">
      <c r="A311">
        <v>300</v>
      </c>
      <c r="B311" s="21" t="s">
        <v>11280</v>
      </c>
      <c r="C311" s="1" t="s">
        <v>8340</v>
      </c>
      <c r="D311" s="1" t="s">
        <v>8341</v>
      </c>
      <c r="E311" s="2">
        <v>40118</v>
      </c>
      <c r="F311" s="2">
        <v>40147</v>
      </c>
      <c r="G311" s="1" t="s">
        <v>11281</v>
      </c>
      <c r="H311" s="1">
        <f>+Temporalidad[[#This Row],[ID]]</f>
        <v>300</v>
      </c>
    </row>
    <row r="312" spans="1:8" hidden="1" x14ac:dyDescent="0.25">
      <c r="A312">
        <v>301</v>
      </c>
      <c r="B312" s="21" t="s">
        <v>11282</v>
      </c>
      <c r="C312" s="1" t="s">
        <v>8340</v>
      </c>
      <c r="D312" s="1" t="s">
        <v>8341</v>
      </c>
      <c r="E312" s="2">
        <v>40148</v>
      </c>
      <c r="F312" s="2">
        <v>40178</v>
      </c>
      <c r="G312" s="1" t="s">
        <v>11283</v>
      </c>
      <c r="H312" s="1">
        <f>+Temporalidad[[#This Row],[ID]]</f>
        <v>301</v>
      </c>
    </row>
    <row r="313" spans="1:8" hidden="1" x14ac:dyDescent="0.25">
      <c r="A313">
        <v>302</v>
      </c>
      <c r="B313" s="21" t="s">
        <v>11284</v>
      </c>
      <c r="C313" s="1" t="s">
        <v>8340</v>
      </c>
      <c r="D313" s="1" t="s">
        <v>8341</v>
      </c>
      <c r="E313" s="2">
        <v>40179</v>
      </c>
      <c r="F313" s="2">
        <v>40209</v>
      </c>
      <c r="G313" s="1" t="s">
        <v>11285</v>
      </c>
      <c r="H313" s="1">
        <f>+Temporalidad[[#This Row],[ID]]</f>
        <v>302</v>
      </c>
    </row>
    <row r="314" spans="1:8" hidden="1" x14ac:dyDescent="0.25">
      <c r="A314">
        <v>303</v>
      </c>
      <c r="B314" s="21" t="s">
        <v>11286</v>
      </c>
      <c r="C314" s="1" t="s">
        <v>8340</v>
      </c>
      <c r="D314" s="1" t="s">
        <v>8341</v>
      </c>
      <c r="E314" s="2">
        <v>40210</v>
      </c>
      <c r="F314" s="2">
        <v>40237</v>
      </c>
      <c r="G314" s="1" t="s">
        <v>11287</v>
      </c>
      <c r="H314" s="1">
        <f>+Temporalidad[[#This Row],[ID]]</f>
        <v>303</v>
      </c>
    </row>
    <row r="315" spans="1:8" hidden="1" x14ac:dyDescent="0.25">
      <c r="A315">
        <v>304</v>
      </c>
      <c r="B315" s="21" t="s">
        <v>11288</v>
      </c>
      <c r="C315" s="1" t="s">
        <v>8340</v>
      </c>
      <c r="D315" s="1" t="s">
        <v>8341</v>
      </c>
      <c r="E315" s="2">
        <v>40238</v>
      </c>
      <c r="F315" s="2">
        <v>40268</v>
      </c>
      <c r="G315" s="1" t="s">
        <v>11289</v>
      </c>
      <c r="H315" s="1">
        <f>+Temporalidad[[#This Row],[ID]]</f>
        <v>304</v>
      </c>
    </row>
    <row r="316" spans="1:8" hidden="1" x14ac:dyDescent="0.25">
      <c r="A316">
        <v>305</v>
      </c>
      <c r="B316" s="21" t="s">
        <v>11290</v>
      </c>
      <c r="C316" s="1" t="s">
        <v>8340</v>
      </c>
      <c r="D316" s="1" t="s">
        <v>8341</v>
      </c>
      <c r="E316" s="2">
        <v>40269</v>
      </c>
      <c r="F316" s="2">
        <v>40298</v>
      </c>
      <c r="G316" s="1" t="s">
        <v>11291</v>
      </c>
      <c r="H316" s="1">
        <f>+Temporalidad[[#This Row],[ID]]</f>
        <v>305</v>
      </c>
    </row>
    <row r="317" spans="1:8" hidden="1" x14ac:dyDescent="0.25">
      <c r="A317">
        <v>306</v>
      </c>
      <c r="B317" s="21" t="s">
        <v>11292</v>
      </c>
      <c r="C317" s="1" t="s">
        <v>8340</v>
      </c>
      <c r="D317" s="1" t="s">
        <v>8341</v>
      </c>
      <c r="E317" s="2">
        <v>40299</v>
      </c>
      <c r="F317" s="2">
        <v>40329</v>
      </c>
      <c r="G317" s="1" t="s">
        <v>11293</v>
      </c>
      <c r="H317" s="1">
        <f>+Temporalidad[[#This Row],[ID]]</f>
        <v>306</v>
      </c>
    </row>
    <row r="318" spans="1:8" hidden="1" x14ac:dyDescent="0.25">
      <c r="A318">
        <v>307</v>
      </c>
      <c r="B318" s="21" t="s">
        <v>11294</v>
      </c>
      <c r="C318" s="1" t="s">
        <v>8340</v>
      </c>
      <c r="D318" s="1" t="s">
        <v>8341</v>
      </c>
      <c r="E318" s="2">
        <v>40330</v>
      </c>
      <c r="F318" s="2">
        <v>40359</v>
      </c>
      <c r="G318" s="1" t="s">
        <v>11295</v>
      </c>
      <c r="H318" s="1">
        <f>+Temporalidad[[#This Row],[ID]]</f>
        <v>307</v>
      </c>
    </row>
    <row r="319" spans="1:8" hidden="1" x14ac:dyDescent="0.25">
      <c r="A319">
        <v>308</v>
      </c>
      <c r="B319" s="21" t="s">
        <v>11296</v>
      </c>
      <c r="C319" s="1" t="s">
        <v>8340</v>
      </c>
      <c r="D319" s="1" t="s">
        <v>8341</v>
      </c>
      <c r="E319" s="2">
        <v>40360</v>
      </c>
      <c r="F319" s="2">
        <v>40390</v>
      </c>
      <c r="G319" s="1" t="s">
        <v>11297</v>
      </c>
      <c r="H319" s="1">
        <f>+Temporalidad[[#This Row],[ID]]</f>
        <v>308</v>
      </c>
    </row>
    <row r="320" spans="1:8" hidden="1" x14ac:dyDescent="0.25">
      <c r="A320">
        <v>309</v>
      </c>
      <c r="B320" s="21" t="s">
        <v>11298</v>
      </c>
      <c r="C320" s="1" t="s">
        <v>8340</v>
      </c>
      <c r="D320" s="1" t="s">
        <v>8341</v>
      </c>
      <c r="E320" s="2">
        <v>40391</v>
      </c>
      <c r="F320" s="2">
        <v>40421</v>
      </c>
      <c r="G320" s="1" t="s">
        <v>11299</v>
      </c>
      <c r="H320" s="1">
        <f>+Temporalidad[[#This Row],[ID]]</f>
        <v>309</v>
      </c>
    </row>
    <row r="321" spans="1:8" hidden="1" x14ac:dyDescent="0.25">
      <c r="A321">
        <v>310</v>
      </c>
      <c r="B321" s="21" t="s">
        <v>11300</v>
      </c>
      <c r="C321" s="1" t="s">
        <v>8340</v>
      </c>
      <c r="D321" s="1" t="s">
        <v>8341</v>
      </c>
      <c r="E321" s="2">
        <v>40422</v>
      </c>
      <c r="F321" s="2">
        <v>40451</v>
      </c>
      <c r="G321" s="1" t="s">
        <v>11301</v>
      </c>
      <c r="H321" s="1">
        <f>+Temporalidad[[#This Row],[ID]]</f>
        <v>310</v>
      </c>
    </row>
    <row r="322" spans="1:8" hidden="1" x14ac:dyDescent="0.25">
      <c r="A322">
        <v>311</v>
      </c>
      <c r="B322" s="21" t="s">
        <v>11302</v>
      </c>
      <c r="C322" s="1" t="s">
        <v>8340</v>
      </c>
      <c r="D322" s="1" t="s">
        <v>8341</v>
      </c>
      <c r="E322" s="2">
        <v>40452</v>
      </c>
      <c r="F322" s="2">
        <v>40482</v>
      </c>
      <c r="G322" s="1" t="s">
        <v>11303</v>
      </c>
      <c r="H322" s="1">
        <f>+Temporalidad[[#This Row],[ID]]</f>
        <v>311</v>
      </c>
    </row>
    <row r="323" spans="1:8" hidden="1" x14ac:dyDescent="0.25">
      <c r="A323">
        <v>312</v>
      </c>
      <c r="B323" s="21" t="s">
        <v>11304</v>
      </c>
      <c r="C323" s="1" t="s">
        <v>8340</v>
      </c>
      <c r="D323" s="1" t="s">
        <v>8341</v>
      </c>
      <c r="E323" s="2">
        <v>40483</v>
      </c>
      <c r="F323" s="2">
        <v>40512</v>
      </c>
      <c r="G323" s="1" t="s">
        <v>11305</v>
      </c>
      <c r="H323" s="1">
        <f>+Temporalidad[[#This Row],[ID]]</f>
        <v>312</v>
      </c>
    </row>
    <row r="324" spans="1:8" hidden="1" x14ac:dyDescent="0.25">
      <c r="A324">
        <v>313</v>
      </c>
      <c r="B324" s="21" t="s">
        <v>11306</v>
      </c>
      <c r="C324" s="1" t="s">
        <v>8340</v>
      </c>
      <c r="D324" s="1" t="s">
        <v>8341</v>
      </c>
      <c r="E324" s="2">
        <v>40513</v>
      </c>
      <c r="F324" s="2">
        <v>40543</v>
      </c>
      <c r="G324" s="1" t="s">
        <v>11307</v>
      </c>
      <c r="H324" s="1">
        <f>+Temporalidad[[#This Row],[ID]]</f>
        <v>313</v>
      </c>
    </row>
    <row r="325" spans="1:8" hidden="1" x14ac:dyDescent="0.25">
      <c r="A325">
        <v>314</v>
      </c>
      <c r="B325" s="21" t="s">
        <v>11308</v>
      </c>
      <c r="C325" s="1" t="s">
        <v>8340</v>
      </c>
      <c r="D325" s="1" t="s">
        <v>8341</v>
      </c>
      <c r="E325" s="2">
        <v>40544</v>
      </c>
      <c r="F325" s="2">
        <v>40574</v>
      </c>
      <c r="G325" s="1" t="s">
        <v>11309</v>
      </c>
      <c r="H325" s="1">
        <f>+Temporalidad[[#This Row],[ID]]</f>
        <v>314</v>
      </c>
    </row>
    <row r="326" spans="1:8" hidden="1" x14ac:dyDescent="0.25">
      <c r="A326">
        <v>315</v>
      </c>
      <c r="B326" s="21" t="s">
        <v>11310</v>
      </c>
      <c r="C326" s="1" t="s">
        <v>8340</v>
      </c>
      <c r="D326" s="1" t="s">
        <v>8341</v>
      </c>
      <c r="E326" s="2">
        <v>40575</v>
      </c>
      <c r="F326" s="2">
        <v>40602</v>
      </c>
      <c r="G326" s="1" t="s">
        <v>11311</v>
      </c>
      <c r="H326" s="1">
        <f>+Temporalidad[[#This Row],[ID]]</f>
        <v>315</v>
      </c>
    </row>
    <row r="327" spans="1:8" hidden="1" x14ac:dyDescent="0.25">
      <c r="A327">
        <v>316</v>
      </c>
      <c r="B327" s="21" t="s">
        <v>11312</v>
      </c>
      <c r="C327" s="1" t="s">
        <v>8340</v>
      </c>
      <c r="D327" s="1" t="s">
        <v>8341</v>
      </c>
      <c r="E327" s="2">
        <v>40603</v>
      </c>
      <c r="F327" s="2">
        <v>40633</v>
      </c>
      <c r="G327" s="1" t="s">
        <v>11313</v>
      </c>
      <c r="H327" s="1">
        <f>+Temporalidad[[#This Row],[ID]]</f>
        <v>316</v>
      </c>
    </row>
    <row r="328" spans="1:8" hidden="1" x14ac:dyDescent="0.25">
      <c r="A328">
        <v>317</v>
      </c>
      <c r="B328" s="21" t="s">
        <v>11314</v>
      </c>
      <c r="C328" s="1" t="s">
        <v>8340</v>
      </c>
      <c r="D328" s="1" t="s">
        <v>8341</v>
      </c>
      <c r="E328" s="2">
        <v>40634</v>
      </c>
      <c r="F328" s="2">
        <v>40663</v>
      </c>
      <c r="G328" s="1" t="s">
        <v>11315</v>
      </c>
      <c r="H328" s="1">
        <f>+Temporalidad[[#This Row],[ID]]</f>
        <v>317</v>
      </c>
    </row>
    <row r="329" spans="1:8" hidden="1" x14ac:dyDescent="0.25">
      <c r="A329">
        <v>318</v>
      </c>
      <c r="B329" s="21" t="s">
        <v>11316</v>
      </c>
      <c r="C329" s="1" t="s">
        <v>8340</v>
      </c>
      <c r="D329" s="1" t="s">
        <v>8341</v>
      </c>
      <c r="E329" s="2">
        <v>40664</v>
      </c>
      <c r="F329" s="2">
        <v>40694</v>
      </c>
      <c r="G329" s="1" t="s">
        <v>11317</v>
      </c>
      <c r="H329" s="1">
        <f>+Temporalidad[[#This Row],[ID]]</f>
        <v>318</v>
      </c>
    </row>
    <row r="330" spans="1:8" hidden="1" x14ac:dyDescent="0.25">
      <c r="A330">
        <v>319</v>
      </c>
      <c r="B330" s="21" t="s">
        <v>11318</v>
      </c>
      <c r="C330" s="1" t="s">
        <v>8340</v>
      </c>
      <c r="D330" s="1" t="s">
        <v>8341</v>
      </c>
      <c r="E330" s="2">
        <v>40695</v>
      </c>
      <c r="F330" s="2">
        <v>40724</v>
      </c>
      <c r="G330" s="1" t="s">
        <v>11319</v>
      </c>
      <c r="H330" s="1">
        <f>+Temporalidad[[#This Row],[ID]]</f>
        <v>319</v>
      </c>
    </row>
    <row r="331" spans="1:8" hidden="1" x14ac:dyDescent="0.25">
      <c r="A331">
        <v>320</v>
      </c>
      <c r="B331" s="21" t="s">
        <v>11320</v>
      </c>
      <c r="C331" s="1" t="s">
        <v>8340</v>
      </c>
      <c r="D331" s="1" t="s">
        <v>8341</v>
      </c>
      <c r="E331" s="2">
        <v>40725</v>
      </c>
      <c r="F331" s="2">
        <v>40755</v>
      </c>
      <c r="G331" s="1" t="s">
        <v>11321</v>
      </c>
      <c r="H331" s="1">
        <f>+Temporalidad[[#This Row],[ID]]</f>
        <v>320</v>
      </c>
    </row>
    <row r="332" spans="1:8" hidden="1" x14ac:dyDescent="0.25">
      <c r="A332">
        <v>321</v>
      </c>
      <c r="B332" s="21" t="s">
        <v>11322</v>
      </c>
      <c r="C332" s="1" t="s">
        <v>8340</v>
      </c>
      <c r="D332" s="1" t="s">
        <v>8341</v>
      </c>
      <c r="E332" s="2">
        <v>40756</v>
      </c>
      <c r="F332" s="2">
        <v>40786</v>
      </c>
      <c r="G332" s="1" t="s">
        <v>11323</v>
      </c>
      <c r="H332" s="1">
        <f>+Temporalidad[[#This Row],[ID]]</f>
        <v>321</v>
      </c>
    </row>
    <row r="333" spans="1:8" hidden="1" x14ac:dyDescent="0.25">
      <c r="A333">
        <v>322</v>
      </c>
      <c r="B333" s="21" t="s">
        <v>11324</v>
      </c>
      <c r="C333" s="1" t="s">
        <v>8340</v>
      </c>
      <c r="D333" s="1" t="s">
        <v>8341</v>
      </c>
      <c r="E333" s="2">
        <v>40787</v>
      </c>
      <c r="F333" s="2">
        <v>40816</v>
      </c>
      <c r="G333" s="1" t="s">
        <v>11325</v>
      </c>
      <c r="H333" s="1">
        <f>+Temporalidad[[#This Row],[ID]]</f>
        <v>322</v>
      </c>
    </row>
    <row r="334" spans="1:8" hidden="1" x14ac:dyDescent="0.25">
      <c r="A334">
        <v>323</v>
      </c>
      <c r="B334" s="21" t="s">
        <v>11326</v>
      </c>
      <c r="C334" s="1" t="s">
        <v>8340</v>
      </c>
      <c r="D334" s="1" t="s">
        <v>8341</v>
      </c>
      <c r="E334" s="2">
        <v>40817</v>
      </c>
      <c r="F334" s="2">
        <v>40847</v>
      </c>
      <c r="G334" s="1" t="s">
        <v>11327</v>
      </c>
      <c r="H334" s="1">
        <f>+Temporalidad[[#This Row],[ID]]</f>
        <v>323</v>
      </c>
    </row>
    <row r="335" spans="1:8" hidden="1" x14ac:dyDescent="0.25">
      <c r="A335">
        <v>324</v>
      </c>
      <c r="B335" s="21" t="s">
        <v>11328</v>
      </c>
      <c r="C335" s="1" t="s">
        <v>8340</v>
      </c>
      <c r="D335" s="1" t="s">
        <v>8341</v>
      </c>
      <c r="E335" s="2">
        <v>40848</v>
      </c>
      <c r="F335" s="2">
        <v>40877</v>
      </c>
      <c r="G335" s="1" t="s">
        <v>11329</v>
      </c>
      <c r="H335" s="1">
        <f>+Temporalidad[[#This Row],[ID]]</f>
        <v>324</v>
      </c>
    </row>
    <row r="336" spans="1:8" hidden="1" x14ac:dyDescent="0.25">
      <c r="A336">
        <v>325</v>
      </c>
      <c r="B336" s="21" t="s">
        <v>11330</v>
      </c>
      <c r="C336" s="1" t="s">
        <v>8340</v>
      </c>
      <c r="D336" s="1" t="s">
        <v>8341</v>
      </c>
      <c r="E336" s="2">
        <v>40878</v>
      </c>
      <c r="F336" s="2">
        <v>40908</v>
      </c>
      <c r="G336" s="1" t="s">
        <v>11331</v>
      </c>
      <c r="H336" s="1">
        <f>+Temporalidad[[#This Row],[ID]]</f>
        <v>325</v>
      </c>
    </row>
    <row r="337" spans="1:8" hidden="1" x14ac:dyDescent="0.25">
      <c r="A337">
        <v>326</v>
      </c>
      <c r="B337" s="21" t="s">
        <v>11332</v>
      </c>
      <c r="C337" s="1" t="s">
        <v>8340</v>
      </c>
      <c r="D337" s="1" t="s">
        <v>8341</v>
      </c>
      <c r="E337" s="2">
        <v>40909</v>
      </c>
      <c r="F337" s="2">
        <v>40939</v>
      </c>
      <c r="G337" s="1" t="s">
        <v>11333</v>
      </c>
      <c r="H337" s="1">
        <f>+Temporalidad[[#This Row],[ID]]</f>
        <v>326</v>
      </c>
    </row>
    <row r="338" spans="1:8" hidden="1" x14ac:dyDescent="0.25">
      <c r="A338">
        <v>327</v>
      </c>
      <c r="B338" s="21" t="s">
        <v>11334</v>
      </c>
      <c r="C338" s="1" t="s">
        <v>8340</v>
      </c>
      <c r="D338" s="1" t="s">
        <v>8341</v>
      </c>
      <c r="E338" s="2">
        <v>40940</v>
      </c>
      <c r="F338" s="2">
        <v>40967</v>
      </c>
      <c r="G338" s="1" t="s">
        <v>11335</v>
      </c>
      <c r="H338" s="1">
        <f>+Temporalidad[[#This Row],[ID]]</f>
        <v>327</v>
      </c>
    </row>
    <row r="339" spans="1:8" hidden="1" x14ac:dyDescent="0.25">
      <c r="A339">
        <v>328</v>
      </c>
      <c r="B339" s="21" t="s">
        <v>11336</v>
      </c>
      <c r="C339" s="1" t="s">
        <v>8340</v>
      </c>
      <c r="D339" s="1" t="s">
        <v>8341</v>
      </c>
      <c r="E339" s="2">
        <v>40969</v>
      </c>
      <c r="F339" s="2">
        <v>40999</v>
      </c>
      <c r="G339" s="1" t="s">
        <v>11337</v>
      </c>
      <c r="H339" s="1">
        <f>+Temporalidad[[#This Row],[ID]]</f>
        <v>328</v>
      </c>
    </row>
    <row r="340" spans="1:8" hidden="1" x14ac:dyDescent="0.25">
      <c r="A340">
        <v>329</v>
      </c>
      <c r="B340" s="21" t="s">
        <v>11338</v>
      </c>
      <c r="C340" s="1" t="s">
        <v>8340</v>
      </c>
      <c r="D340" s="1" t="s">
        <v>8341</v>
      </c>
      <c r="E340" s="2">
        <v>41000</v>
      </c>
      <c r="F340" s="2">
        <v>41029</v>
      </c>
      <c r="G340" s="1" t="s">
        <v>11339</v>
      </c>
      <c r="H340" s="1">
        <f>+Temporalidad[[#This Row],[ID]]</f>
        <v>329</v>
      </c>
    </row>
    <row r="341" spans="1:8" hidden="1" x14ac:dyDescent="0.25">
      <c r="A341">
        <v>330</v>
      </c>
      <c r="B341" s="21" t="s">
        <v>11340</v>
      </c>
      <c r="C341" s="1" t="s">
        <v>8340</v>
      </c>
      <c r="D341" s="1" t="s">
        <v>8341</v>
      </c>
      <c r="E341" s="2">
        <v>41030</v>
      </c>
      <c r="F341" s="2">
        <v>41060</v>
      </c>
      <c r="G341" s="1" t="s">
        <v>11341</v>
      </c>
      <c r="H341" s="1">
        <f>+Temporalidad[[#This Row],[ID]]</f>
        <v>330</v>
      </c>
    </row>
    <row r="342" spans="1:8" hidden="1" x14ac:dyDescent="0.25">
      <c r="A342">
        <v>331</v>
      </c>
      <c r="B342" s="21" t="s">
        <v>11342</v>
      </c>
      <c r="C342" s="1" t="s">
        <v>8340</v>
      </c>
      <c r="D342" s="1" t="s">
        <v>8341</v>
      </c>
      <c r="E342" s="2">
        <v>41061</v>
      </c>
      <c r="F342" s="2">
        <v>41090</v>
      </c>
      <c r="G342" s="1" t="s">
        <v>11343</v>
      </c>
      <c r="H342" s="1">
        <f>+Temporalidad[[#This Row],[ID]]</f>
        <v>331</v>
      </c>
    </row>
    <row r="343" spans="1:8" hidden="1" x14ac:dyDescent="0.25">
      <c r="A343">
        <v>332</v>
      </c>
      <c r="B343" s="21" t="s">
        <v>11344</v>
      </c>
      <c r="C343" s="1" t="s">
        <v>8340</v>
      </c>
      <c r="D343" s="1" t="s">
        <v>8341</v>
      </c>
      <c r="E343" s="2">
        <v>41091</v>
      </c>
      <c r="F343" s="2">
        <v>41121</v>
      </c>
      <c r="G343" s="1" t="s">
        <v>11345</v>
      </c>
      <c r="H343" s="1">
        <f>+Temporalidad[[#This Row],[ID]]</f>
        <v>332</v>
      </c>
    </row>
    <row r="344" spans="1:8" hidden="1" x14ac:dyDescent="0.25">
      <c r="A344">
        <v>333</v>
      </c>
      <c r="B344" s="21" t="s">
        <v>11346</v>
      </c>
      <c r="C344" s="1" t="s">
        <v>8340</v>
      </c>
      <c r="D344" s="1" t="s">
        <v>8341</v>
      </c>
      <c r="E344" s="2">
        <v>41122</v>
      </c>
      <c r="F344" s="2">
        <v>41152</v>
      </c>
      <c r="G344" s="1" t="s">
        <v>11347</v>
      </c>
      <c r="H344" s="1">
        <f>+Temporalidad[[#This Row],[ID]]</f>
        <v>333</v>
      </c>
    </row>
    <row r="345" spans="1:8" hidden="1" x14ac:dyDescent="0.25">
      <c r="A345">
        <v>334</v>
      </c>
      <c r="B345" s="21" t="s">
        <v>11348</v>
      </c>
      <c r="C345" s="1" t="s">
        <v>8340</v>
      </c>
      <c r="D345" s="1" t="s">
        <v>8341</v>
      </c>
      <c r="E345" s="2">
        <v>41153</v>
      </c>
      <c r="F345" s="2">
        <v>41182</v>
      </c>
      <c r="G345" s="1" t="s">
        <v>11349</v>
      </c>
      <c r="H345" s="1">
        <f>+Temporalidad[[#This Row],[ID]]</f>
        <v>334</v>
      </c>
    </row>
    <row r="346" spans="1:8" hidden="1" x14ac:dyDescent="0.25">
      <c r="A346">
        <v>335</v>
      </c>
      <c r="B346" s="21" t="s">
        <v>11350</v>
      </c>
      <c r="C346" s="1" t="s">
        <v>8340</v>
      </c>
      <c r="D346" s="1" t="s">
        <v>8341</v>
      </c>
      <c r="E346" s="2">
        <v>41183</v>
      </c>
      <c r="F346" s="2">
        <v>41213</v>
      </c>
      <c r="G346" s="1" t="s">
        <v>11351</v>
      </c>
      <c r="H346" s="1">
        <f>+Temporalidad[[#This Row],[ID]]</f>
        <v>335</v>
      </c>
    </row>
    <row r="347" spans="1:8" hidden="1" x14ac:dyDescent="0.25">
      <c r="A347">
        <v>336</v>
      </c>
      <c r="B347" s="21" t="s">
        <v>11352</v>
      </c>
      <c r="C347" s="1" t="s">
        <v>8340</v>
      </c>
      <c r="D347" s="1" t="s">
        <v>8341</v>
      </c>
      <c r="E347" s="2">
        <v>41214</v>
      </c>
      <c r="F347" s="2">
        <v>41243</v>
      </c>
      <c r="G347" s="1" t="s">
        <v>11353</v>
      </c>
      <c r="H347" s="1">
        <f>+Temporalidad[[#This Row],[ID]]</f>
        <v>336</v>
      </c>
    </row>
    <row r="348" spans="1:8" hidden="1" x14ac:dyDescent="0.25">
      <c r="A348">
        <v>337</v>
      </c>
      <c r="B348" s="21" t="s">
        <v>11354</v>
      </c>
      <c r="C348" s="1" t="s">
        <v>8340</v>
      </c>
      <c r="D348" s="1" t="s">
        <v>8341</v>
      </c>
      <c r="E348" s="2">
        <v>41244</v>
      </c>
      <c r="F348" s="2">
        <v>41274</v>
      </c>
      <c r="G348" s="1" t="s">
        <v>11355</v>
      </c>
      <c r="H348" s="1">
        <f>+Temporalidad[[#This Row],[ID]]</f>
        <v>337</v>
      </c>
    </row>
    <row r="349" spans="1:8" hidden="1" x14ac:dyDescent="0.25">
      <c r="A349">
        <v>338</v>
      </c>
      <c r="B349" s="21" t="s">
        <v>11356</v>
      </c>
      <c r="C349" s="1" t="s">
        <v>8340</v>
      </c>
      <c r="D349" s="1" t="s">
        <v>8341</v>
      </c>
      <c r="E349" s="2">
        <v>41275</v>
      </c>
      <c r="F349" s="2">
        <v>41305</v>
      </c>
      <c r="G349" s="1" t="s">
        <v>11357</v>
      </c>
      <c r="H349" s="1">
        <f>+Temporalidad[[#This Row],[ID]]</f>
        <v>338</v>
      </c>
    </row>
    <row r="350" spans="1:8" hidden="1" x14ac:dyDescent="0.25">
      <c r="A350">
        <v>339</v>
      </c>
      <c r="B350" s="21" t="s">
        <v>11358</v>
      </c>
      <c r="C350" s="1" t="s">
        <v>8340</v>
      </c>
      <c r="D350" s="1" t="s">
        <v>8341</v>
      </c>
      <c r="E350" s="2">
        <v>41306</v>
      </c>
      <c r="F350" s="2">
        <v>41333</v>
      </c>
      <c r="G350" s="1" t="s">
        <v>11359</v>
      </c>
      <c r="H350" s="1">
        <f>+Temporalidad[[#This Row],[ID]]</f>
        <v>339</v>
      </c>
    </row>
    <row r="351" spans="1:8" hidden="1" x14ac:dyDescent="0.25">
      <c r="A351">
        <v>340</v>
      </c>
      <c r="B351" s="21" t="s">
        <v>11360</v>
      </c>
      <c r="C351" s="1" t="s">
        <v>8340</v>
      </c>
      <c r="D351" s="1" t="s">
        <v>8341</v>
      </c>
      <c r="E351" s="2">
        <v>41334</v>
      </c>
      <c r="F351" s="2">
        <v>41364</v>
      </c>
      <c r="G351" s="1" t="s">
        <v>11361</v>
      </c>
      <c r="H351" s="1">
        <f>+Temporalidad[[#This Row],[ID]]</f>
        <v>340</v>
      </c>
    </row>
    <row r="352" spans="1:8" hidden="1" x14ac:dyDescent="0.25">
      <c r="A352">
        <v>341</v>
      </c>
      <c r="B352" s="21" t="s">
        <v>11362</v>
      </c>
      <c r="C352" s="1" t="s">
        <v>8340</v>
      </c>
      <c r="D352" s="1" t="s">
        <v>8341</v>
      </c>
      <c r="E352" s="2">
        <v>41365</v>
      </c>
      <c r="F352" s="2">
        <v>41394</v>
      </c>
      <c r="G352" s="1" t="s">
        <v>11363</v>
      </c>
      <c r="H352" s="1">
        <f>+Temporalidad[[#This Row],[ID]]</f>
        <v>341</v>
      </c>
    </row>
    <row r="353" spans="1:8" hidden="1" x14ac:dyDescent="0.25">
      <c r="A353">
        <v>342</v>
      </c>
      <c r="B353" s="21" t="s">
        <v>11364</v>
      </c>
      <c r="C353" s="1" t="s">
        <v>8340</v>
      </c>
      <c r="D353" s="1" t="s">
        <v>8341</v>
      </c>
      <c r="E353" s="2">
        <v>41395</v>
      </c>
      <c r="F353" s="2">
        <v>41425</v>
      </c>
      <c r="G353" s="1" t="s">
        <v>11365</v>
      </c>
      <c r="H353" s="1">
        <f>+Temporalidad[[#This Row],[ID]]</f>
        <v>342</v>
      </c>
    </row>
    <row r="354" spans="1:8" hidden="1" x14ac:dyDescent="0.25">
      <c r="A354">
        <v>343</v>
      </c>
      <c r="B354" s="21" t="s">
        <v>11366</v>
      </c>
      <c r="C354" s="1" t="s">
        <v>8340</v>
      </c>
      <c r="D354" s="1" t="s">
        <v>8341</v>
      </c>
      <c r="E354" s="2">
        <v>41426</v>
      </c>
      <c r="F354" s="2">
        <v>41455</v>
      </c>
      <c r="G354" s="1" t="s">
        <v>11367</v>
      </c>
      <c r="H354" s="1">
        <f>+Temporalidad[[#This Row],[ID]]</f>
        <v>343</v>
      </c>
    </row>
    <row r="355" spans="1:8" hidden="1" x14ac:dyDescent="0.25">
      <c r="A355">
        <v>344</v>
      </c>
      <c r="B355" s="21" t="s">
        <v>11368</v>
      </c>
      <c r="C355" s="1" t="s">
        <v>8340</v>
      </c>
      <c r="D355" s="1" t="s">
        <v>8341</v>
      </c>
      <c r="E355" s="2">
        <v>41456</v>
      </c>
      <c r="F355" s="2">
        <v>41486</v>
      </c>
      <c r="G355" s="1" t="s">
        <v>11369</v>
      </c>
      <c r="H355" s="1">
        <f>+Temporalidad[[#This Row],[ID]]</f>
        <v>344</v>
      </c>
    </row>
    <row r="356" spans="1:8" hidden="1" x14ac:dyDescent="0.25">
      <c r="A356">
        <v>345</v>
      </c>
      <c r="B356" s="21" t="s">
        <v>11370</v>
      </c>
      <c r="C356" s="1" t="s">
        <v>8340</v>
      </c>
      <c r="D356" s="1" t="s">
        <v>8341</v>
      </c>
      <c r="E356" s="2">
        <v>41487</v>
      </c>
      <c r="F356" s="2">
        <v>41517</v>
      </c>
      <c r="G356" s="1" t="s">
        <v>11371</v>
      </c>
      <c r="H356" s="1">
        <f>+Temporalidad[[#This Row],[ID]]</f>
        <v>345</v>
      </c>
    </row>
    <row r="357" spans="1:8" hidden="1" x14ac:dyDescent="0.25">
      <c r="A357">
        <v>346</v>
      </c>
      <c r="B357" s="21" t="s">
        <v>11372</v>
      </c>
      <c r="C357" s="1" t="s">
        <v>8340</v>
      </c>
      <c r="D357" s="1" t="s">
        <v>8341</v>
      </c>
      <c r="E357" s="2">
        <v>41518</v>
      </c>
      <c r="F357" s="2">
        <v>41547</v>
      </c>
      <c r="G357" s="1" t="s">
        <v>11373</v>
      </c>
      <c r="H357" s="1">
        <f>+Temporalidad[[#This Row],[ID]]</f>
        <v>346</v>
      </c>
    </row>
    <row r="358" spans="1:8" hidden="1" x14ac:dyDescent="0.25">
      <c r="A358">
        <v>347</v>
      </c>
      <c r="B358" s="21" t="s">
        <v>11374</v>
      </c>
      <c r="C358" s="1" t="s">
        <v>8340</v>
      </c>
      <c r="D358" s="1" t="s">
        <v>8341</v>
      </c>
      <c r="E358" s="2">
        <v>41548</v>
      </c>
      <c r="F358" s="2">
        <v>41578</v>
      </c>
      <c r="G358" s="1" t="s">
        <v>11375</v>
      </c>
      <c r="H358" s="1">
        <f>+Temporalidad[[#This Row],[ID]]</f>
        <v>347</v>
      </c>
    </row>
    <row r="359" spans="1:8" hidden="1" x14ac:dyDescent="0.25">
      <c r="A359">
        <v>348</v>
      </c>
      <c r="B359" s="21" t="s">
        <v>11376</v>
      </c>
      <c r="C359" s="1" t="s">
        <v>8340</v>
      </c>
      <c r="D359" s="1" t="s">
        <v>8341</v>
      </c>
      <c r="E359" s="2">
        <v>41579</v>
      </c>
      <c r="F359" s="2">
        <v>41608</v>
      </c>
      <c r="G359" s="1" t="s">
        <v>11377</v>
      </c>
      <c r="H359" s="1">
        <f>+Temporalidad[[#This Row],[ID]]</f>
        <v>348</v>
      </c>
    </row>
    <row r="360" spans="1:8" hidden="1" x14ac:dyDescent="0.25">
      <c r="A360">
        <v>349</v>
      </c>
      <c r="B360" s="21" t="s">
        <v>11378</v>
      </c>
      <c r="C360" s="1" t="s">
        <v>8340</v>
      </c>
      <c r="D360" s="1" t="s">
        <v>8341</v>
      </c>
      <c r="E360" s="2">
        <v>41609</v>
      </c>
      <c r="F360" s="2">
        <v>41639</v>
      </c>
      <c r="G360" s="1" t="s">
        <v>11379</v>
      </c>
      <c r="H360" s="1">
        <f>+Temporalidad[[#This Row],[ID]]</f>
        <v>349</v>
      </c>
    </row>
    <row r="361" spans="1:8" hidden="1" x14ac:dyDescent="0.25">
      <c r="A361">
        <v>350</v>
      </c>
      <c r="B361" s="21" t="s">
        <v>11380</v>
      </c>
      <c r="C361" s="1" t="s">
        <v>8340</v>
      </c>
      <c r="D361" s="1" t="s">
        <v>8341</v>
      </c>
      <c r="E361" s="2">
        <v>41640</v>
      </c>
      <c r="F361" s="2">
        <v>41670</v>
      </c>
      <c r="G361" s="1" t="s">
        <v>11381</v>
      </c>
      <c r="H361" s="1">
        <f>+Temporalidad[[#This Row],[ID]]</f>
        <v>350</v>
      </c>
    </row>
    <row r="362" spans="1:8" hidden="1" x14ac:dyDescent="0.25">
      <c r="A362">
        <v>351</v>
      </c>
      <c r="B362" s="21" t="s">
        <v>11382</v>
      </c>
      <c r="C362" s="1" t="s">
        <v>8340</v>
      </c>
      <c r="D362" s="1" t="s">
        <v>8341</v>
      </c>
      <c r="E362" s="2">
        <v>41671</v>
      </c>
      <c r="F362" s="2">
        <v>41698</v>
      </c>
      <c r="G362" s="1" t="s">
        <v>11383</v>
      </c>
      <c r="H362" s="1">
        <f>+Temporalidad[[#This Row],[ID]]</f>
        <v>351</v>
      </c>
    </row>
    <row r="363" spans="1:8" hidden="1" x14ac:dyDescent="0.25">
      <c r="A363">
        <v>352</v>
      </c>
      <c r="B363" s="21" t="s">
        <v>11384</v>
      </c>
      <c r="C363" s="1" t="s">
        <v>8340</v>
      </c>
      <c r="D363" s="1" t="s">
        <v>8341</v>
      </c>
      <c r="E363" s="2">
        <v>41699</v>
      </c>
      <c r="F363" s="2">
        <v>41729</v>
      </c>
      <c r="G363" s="1" t="s">
        <v>11385</v>
      </c>
      <c r="H363" s="1">
        <f>+Temporalidad[[#This Row],[ID]]</f>
        <v>352</v>
      </c>
    </row>
    <row r="364" spans="1:8" hidden="1" x14ac:dyDescent="0.25">
      <c r="A364">
        <v>353</v>
      </c>
      <c r="B364" s="21" t="s">
        <v>11386</v>
      </c>
      <c r="C364" s="1" t="s">
        <v>8340</v>
      </c>
      <c r="D364" s="1" t="s">
        <v>8341</v>
      </c>
      <c r="E364" s="2">
        <v>41730</v>
      </c>
      <c r="F364" s="2">
        <v>41759</v>
      </c>
      <c r="G364" s="1" t="s">
        <v>11387</v>
      </c>
      <c r="H364" s="1">
        <f>+Temporalidad[[#This Row],[ID]]</f>
        <v>353</v>
      </c>
    </row>
    <row r="365" spans="1:8" hidden="1" x14ac:dyDescent="0.25">
      <c r="A365">
        <v>354</v>
      </c>
      <c r="B365" s="21" t="s">
        <v>11388</v>
      </c>
      <c r="C365" s="1" t="s">
        <v>8340</v>
      </c>
      <c r="D365" s="1" t="s">
        <v>8341</v>
      </c>
      <c r="E365" s="2">
        <v>41760</v>
      </c>
      <c r="F365" s="2">
        <v>41790</v>
      </c>
      <c r="G365" s="1" t="s">
        <v>11389</v>
      </c>
      <c r="H365" s="1">
        <f>+Temporalidad[[#This Row],[ID]]</f>
        <v>354</v>
      </c>
    </row>
    <row r="366" spans="1:8" hidden="1" x14ac:dyDescent="0.25">
      <c r="A366">
        <v>355</v>
      </c>
      <c r="B366" s="21" t="s">
        <v>11390</v>
      </c>
      <c r="C366" s="1" t="s">
        <v>8340</v>
      </c>
      <c r="D366" s="1" t="s">
        <v>8341</v>
      </c>
      <c r="E366" s="2">
        <v>41791</v>
      </c>
      <c r="F366" s="2">
        <v>41820</v>
      </c>
      <c r="G366" s="1" t="s">
        <v>11391</v>
      </c>
      <c r="H366" s="1">
        <f>+Temporalidad[[#This Row],[ID]]</f>
        <v>355</v>
      </c>
    </row>
    <row r="367" spans="1:8" hidden="1" x14ac:dyDescent="0.25">
      <c r="A367">
        <v>356</v>
      </c>
      <c r="B367" s="21" t="s">
        <v>11392</v>
      </c>
      <c r="C367" s="1" t="s">
        <v>8340</v>
      </c>
      <c r="D367" s="1" t="s">
        <v>8341</v>
      </c>
      <c r="E367" s="2">
        <v>41821</v>
      </c>
      <c r="F367" s="2">
        <v>41851</v>
      </c>
      <c r="G367" s="1" t="s">
        <v>11393</v>
      </c>
      <c r="H367" s="1">
        <f>+Temporalidad[[#This Row],[ID]]</f>
        <v>356</v>
      </c>
    </row>
    <row r="368" spans="1:8" hidden="1" x14ac:dyDescent="0.25">
      <c r="A368">
        <v>357</v>
      </c>
      <c r="B368" s="21" t="s">
        <v>11394</v>
      </c>
      <c r="C368" s="1" t="s">
        <v>8340</v>
      </c>
      <c r="D368" s="1" t="s">
        <v>8341</v>
      </c>
      <c r="E368" s="2">
        <v>41852</v>
      </c>
      <c r="F368" s="2">
        <v>41882</v>
      </c>
      <c r="G368" s="1" t="s">
        <v>11395</v>
      </c>
      <c r="H368" s="1">
        <f>+Temporalidad[[#This Row],[ID]]</f>
        <v>357</v>
      </c>
    </row>
    <row r="369" spans="1:8" hidden="1" x14ac:dyDescent="0.25">
      <c r="A369">
        <v>358</v>
      </c>
      <c r="B369" s="21" t="s">
        <v>11396</v>
      </c>
      <c r="C369" s="1" t="s">
        <v>8340</v>
      </c>
      <c r="D369" s="1" t="s">
        <v>8341</v>
      </c>
      <c r="E369" s="2">
        <v>41883</v>
      </c>
      <c r="F369" s="2">
        <v>41912</v>
      </c>
      <c r="G369" s="1" t="s">
        <v>11397</v>
      </c>
      <c r="H369" s="1">
        <f>+Temporalidad[[#This Row],[ID]]</f>
        <v>358</v>
      </c>
    </row>
    <row r="370" spans="1:8" hidden="1" x14ac:dyDescent="0.25">
      <c r="A370">
        <v>359</v>
      </c>
      <c r="B370" s="21" t="s">
        <v>11398</v>
      </c>
      <c r="C370" s="1" t="s">
        <v>8340</v>
      </c>
      <c r="D370" s="1" t="s">
        <v>8341</v>
      </c>
      <c r="E370" s="2">
        <v>41913</v>
      </c>
      <c r="F370" s="2">
        <v>41943</v>
      </c>
      <c r="G370" s="1" t="s">
        <v>11399</v>
      </c>
      <c r="H370" s="1">
        <f>+Temporalidad[[#This Row],[ID]]</f>
        <v>359</v>
      </c>
    </row>
    <row r="371" spans="1:8" hidden="1" x14ac:dyDescent="0.25">
      <c r="A371">
        <v>360</v>
      </c>
      <c r="B371" s="21" t="s">
        <v>11400</v>
      </c>
      <c r="C371" s="1" t="s">
        <v>8340</v>
      </c>
      <c r="D371" s="1" t="s">
        <v>8341</v>
      </c>
      <c r="E371" s="2">
        <v>41944</v>
      </c>
      <c r="F371" s="2">
        <v>41973</v>
      </c>
      <c r="G371" s="1" t="s">
        <v>11401</v>
      </c>
      <c r="H371" s="1">
        <f>+Temporalidad[[#This Row],[ID]]</f>
        <v>360</v>
      </c>
    </row>
    <row r="372" spans="1:8" hidden="1" x14ac:dyDescent="0.25">
      <c r="A372">
        <v>361</v>
      </c>
      <c r="B372" s="21" t="s">
        <v>11402</v>
      </c>
      <c r="C372" s="1" t="s">
        <v>8340</v>
      </c>
      <c r="D372" s="1" t="s">
        <v>8341</v>
      </c>
      <c r="E372" s="2">
        <v>41974</v>
      </c>
      <c r="F372" s="2">
        <v>42004</v>
      </c>
      <c r="G372" s="1" t="s">
        <v>11403</v>
      </c>
      <c r="H372" s="1">
        <f>+Temporalidad[[#This Row],[ID]]</f>
        <v>361</v>
      </c>
    </row>
    <row r="373" spans="1:8" hidden="1" x14ac:dyDescent="0.25">
      <c r="A373">
        <v>362</v>
      </c>
      <c r="B373" s="21" t="s">
        <v>11404</v>
      </c>
      <c r="C373" s="1" t="s">
        <v>8340</v>
      </c>
      <c r="D373" s="1" t="s">
        <v>8341</v>
      </c>
      <c r="E373" s="2">
        <v>42005</v>
      </c>
      <c r="F373" s="2">
        <v>42035</v>
      </c>
      <c r="G373" s="1" t="s">
        <v>11405</v>
      </c>
      <c r="H373" s="1">
        <f>+Temporalidad[[#This Row],[ID]]</f>
        <v>362</v>
      </c>
    </row>
    <row r="374" spans="1:8" hidden="1" x14ac:dyDescent="0.25">
      <c r="A374">
        <v>363</v>
      </c>
      <c r="B374" s="21" t="s">
        <v>11406</v>
      </c>
      <c r="C374" s="1" t="s">
        <v>8340</v>
      </c>
      <c r="D374" s="1" t="s">
        <v>8341</v>
      </c>
      <c r="E374" s="2">
        <v>42036</v>
      </c>
      <c r="F374" s="2">
        <v>42063</v>
      </c>
      <c r="G374" s="1" t="s">
        <v>11407</v>
      </c>
      <c r="H374" s="1">
        <f>+Temporalidad[[#This Row],[ID]]</f>
        <v>363</v>
      </c>
    </row>
    <row r="375" spans="1:8" hidden="1" x14ac:dyDescent="0.25">
      <c r="A375">
        <v>364</v>
      </c>
      <c r="B375" s="21" t="s">
        <v>11408</v>
      </c>
      <c r="C375" s="1" t="s">
        <v>8340</v>
      </c>
      <c r="D375" s="1" t="s">
        <v>8341</v>
      </c>
      <c r="E375" s="2">
        <v>42064</v>
      </c>
      <c r="F375" s="2">
        <v>42094</v>
      </c>
      <c r="G375" s="1" t="s">
        <v>11409</v>
      </c>
      <c r="H375" s="1">
        <f>+Temporalidad[[#This Row],[ID]]</f>
        <v>364</v>
      </c>
    </row>
    <row r="376" spans="1:8" hidden="1" x14ac:dyDescent="0.25">
      <c r="A376">
        <v>365</v>
      </c>
      <c r="B376" s="21" t="s">
        <v>11410</v>
      </c>
      <c r="C376" s="1" t="s">
        <v>8340</v>
      </c>
      <c r="D376" s="1" t="s">
        <v>8341</v>
      </c>
      <c r="E376" s="2">
        <v>42095</v>
      </c>
      <c r="F376" s="2">
        <v>42124</v>
      </c>
      <c r="G376" s="1" t="s">
        <v>11411</v>
      </c>
      <c r="H376" s="1">
        <f>+Temporalidad[[#This Row],[ID]]</f>
        <v>365</v>
      </c>
    </row>
    <row r="377" spans="1:8" hidden="1" x14ac:dyDescent="0.25">
      <c r="A377">
        <v>366</v>
      </c>
      <c r="B377" s="21" t="s">
        <v>11412</v>
      </c>
      <c r="C377" s="1" t="s">
        <v>8340</v>
      </c>
      <c r="D377" s="1" t="s">
        <v>8341</v>
      </c>
      <c r="E377" s="2">
        <v>42125</v>
      </c>
      <c r="F377" s="2">
        <v>42155</v>
      </c>
      <c r="G377" s="1" t="s">
        <v>11413</v>
      </c>
      <c r="H377" s="1">
        <f>+Temporalidad[[#This Row],[ID]]</f>
        <v>366</v>
      </c>
    </row>
    <row r="378" spans="1:8" hidden="1" x14ac:dyDescent="0.25">
      <c r="A378">
        <v>367</v>
      </c>
      <c r="B378" s="21" t="s">
        <v>11414</v>
      </c>
      <c r="C378" s="1" t="s">
        <v>8340</v>
      </c>
      <c r="D378" s="1" t="s">
        <v>8341</v>
      </c>
      <c r="E378" s="2">
        <v>42156</v>
      </c>
      <c r="F378" s="2">
        <v>42185</v>
      </c>
      <c r="G378" s="1" t="s">
        <v>11415</v>
      </c>
      <c r="H378" s="1">
        <f>+Temporalidad[[#This Row],[ID]]</f>
        <v>367</v>
      </c>
    </row>
    <row r="379" spans="1:8" hidden="1" x14ac:dyDescent="0.25">
      <c r="A379">
        <v>368</v>
      </c>
      <c r="B379" s="21" t="s">
        <v>11416</v>
      </c>
      <c r="C379" s="1" t="s">
        <v>8340</v>
      </c>
      <c r="D379" s="1" t="s">
        <v>8341</v>
      </c>
      <c r="E379" s="2">
        <v>42186</v>
      </c>
      <c r="F379" s="2">
        <v>42216</v>
      </c>
      <c r="G379" s="1" t="s">
        <v>11417</v>
      </c>
      <c r="H379" s="1">
        <f>+Temporalidad[[#This Row],[ID]]</f>
        <v>368</v>
      </c>
    </row>
    <row r="380" spans="1:8" hidden="1" x14ac:dyDescent="0.25">
      <c r="A380">
        <v>369</v>
      </c>
      <c r="B380" s="21" t="s">
        <v>11418</v>
      </c>
      <c r="C380" s="1" t="s">
        <v>8340</v>
      </c>
      <c r="D380" s="1" t="s">
        <v>8341</v>
      </c>
      <c r="E380" s="2">
        <v>42217</v>
      </c>
      <c r="F380" s="2">
        <v>42247</v>
      </c>
      <c r="G380" s="1" t="s">
        <v>11419</v>
      </c>
      <c r="H380" s="1">
        <f>+Temporalidad[[#This Row],[ID]]</f>
        <v>369</v>
      </c>
    </row>
    <row r="381" spans="1:8" hidden="1" x14ac:dyDescent="0.25">
      <c r="A381">
        <v>370</v>
      </c>
      <c r="B381" s="21" t="s">
        <v>11420</v>
      </c>
      <c r="C381" s="1" t="s">
        <v>8340</v>
      </c>
      <c r="D381" s="1" t="s">
        <v>8341</v>
      </c>
      <c r="E381" s="2">
        <v>42248</v>
      </c>
      <c r="F381" s="2">
        <v>42277</v>
      </c>
      <c r="G381" s="1" t="s">
        <v>11421</v>
      </c>
      <c r="H381" s="1">
        <f>+Temporalidad[[#This Row],[ID]]</f>
        <v>370</v>
      </c>
    </row>
    <row r="382" spans="1:8" hidden="1" x14ac:dyDescent="0.25">
      <c r="A382">
        <v>371</v>
      </c>
      <c r="B382" s="21" t="s">
        <v>11422</v>
      </c>
      <c r="C382" s="1" t="s">
        <v>8340</v>
      </c>
      <c r="D382" s="1" t="s">
        <v>8341</v>
      </c>
      <c r="E382" s="2">
        <v>42278</v>
      </c>
      <c r="F382" s="2">
        <v>42308</v>
      </c>
      <c r="G382" s="1" t="s">
        <v>11423</v>
      </c>
      <c r="H382" s="1">
        <f>+Temporalidad[[#This Row],[ID]]</f>
        <v>371</v>
      </c>
    </row>
    <row r="383" spans="1:8" hidden="1" x14ac:dyDescent="0.25">
      <c r="A383">
        <v>372</v>
      </c>
      <c r="B383" s="21" t="s">
        <v>11424</v>
      </c>
      <c r="C383" s="1" t="s">
        <v>8340</v>
      </c>
      <c r="D383" s="1" t="s">
        <v>8341</v>
      </c>
      <c r="E383" s="2">
        <v>42309</v>
      </c>
      <c r="F383" s="2">
        <v>42338</v>
      </c>
      <c r="G383" s="1" t="s">
        <v>11425</v>
      </c>
      <c r="H383" s="1">
        <f>+Temporalidad[[#This Row],[ID]]</f>
        <v>372</v>
      </c>
    </row>
    <row r="384" spans="1:8" hidden="1" x14ac:dyDescent="0.25">
      <c r="A384">
        <v>373</v>
      </c>
      <c r="B384" s="21" t="s">
        <v>11426</v>
      </c>
      <c r="C384" s="1" t="s">
        <v>8340</v>
      </c>
      <c r="D384" s="1" t="s">
        <v>8341</v>
      </c>
      <c r="E384" s="2">
        <v>42339</v>
      </c>
      <c r="F384" s="2">
        <v>42369</v>
      </c>
      <c r="G384" s="1" t="s">
        <v>11427</v>
      </c>
      <c r="H384" s="1">
        <f>+Temporalidad[[#This Row],[ID]]</f>
        <v>373</v>
      </c>
    </row>
    <row r="385" spans="1:8" hidden="1" x14ac:dyDescent="0.25">
      <c r="A385">
        <v>374</v>
      </c>
      <c r="B385" s="21" t="s">
        <v>11428</v>
      </c>
      <c r="C385" s="1" t="s">
        <v>8340</v>
      </c>
      <c r="D385" s="1" t="s">
        <v>8341</v>
      </c>
      <c r="E385" s="2">
        <v>42370</v>
      </c>
      <c r="F385" s="2">
        <v>42400</v>
      </c>
      <c r="G385" s="1" t="s">
        <v>11429</v>
      </c>
      <c r="H385" s="1">
        <f>+Temporalidad[[#This Row],[ID]]</f>
        <v>374</v>
      </c>
    </row>
    <row r="386" spans="1:8" hidden="1" x14ac:dyDescent="0.25">
      <c r="A386">
        <v>375</v>
      </c>
      <c r="B386" s="21" t="s">
        <v>11430</v>
      </c>
      <c r="C386" s="1" t="s">
        <v>8340</v>
      </c>
      <c r="D386" s="1" t="s">
        <v>8341</v>
      </c>
      <c r="E386" s="2">
        <v>42401</v>
      </c>
      <c r="F386" s="2">
        <v>42428</v>
      </c>
      <c r="G386" s="1" t="s">
        <v>11431</v>
      </c>
      <c r="H386" s="1">
        <f>+Temporalidad[[#This Row],[ID]]</f>
        <v>375</v>
      </c>
    </row>
    <row r="387" spans="1:8" hidden="1" x14ac:dyDescent="0.25">
      <c r="A387">
        <v>376</v>
      </c>
      <c r="B387" s="21" t="s">
        <v>11432</v>
      </c>
      <c r="C387" s="1" t="s">
        <v>8340</v>
      </c>
      <c r="D387" s="1" t="s">
        <v>8341</v>
      </c>
      <c r="E387" s="2">
        <v>42430</v>
      </c>
      <c r="F387" s="2">
        <v>42460</v>
      </c>
      <c r="G387" s="1" t="s">
        <v>11433</v>
      </c>
      <c r="H387" s="1">
        <f>+Temporalidad[[#This Row],[ID]]</f>
        <v>376</v>
      </c>
    </row>
    <row r="388" spans="1:8" hidden="1" x14ac:dyDescent="0.25">
      <c r="A388">
        <v>377</v>
      </c>
      <c r="B388" s="21" t="s">
        <v>11434</v>
      </c>
      <c r="C388" s="1" t="s">
        <v>8340</v>
      </c>
      <c r="D388" s="1" t="s">
        <v>8341</v>
      </c>
      <c r="E388" s="2">
        <v>42461</v>
      </c>
      <c r="F388" s="2">
        <v>42490</v>
      </c>
      <c r="G388" s="1" t="s">
        <v>11435</v>
      </c>
      <c r="H388" s="1">
        <f>+Temporalidad[[#This Row],[ID]]</f>
        <v>377</v>
      </c>
    </row>
    <row r="389" spans="1:8" hidden="1" x14ac:dyDescent="0.25">
      <c r="A389">
        <v>378</v>
      </c>
      <c r="B389" s="21" t="s">
        <v>11436</v>
      </c>
      <c r="C389" s="1" t="s">
        <v>8340</v>
      </c>
      <c r="D389" s="1" t="s">
        <v>8341</v>
      </c>
      <c r="E389" s="2">
        <v>42491</v>
      </c>
      <c r="F389" s="2">
        <v>42521</v>
      </c>
      <c r="G389" s="1" t="s">
        <v>11437</v>
      </c>
      <c r="H389" s="1">
        <f>+Temporalidad[[#This Row],[ID]]</f>
        <v>378</v>
      </c>
    </row>
    <row r="390" spans="1:8" hidden="1" x14ac:dyDescent="0.25">
      <c r="A390">
        <v>379</v>
      </c>
      <c r="B390" s="21" t="s">
        <v>11438</v>
      </c>
      <c r="C390" s="1" t="s">
        <v>8340</v>
      </c>
      <c r="D390" s="1" t="s">
        <v>8341</v>
      </c>
      <c r="E390" s="2">
        <v>42522</v>
      </c>
      <c r="F390" s="2">
        <v>42551</v>
      </c>
      <c r="G390" s="1" t="s">
        <v>11439</v>
      </c>
      <c r="H390" s="1">
        <f>+Temporalidad[[#This Row],[ID]]</f>
        <v>379</v>
      </c>
    </row>
    <row r="391" spans="1:8" hidden="1" x14ac:dyDescent="0.25">
      <c r="A391">
        <v>380</v>
      </c>
      <c r="B391" s="21" t="s">
        <v>11440</v>
      </c>
      <c r="C391" s="1" t="s">
        <v>8340</v>
      </c>
      <c r="D391" s="1" t="s">
        <v>8341</v>
      </c>
      <c r="E391" s="2">
        <v>42552</v>
      </c>
      <c r="F391" s="2">
        <v>42582</v>
      </c>
      <c r="G391" s="1" t="s">
        <v>11441</v>
      </c>
      <c r="H391" s="1">
        <f>+Temporalidad[[#This Row],[ID]]</f>
        <v>380</v>
      </c>
    </row>
    <row r="392" spans="1:8" hidden="1" x14ac:dyDescent="0.25">
      <c r="A392">
        <v>381</v>
      </c>
      <c r="B392" s="21" t="s">
        <v>11442</v>
      </c>
      <c r="C392" s="1" t="s">
        <v>8340</v>
      </c>
      <c r="D392" s="1" t="s">
        <v>8341</v>
      </c>
      <c r="E392" s="2">
        <v>42583</v>
      </c>
      <c r="F392" s="2">
        <v>42613</v>
      </c>
      <c r="G392" s="1" t="s">
        <v>11443</v>
      </c>
      <c r="H392" s="1">
        <f>+Temporalidad[[#This Row],[ID]]</f>
        <v>381</v>
      </c>
    </row>
    <row r="393" spans="1:8" hidden="1" x14ac:dyDescent="0.25">
      <c r="A393">
        <v>382</v>
      </c>
      <c r="B393" s="21" t="s">
        <v>11444</v>
      </c>
      <c r="C393" s="1" t="s">
        <v>8340</v>
      </c>
      <c r="D393" s="1" t="s">
        <v>8341</v>
      </c>
      <c r="E393" s="2">
        <v>42614</v>
      </c>
      <c r="F393" s="2">
        <v>42643</v>
      </c>
      <c r="G393" s="1" t="s">
        <v>11445</v>
      </c>
      <c r="H393" s="1">
        <f>+Temporalidad[[#This Row],[ID]]</f>
        <v>382</v>
      </c>
    </row>
    <row r="394" spans="1:8" hidden="1" x14ac:dyDescent="0.25">
      <c r="A394">
        <v>383</v>
      </c>
      <c r="B394" s="21" t="s">
        <v>11446</v>
      </c>
      <c r="C394" s="1" t="s">
        <v>8340</v>
      </c>
      <c r="D394" s="1" t="s">
        <v>8341</v>
      </c>
      <c r="E394" s="2">
        <v>42644</v>
      </c>
      <c r="F394" s="2">
        <v>42674</v>
      </c>
      <c r="G394" s="1" t="s">
        <v>11447</v>
      </c>
      <c r="H394" s="1">
        <f>+Temporalidad[[#This Row],[ID]]</f>
        <v>383</v>
      </c>
    </row>
    <row r="395" spans="1:8" hidden="1" x14ac:dyDescent="0.25">
      <c r="A395">
        <v>384</v>
      </c>
      <c r="B395" s="21" t="s">
        <v>11448</v>
      </c>
      <c r="C395" s="1" t="s">
        <v>8340</v>
      </c>
      <c r="D395" s="1" t="s">
        <v>8341</v>
      </c>
      <c r="E395" s="2">
        <v>42675</v>
      </c>
      <c r="F395" s="2">
        <v>42704</v>
      </c>
      <c r="G395" s="1" t="s">
        <v>11449</v>
      </c>
      <c r="H395" s="1">
        <f>+Temporalidad[[#This Row],[ID]]</f>
        <v>384</v>
      </c>
    </row>
    <row r="396" spans="1:8" hidden="1" x14ac:dyDescent="0.25">
      <c r="A396">
        <v>385</v>
      </c>
      <c r="B396" s="21" t="s">
        <v>11450</v>
      </c>
      <c r="C396" s="1" t="s">
        <v>8340</v>
      </c>
      <c r="D396" s="1" t="s">
        <v>8341</v>
      </c>
      <c r="E396" s="2">
        <v>42705</v>
      </c>
      <c r="F396" s="2">
        <v>42735</v>
      </c>
      <c r="G396" s="1" t="s">
        <v>11451</v>
      </c>
      <c r="H396" s="1">
        <f>+Temporalidad[[#This Row],[ID]]</f>
        <v>385</v>
      </c>
    </row>
    <row r="397" spans="1:8" hidden="1" x14ac:dyDescent="0.25">
      <c r="A397">
        <v>386</v>
      </c>
      <c r="B397" s="21" t="s">
        <v>11452</v>
      </c>
      <c r="C397" s="1" t="s">
        <v>8340</v>
      </c>
      <c r="D397" s="1" t="s">
        <v>8341</v>
      </c>
      <c r="E397" s="2">
        <v>42736</v>
      </c>
      <c r="F397" s="2">
        <v>42766</v>
      </c>
      <c r="G397" s="1" t="s">
        <v>11453</v>
      </c>
      <c r="H397" s="1">
        <f>+Temporalidad[[#This Row],[ID]]</f>
        <v>386</v>
      </c>
    </row>
    <row r="398" spans="1:8" hidden="1" x14ac:dyDescent="0.25">
      <c r="A398">
        <v>387</v>
      </c>
      <c r="B398" s="21" t="s">
        <v>11454</v>
      </c>
      <c r="C398" s="1" t="s">
        <v>8340</v>
      </c>
      <c r="D398" s="1" t="s">
        <v>8341</v>
      </c>
      <c r="E398" s="2">
        <v>42767</v>
      </c>
      <c r="F398" s="2">
        <v>42794</v>
      </c>
      <c r="G398" s="1" t="s">
        <v>11455</v>
      </c>
      <c r="H398" s="1">
        <f>+Temporalidad[[#This Row],[ID]]</f>
        <v>387</v>
      </c>
    </row>
    <row r="399" spans="1:8" hidden="1" x14ac:dyDescent="0.25">
      <c r="A399">
        <v>388</v>
      </c>
      <c r="B399" s="21" t="s">
        <v>11456</v>
      </c>
      <c r="C399" s="1" t="s">
        <v>8340</v>
      </c>
      <c r="D399" s="1" t="s">
        <v>8341</v>
      </c>
      <c r="E399" s="2">
        <v>42795</v>
      </c>
      <c r="F399" s="2">
        <v>42825</v>
      </c>
      <c r="G399" s="1" t="s">
        <v>11457</v>
      </c>
      <c r="H399" s="1">
        <f>+Temporalidad[[#This Row],[ID]]</f>
        <v>388</v>
      </c>
    </row>
    <row r="400" spans="1:8" hidden="1" x14ac:dyDescent="0.25">
      <c r="A400">
        <v>389</v>
      </c>
      <c r="B400" s="21" t="s">
        <v>11458</v>
      </c>
      <c r="C400" s="1" t="s">
        <v>8340</v>
      </c>
      <c r="D400" s="1" t="s">
        <v>8341</v>
      </c>
      <c r="E400" s="2">
        <v>42826</v>
      </c>
      <c r="F400" s="2">
        <v>42855</v>
      </c>
      <c r="G400" s="1" t="s">
        <v>11459</v>
      </c>
      <c r="H400" s="1">
        <f>+Temporalidad[[#This Row],[ID]]</f>
        <v>389</v>
      </c>
    </row>
    <row r="401" spans="1:8" hidden="1" x14ac:dyDescent="0.25">
      <c r="A401">
        <v>390</v>
      </c>
      <c r="B401" s="21" t="s">
        <v>11460</v>
      </c>
      <c r="C401" s="1" t="s">
        <v>8340</v>
      </c>
      <c r="D401" s="1" t="s">
        <v>8341</v>
      </c>
      <c r="E401" s="2">
        <v>42856</v>
      </c>
      <c r="F401" s="2">
        <v>42886</v>
      </c>
      <c r="G401" s="1" t="s">
        <v>11461</v>
      </c>
      <c r="H401" s="1">
        <f>+Temporalidad[[#This Row],[ID]]</f>
        <v>390</v>
      </c>
    </row>
    <row r="402" spans="1:8" hidden="1" x14ac:dyDescent="0.25">
      <c r="A402">
        <v>391</v>
      </c>
      <c r="B402" s="21" t="s">
        <v>11462</v>
      </c>
      <c r="C402" s="1" t="s">
        <v>8340</v>
      </c>
      <c r="D402" s="1" t="s">
        <v>8341</v>
      </c>
      <c r="E402" s="2">
        <v>42887</v>
      </c>
      <c r="F402" s="2">
        <v>42916</v>
      </c>
      <c r="G402" s="1" t="s">
        <v>11463</v>
      </c>
      <c r="H402" s="1">
        <f>+Temporalidad[[#This Row],[ID]]</f>
        <v>391</v>
      </c>
    </row>
    <row r="403" spans="1:8" hidden="1" x14ac:dyDescent="0.25">
      <c r="A403">
        <v>392</v>
      </c>
      <c r="B403" s="21" t="s">
        <v>11464</v>
      </c>
      <c r="C403" s="1" t="s">
        <v>8340</v>
      </c>
      <c r="D403" s="1" t="s">
        <v>8341</v>
      </c>
      <c r="E403" s="2">
        <v>42917</v>
      </c>
      <c r="F403" s="2">
        <v>42947</v>
      </c>
      <c r="G403" s="1" t="s">
        <v>11465</v>
      </c>
      <c r="H403" s="1">
        <f>+Temporalidad[[#This Row],[ID]]</f>
        <v>392</v>
      </c>
    </row>
    <row r="404" spans="1:8" hidden="1" x14ac:dyDescent="0.25">
      <c r="A404">
        <v>393</v>
      </c>
      <c r="B404" s="21" t="s">
        <v>11466</v>
      </c>
      <c r="C404" s="1" t="s">
        <v>8340</v>
      </c>
      <c r="D404" s="1" t="s">
        <v>8341</v>
      </c>
      <c r="E404" s="2">
        <v>42948</v>
      </c>
      <c r="F404" s="2">
        <v>42978</v>
      </c>
      <c r="G404" s="1" t="s">
        <v>11467</v>
      </c>
      <c r="H404" s="1">
        <f>+Temporalidad[[#This Row],[ID]]</f>
        <v>393</v>
      </c>
    </row>
    <row r="405" spans="1:8" hidden="1" x14ac:dyDescent="0.25">
      <c r="A405">
        <v>394</v>
      </c>
      <c r="B405" s="21" t="s">
        <v>11468</v>
      </c>
      <c r="C405" s="1" t="s">
        <v>8340</v>
      </c>
      <c r="D405" s="1" t="s">
        <v>8341</v>
      </c>
      <c r="E405" s="2">
        <v>42979</v>
      </c>
      <c r="F405" s="2">
        <v>43008</v>
      </c>
      <c r="G405" s="1" t="s">
        <v>11469</v>
      </c>
      <c r="H405" s="1">
        <f>+Temporalidad[[#This Row],[ID]]</f>
        <v>394</v>
      </c>
    </row>
    <row r="406" spans="1:8" hidden="1" x14ac:dyDescent="0.25">
      <c r="A406">
        <v>395</v>
      </c>
      <c r="B406" s="21" t="s">
        <v>11470</v>
      </c>
      <c r="C406" s="1" t="s">
        <v>8340</v>
      </c>
      <c r="D406" s="1" t="s">
        <v>8341</v>
      </c>
      <c r="E406" s="2">
        <v>43009</v>
      </c>
      <c r="F406" s="2">
        <v>43039</v>
      </c>
      <c r="G406" s="1" t="s">
        <v>11471</v>
      </c>
      <c r="H406" s="1">
        <f>+Temporalidad[[#This Row],[ID]]</f>
        <v>395</v>
      </c>
    </row>
    <row r="407" spans="1:8" hidden="1" x14ac:dyDescent="0.25">
      <c r="A407">
        <v>396</v>
      </c>
      <c r="B407" s="21" t="s">
        <v>11472</v>
      </c>
      <c r="C407" s="1" t="s">
        <v>8340</v>
      </c>
      <c r="D407" s="1" t="s">
        <v>8341</v>
      </c>
      <c r="E407" s="2">
        <v>43040</v>
      </c>
      <c r="F407" s="2">
        <v>43069</v>
      </c>
      <c r="G407" s="1" t="s">
        <v>11473</v>
      </c>
      <c r="H407" s="1">
        <f>+Temporalidad[[#This Row],[ID]]</f>
        <v>396</v>
      </c>
    </row>
    <row r="408" spans="1:8" hidden="1" x14ac:dyDescent="0.25">
      <c r="A408">
        <v>397</v>
      </c>
      <c r="B408" s="21" t="s">
        <v>11474</v>
      </c>
      <c r="C408" s="1" t="s">
        <v>8340</v>
      </c>
      <c r="D408" s="1" t="s">
        <v>8341</v>
      </c>
      <c r="E408" s="2">
        <v>43070</v>
      </c>
      <c r="F408" s="2">
        <v>43100</v>
      </c>
      <c r="G408" s="1" t="s">
        <v>11475</v>
      </c>
      <c r="H408" s="1">
        <f>+Temporalidad[[#This Row],[ID]]</f>
        <v>397</v>
      </c>
    </row>
    <row r="409" spans="1:8" hidden="1" x14ac:dyDescent="0.25">
      <c r="A409">
        <v>398</v>
      </c>
      <c r="B409" s="21" t="s">
        <v>11476</v>
      </c>
      <c r="C409" s="1" t="s">
        <v>8340</v>
      </c>
      <c r="D409" s="1" t="s">
        <v>8341</v>
      </c>
      <c r="E409" s="2">
        <v>43101</v>
      </c>
      <c r="F409" s="2">
        <v>43131</v>
      </c>
      <c r="G409" s="1" t="s">
        <v>11477</v>
      </c>
      <c r="H409" s="1">
        <f>+Temporalidad[[#This Row],[ID]]</f>
        <v>398</v>
      </c>
    </row>
    <row r="410" spans="1:8" hidden="1" x14ac:dyDescent="0.25">
      <c r="A410">
        <v>399</v>
      </c>
      <c r="B410" s="21" t="s">
        <v>11478</v>
      </c>
      <c r="C410" s="1" t="s">
        <v>8340</v>
      </c>
      <c r="D410" s="1" t="s">
        <v>8341</v>
      </c>
      <c r="E410" s="2">
        <v>43132</v>
      </c>
      <c r="F410" s="2">
        <v>43159</v>
      </c>
      <c r="G410" s="1" t="s">
        <v>11479</v>
      </c>
      <c r="H410" s="1">
        <f>+Temporalidad[[#This Row],[ID]]</f>
        <v>399</v>
      </c>
    </row>
    <row r="411" spans="1:8" hidden="1" x14ac:dyDescent="0.25">
      <c r="A411">
        <v>400</v>
      </c>
      <c r="B411" s="21" t="s">
        <v>11480</v>
      </c>
      <c r="C411" s="1" t="s">
        <v>8340</v>
      </c>
      <c r="D411" s="1" t="s">
        <v>8341</v>
      </c>
      <c r="E411" s="2">
        <v>43160</v>
      </c>
      <c r="F411" s="2">
        <v>43190</v>
      </c>
      <c r="G411" s="1" t="s">
        <v>11481</v>
      </c>
      <c r="H411" s="1">
        <f>+Temporalidad[[#This Row],[ID]]</f>
        <v>400</v>
      </c>
    </row>
    <row r="412" spans="1:8" hidden="1" x14ac:dyDescent="0.25">
      <c r="A412">
        <v>401</v>
      </c>
      <c r="B412" s="21" t="s">
        <v>11482</v>
      </c>
      <c r="C412" s="1" t="s">
        <v>8340</v>
      </c>
      <c r="D412" s="1" t="s">
        <v>8341</v>
      </c>
      <c r="E412" s="2">
        <v>43191</v>
      </c>
      <c r="F412" s="2">
        <v>43220</v>
      </c>
      <c r="G412" s="1" t="s">
        <v>11483</v>
      </c>
      <c r="H412" s="1">
        <f>+Temporalidad[[#This Row],[ID]]</f>
        <v>401</v>
      </c>
    </row>
    <row r="413" spans="1:8" hidden="1" x14ac:dyDescent="0.25">
      <c r="A413">
        <v>402</v>
      </c>
      <c r="B413" s="21" t="s">
        <v>11484</v>
      </c>
      <c r="C413" s="1" t="s">
        <v>8340</v>
      </c>
      <c r="D413" s="1" t="s">
        <v>8341</v>
      </c>
      <c r="E413" s="2">
        <v>43221</v>
      </c>
      <c r="F413" s="2">
        <v>43251</v>
      </c>
      <c r="G413" s="1" t="s">
        <v>11485</v>
      </c>
      <c r="H413" s="1">
        <f>+Temporalidad[[#This Row],[ID]]</f>
        <v>402</v>
      </c>
    </row>
    <row r="414" spans="1:8" hidden="1" x14ac:dyDescent="0.25">
      <c r="A414">
        <v>403</v>
      </c>
      <c r="B414" s="21" t="s">
        <v>11486</v>
      </c>
      <c r="C414" s="1" t="s">
        <v>8340</v>
      </c>
      <c r="D414" s="1" t="s">
        <v>8341</v>
      </c>
      <c r="E414" s="2">
        <v>43252</v>
      </c>
      <c r="F414" s="2">
        <v>43281</v>
      </c>
      <c r="G414" s="1" t="s">
        <v>11487</v>
      </c>
      <c r="H414" s="1">
        <f>+Temporalidad[[#This Row],[ID]]</f>
        <v>403</v>
      </c>
    </row>
    <row r="415" spans="1:8" hidden="1" x14ac:dyDescent="0.25">
      <c r="A415">
        <v>404</v>
      </c>
      <c r="B415" s="21" t="s">
        <v>11488</v>
      </c>
      <c r="C415" s="1" t="s">
        <v>8340</v>
      </c>
      <c r="D415" s="1" t="s">
        <v>8341</v>
      </c>
      <c r="E415" s="2">
        <v>43282</v>
      </c>
      <c r="F415" s="2">
        <v>43312</v>
      </c>
      <c r="G415" s="1" t="s">
        <v>11489</v>
      </c>
      <c r="H415" s="1">
        <f>+Temporalidad[[#This Row],[ID]]</f>
        <v>404</v>
      </c>
    </row>
    <row r="416" spans="1:8" hidden="1" x14ac:dyDescent="0.25">
      <c r="A416">
        <v>405</v>
      </c>
      <c r="B416" s="21" t="s">
        <v>11490</v>
      </c>
      <c r="C416" s="1" t="s">
        <v>8340</v>
      </c>
      <c r="D416" s="1" t="s">
        <v>8341</v>
      </c>
      <c r="E416" s="2">
        <v>43313</v>
      </c>
      <c r="F416" s="2">
        <v>43343</v>
      </c>
      <c r="G416" s="1" t="s">
        <v>11491</v>
      </c>
      <c r="H416" s="1">
        <f>+Temporalidad[[#This Row],[ID]]</f>
        <v>405</v>
      </c>
    </row>
    <row r="417" spans="1:8" hidden="1" x14ac:dyDescent="0.25">
      <c r="A417">
        <v>406</v>
      </c>
      <c r="B417" s="21" t="s">
        <v>11492</v>
      </c>
      <c r="C417" s="1" t="s">
        <v>8340</v>
      </c>
      <c r="D417" s="1" t="s">
        <v>8341</v>
      </c>
      <c r="E417" s="2">
        <v>43344</v>
      </c>
      <c r="F417" s="2">
        <v>43373</v>
      </c>
      <c r="G417" s="1" t="s">
        <v>11493</v>
      </c>
      <c r="H417" s="1">
        <f>+Temporalidad[[#This Row],[ID]]</f>
        <v>406</v>
      </c>
    </row>
    <row r="418" spans="1:8" hidden="1" x14ac:dyDescent="0.25">
      <c r="A418">
        <v>407</v>
      </c>
      <c r="B418" s="21" t="s">
        <v>11494</v>
      </c>
      <c r="C418" s="1" t="s">
        <v>8340</v>
      </c>
      <c r="D418" s="1" t="s">
        <v>8341</v>
      </c>
      <c r="E418" s="2">
        <v>43374</v>
      </c>
      <c r="F418" s="2">
        <v>43404</v>
      </c>
      <c r="G418" s="1" t="s">
        <v>11495</v>
      </c>
      <c r="H418" s="1">
        <f>+Temporalidad[[#This Row],[ID]]</f>
        <v>407</v>
      </c>
    </row>
    <row r="419" spans="1:8" hidden="1" x14ac:dyDescent="0.25">
      <c r="A419">
        <v>408</v>
      </c>
      <c r="B419" s="21" t="s">
        <v>11496</v>
      </c>
      <c r="C419" s="1" t="s">
        <v>8340</v>
      </c>
      <c r="D419" s="1" t="s">
        <v>8341</v>
      </c>
      <c r="E419" s="2">
        <v>43405</v>
      </c>
      <c r="F419" s="2">
        <v>43434</v>
      </c>
      <c r="G419" s="1" t="s">
        <v>11497</v>
      </c>
      <c r="H419" s="1">
        <f>+Temporalidad[[#This Row],[ID]]</f>
        <v>408</v>
      </c>
    </row>
    <row r="420" spans="1:8" hidden="1" x14ac:dyDescent="0.25">
      <c r="A420">
        <v>409</v>
      </c>
      <c r="B420" s="21" t="s">
        <v>11498</v>
      </c>
      <c r="C420" s="1" t="s">
        <v>8340</v>
      </c>
      <c r="D420" s="1" t="s">
        <v>8341</v>
      </c>
      <c r="E420" s="2">
        <v>43435</v>
      </c>
      <c r="F420" s="2">
        <v>43465</v>
      </c>
      <c r="G420" s="1" t="s">
        <v>11499</v>
      </c>
      <c r="H420" s="1">
        <f>+Temporalidad[[#This Row],[ID]]</f>
        <v>409</v>
      </c>
    </row>
    <row r="421" spans="1:8" hidden="1" x14ac:dyDescent="0.25">
      <c r="A421">
        <v>410</v>
      </c>
      <c r="B421" s="21" t="s">
        <v>11500</v>
      </c>
      <c r="C421" s="1" t="s">
        <v>8340</v>
      </c>
      <c r="D421" s="1" t="s">
        <v>8341</v>
      </c>
      <c r="E421" s="2">
        <v>43466</v>
      </c>
      <c r="F421" s="2">
        <v>43496</v>
      </c>
      <c r="G421" s="1" t="s">
        <v>11501</v>
      </c>
      <c r="H421" s="1">
        <f>+Temporalidad[[#This Row],[ID]]</f>
        <v>410</v>
      </c>
    </row>
    <row r="422" spans="1:8" hidden="1" x14ac:dyDescent="0.25">
      <c r="A422">
        <v>411</v>
      </c>
      <c r="B422" s="21" t="s">
        <v>11502</v>
      </c>
      <c r="C422" s="1" t="s">
        <v>8340</v>
      </c>
      <c r="D422" s="1" t="s">
        <v>8341</v>
      </c>
      <c r="E422" s="2">
        <v>43497</v>
      </c>
      <c r="F422" s="2">
        <v>43524</v>
      </c>
      <c r="G422" s="1" t="s">
        <v>11503</v>
      </c>
      <c r="H422" s="1">
        <f>+Temporalidad[[#This Row],[ID]]</f>
        <v>411</v>
      </c>
    </row>
    <row r="423" spans="1:8" hidden="1" x14ac:dyDescent="0.25">
      <c r="A423">
        <v>412</v>
      </c>
      <c r="B423" s="21" t="s">
        <v>11504</v>
      </c>
      <c r="C423" s="1" t="s">
        <v>8340</v>
      </c>
      <c r="D423" s="1" t="s">
        <v>8341</v>
      </c>
      <c r="E423" s="2">
        <v>43525</v>
      </c>
      <c r="F423" s="2">
        <v>43555</v>
      </c>
      <c r="G423" s="1" t="s">
        <v>11505</v>
      </c>
      <c r="H423" s="1">
        <f>+Temporalidad[[#This Row],[ID]]</f>
        <v>412</v>
      </c>
    </row>
    <row r="424" spans="1:8" hidden="1" x14ac:dyDescent="0.25">
      <c r="A424">
        <v>413</v>
      </c>
      <c r="B424" s="21" t="s">
        <v>11506</v>
      </c>
      <c r="C424" s="1" t="s">
        <v>8340</v>
      </c>
      <c r="D424" s="1" t="s">
        <v>8341</v>
      </c>
      <c r="E424" s="2">
        <v>43556</v>
      </c>
      <c r="F424" s="2">
        <v>43585</v>
      </c>
      <c r="G424" s="1" t="s">
        <v>11507</v>
      </c>
      <c r="H424" s="1">
        <f>+Temporalidad[[#This Row],[ID]]</f>
        <v>413</v>
      </c>
    </row>
    <row r="425" spans="1:8" hidden="1" x14ac:dyDescent="0.25">
      <c r="A425">
        <v>414</v>
      </c>
      <c r="B425" s="21" t="s">
        <v>11508</v>
      </c>
      <c r="C425" s="1" t="s">
        <v>8340</v>
      </c>
      <c r="D425" s="1" t="s">
        <v>8341</v>
      </c>
      <c r="E425" s="2">
        <v>43586</v>
      </c>
      <c r="F425" s="2">
        <v>43616</v>
      </c>
      <c r="G425" s="1" t="s">
        <v>11509</v>
      </c>
      <c r="H425" s="1">
        <f>+Temporalidad[[#This Row],[ID]]</f>
        <v>414</v>
      </c>
    </row>
    <row r="426" spans="1:8" hidden="1" x14ac:dyDescent="0.25">
      <c r="A426">
        <v>415</v>
      </c>
      <c r="B426" s="21" t="s">
        <v>11510</v>
      </c>
      <c r="C426" s="1" t="s">
        <v>8340</v>
      </c>
      <c r="D426" s="1" t="s">
        <v>8341</v>
      </c>
      <c r="E426" s="2">
        <v>43617</v>
      </c>
      <c r="F426" s="2">
        <v>43646</v>
      </c>
      <c r="G426" s="1" t="s">
        <v>11511</v>
      </c>
      <c r="H426" s="1">
        <f>+Temporalidad[[#This Row],[ID]]</f>
        <v>415</v>
      </c>
    </row>
    <row r="427" spans="1:8" hidden="1" x14ac:dyDescent="0.25">
      <c r="A427">
        <v>416</v>
      </c>
      <c r="B427" s="21" t="s">
        <v>11512</v>
      </c>
      <c r="C427" s="1" t="s">
        <v>8340</v>
      </c>
      <c r="D427" s="1" t="s">
        <v>8341</v>
      </c>
      <c r="E427" s="2">
        <v>43647</v>
      </c>
      <c r="F427" s="2">
        <v>43677</v>
      </c>
      <c r="G427" s="1" t="s">
        <v>11513</v>
      </c>
      <c r="H427" s="1">
        <f>+Temporalidad[[#This Row],[ID]]</f>
        <v>416</v>
      </c>
    </row>
    <row r="428" spans="1:8" hidden="1" x14ac:dyDescent="0.25">
      <c r="A428">
        <v>417</v>
      </c>
      <c r="B428" s="21" t="s">
        <v>11514</v>
      </c>
      <c r="C428" s="1" t="s">
        <v>8340</v>
      </c>
      <c r="D428" s="1" t="s">
        <v>8341</v>
      </c>
      <c r="E428" s="2">
        <v>43678</v>
      </c>
      <c r="F428" s="2">
        <v>43708</v>
      </c>
      <c r="G428" s="1" t="s">
        <v>11515</v>
      </c>
      <c r="H428" s="1">
        <f>+Temporalidad[[#This Row],[ID]]</f>
        <v>417</v>
      </c>
    </row>
    <row r="429" spans="1:8" hidden="1" x14ac:dyDescent="0.25">
      <c r="A429">
        <v>418</v>
      </c>
      <c r="B429" s="21" t="s">
        <v>11516</v>
      </c>
      <c r="C429" s="1" t="s">
        <v>8340</v>
      </c>
      <c r="D429" s="1" t="s">
        <v>8341</v>
      </c>
      <c r="E429" s="2">
        <v>43709</v>
      </c>
      <c r="F429" s="2">
        <v>43738</v>
      </c>
      <c r="G429" s="1" t="s">
        <v>11517</v>
      </c>
      <c r="H429" s="1">
        <f>+Temporalidad[[#This Row],[ID]]</f>
        <v>418</v>
      </c>
    </row>
    <row r="430" spans="1:8" hidden="1" x14ac:dyDescent="0.25">
      <c r="A430">
        <v>419</v>
      </c>
      <c r="B430" s="21" t="s">
        <v>11518</v>
      </c>
      <c r="C430" s="1" t="s">
        <v>8340</v>
      </c>
      <c r="D430" s="1" t="s">
        <v>8341</v>
      </c>
      <c r="E430" s="2">
        <v>43739</v>
      </c>
      <c r="F430" s="2">
        <v>43769</v>
      </c>
      <c r="G430" s="1" t="s">
        <v>11519</v>
      </c>
      <c r="H430" s="1">
        <f>+Temporalidad[[#This Row],[ID]]</f>
        <v>419</v>
      </c>
    </row>
    <row r="431" spans="1:8" hidden="1" x14ac:dyDescent="0.25">
      <c r="A431">
        <v>420</v>
      </c>
      <c r="B431" s="21" t="s">
        <v>11520</v>
      </c>
      <c r="C431" s="1" t="s">
        <v>8340</v>
      </c>
      <c r="D431" s="1" t="s">
        <v>8341</v>
      </c>
      <c r="E431" s="2">
        <v>43770</v>
      </c>
      <c r="F431" s="2">
        <v>43799</v>
      </c>
      <c r="G431" s="1" t="s">
        <v>11521</v>
      </c>
      <c r="H431" s="1">
        <f>+Temporalidad[[#This Row],[ID]]</f>
        <v>420</v>
      </c>
    </row>
    <row r="432" spans="1:8" hidden="1" x14ac:dyDescent="0.25">
      <c r="A432">
        <v>421</v>
      </c>
      <c r="B432" s="21" t="s">
        <v>11522</v>
      </c>
      <c r="C432" s="1" t="s">
        <v>8340</v>
      </c>
      <c r="D432" s="1" t="s">
        <v>8341</v>
      </c>
      <c r="E432" s="2">
        <v>43800</v>
      </c>
      <c r="F432" s="2">
        <v>43830</v>
      </c>
      <c r="G432" s="1" t="s">
        <v>11523</v>
      </c>
      <c r="H432" s="1">
        <f>+Temporalidad[[#This Row],[ID]]</f>
        <v>421</v>
      </c>
    </row>
    <row r="433" spans="1:8" hidden="1" x14ac:dyDescent="0.25">
      <c r="A433">
        <v>422</v>
      </c>
      <c r="B433" s="21" t="s">
        <v>11524</v>
      </c>
      <c r="C433" s="1" t="s">
        <v>8340</v>
      </c>
      <c r="D433" s="1" t="s">
        <v>8341</v>
      </c>
      <c r="E433" s="2">
        <v>43831</v>
      </c>
      <c r="F433" s="2">
        <v>43861</v>
      </c>
      <c r="G433" s="1" t="s">
        <v>11525</v>
      </c>
      <c r="H433" s="1">
        <f>+Temporalidad[[#This Row],[ID]]</f>
        <v>422</v>
      </c>
    </row>
    <row r="434" spans="1:8" hidden="1" x14ac:dyDescent="0.25">
      <c r="A434">
        <v>423</v>
      </c>
      <c r="B434" s="21" t="s">
        <v>11526</v>
      </c>
      <c r="C434" s="1" t="s">
        <v>8340</v>
      </c>
      <c r="D434" s="1" t="s">
        <v>8341</v>
      </c>
      <c r="E434" s="2">
        <v>43862</v>
      </c>
      <c r="F434" s="2">
        <v>43889</v>
      </c>
      <c r="G434" s="1" t="s">
        <v>11527</v>
      </c>
      <c r="H434" s="1">
        <f>+Temporalidad[[#This Row],[ID]]</f>
        <v>423</v>
      </c>
    </row>
    <row r="435" spans="1:8" hidden="1" x14ac:dyDescent="0.25">
      <c r="A435">
        <v>424</v>
      </c>
      <c r="B435" s="21" t="s">
        <v>11528</v>
      </c>
      <c r="C435" s="1" t="s">
        <v>8340</v>
      </c>
      <c r="D435" s="1" t="s">
        <v>8341</v>
      </c>
      <c r="E435" s="2">
        <v>43891</v>
      </c>
      <c r="F435" s="2">
        <v>43921</v>
      </c>
      <c r="G435" s="1" t="s">
        <v>11529</v>
      </c>
      <c r="H435" s="1">
        <f>+Temporalidad[[#This Row],[ID]]</f>
        <v>424</v>
      </c>
    </row>
    <row r="436" spans="1:8" hidden="1" x14ac:dyDescent="0.25">
      <c r="A436">
        <v>425</v>
      </c>
      <c r="B436" s="21" t="s">
        <v>11530</v>
      </c>
      <c r="C436" s="1" t="s">
        <v>8340</v>
      </c>
      <c r="D436" s="1" t="s">
        <v>8341</v>
      </c>
      <c r="E436" s="2">
        <v>43922</v>
      </c>
      <c r="F436" s="2">
        <v>43951</v>
      </c>
      <c r="G436" s="1" t="s">
        <v>11531</v>
      </c>
      <c r="H436" s="1">
        <f>+Temporalidad[[#This Row],[ID]]</f>
        <v>425</v>
      </c>
    </row>
    <row r="437" spans="1:8" hidden="1" x14ac:dyDescent="0.25">
      <c r="A437">
        <v>426</v>
      </c>
      <c r="B437" s="21" t="s">
        <v>11532</v>
      </c>
      <c r="C437" s="1" t="s">
        <v>8340</v>
      </c>
      <c r="D437" s="1" t="s">
        <v>8341</v>
      </c>
      <c r="E437" s="2">
        <v>43952</v>
      </c>
      <c r="F437" s="2">
        <v>43982</v>
      </c>
      <c r="G437" s="1" t="s">
        <v>11533</v>
      </c>
      <c r="H437" s="1">
        <f>+Temporalidad[[#This Row],[ID]]</f>
        <v>426</v>
      </c>
    </row>
    <row r="438" spans="1:8" hidden="1" x14ac:dyDescent="0.25">
      <c r="A438">
        <v>427</v>
      </c>
      <c r="B438" s="21" t="s">
        <v>11534</v>
      </c>
      <c r="C438" s="1" t="s">
        <v>8340</v>
      </c>
      <c r="D438" s="1" t="s">
        <v>8341</v>
      </c>
      <c r="E438" s="2">
        <v>43983</v>
      </c>
      <c r="F438" s="2">
        <v>44012</v>
      </c>
      <c r="G438" s="1" t="s">
        <v>11535</v>
      </c>
      <c r="H438" s="1">
        <f>+Temporalidad[[#This Row],[ID]]</f>
        <v>427</v>
      </c>
    </row>
    <row r="439" spans="1:8" hidden="1" x14ac:dyDescent="0.25">
      <c r="A439">
        <v>428</v>
      </c>
      <c r="B439" s="21" t="s">
        <v>11536</v>
      </c>
      <c r="C439" s="1" t="s">
        <v>8340</v>
      </c>
      <c r="D439" s="1" t="s">
        <v>8341</v>
      </c>
      <c r="E439" s="2">
        <v>44013</v>
      </c>
      <c r="F439" s="2">
        <v>44043</v>
      </c>
      <c r="G439" s="1" t="s">
        <v>11537</v>
      </c>
      <c r="H439" s="1">
        <f>+Temporalidad[[#This Row],[ID]]</f>
        <v>428</v>
      </c>
    </row>
    <row r="440" spans="1:8" hidden="1" x14ac:dyDescent="0.25">
      <c r="A440">
        <v>429</v>
      </c>
      <c r="B440" s="21" t="s">
        <v>11538</v>
      </c>
      <c r="C440" s="1" t="s">
        <v>8340</v>
      </c>
      <c r="D440" s="1" t="s">
        <v>8341</v>
      </c>
      <c r="E440" s="2">
        <v>44044</v>
      </c>
      <c r="F440" s="2">
        <v>44074</v>
      </c>
      <c r="G440" s="1" t="s">
        <v>11539</v>
      </c>
      <c r="H440" s="1">
        <f>+Temporalidad[[#This Row],[ID]]</f>
        <v>429</v>
      </c>
    </row>
    <row r="441" spans="1:8" hidden="1" x14ac:dyDescent="0.25">
      <c r="A441">
        <v>430</v>
      </c>
      <c r="B441" s="21" t="s">
        <v>11540</v>
      </c>
      <c r="C441" s="1" t="s">
        <v>8340</v>
      </c>
      <c r="D441" s="1" t="s">
        <v>8341</v>
      </c>
      <c r="E441" s="2">
        <v>44075</v>
      </c>
      <c r="F441" s="2">
        <v>44104</v>
      </c>
      <c r="G441" s="1" t="s">
        <v>11541</v>
      </c>
      <c r="H441" s="1">
        <f>+Temporalidad[[#This Row],[ID]]</f>
        <v>430</v>
      </c>
    </row>
    <row r="442" spans="1:8" hidden="1" x14ac:dyDescent="0.25">
      <c r="A442">
        <v>431</v>
      </c>
      <c r="B442" s="21" t="s">
        <v>11542</v>
      </c>
      <c r="C442" s="1" t="s">
        <v>8340</v>
      </c>
      <c r="D442" s="1" t="s">
        <v>8341</v>
      </c>
      <c r="E442" s="2">
        <v>44105</v>
      </c>
      <c r="F442" s="2">
        <v>44135</v>
      </c>
      <c r="G442" s="1" t="s">
        <v>11543</v>
      </c>
      <c r="H442" s="1">
        <f>+Temporalidad[[#This Row],[ID]]</f>
        <v>431</v>
      </c>
    </row>
    <row r="443" spans="1:8" hidden="1" x14ac:dyDescent="0.25">
      <c r="A443">
        <v>432</v>
      </c>
      <c r="B443" s="21" t="s">
        <v>11544</v>
      </c>
      <c r="C443" s="1" t="s">
        <v>8340</v>
      </c>
      <c r="D443" s="1" t="s">
        <v>8341</v>
      </c>
      <c r="E443" s="2">
        <v>44136</v>
      </c>
      <c r="F443" s="2">
        <v>44165</v>
      </c>
      <c r="G443" s="1" t="s">
        <v>11545</v>
      </c>
      <c r="H443" s="1">
        <f>+Temporalidad[[#This Row],[ID]]</f>
        <v>432</v>
      </c>
    </row>
    <row r="444" spans="1:8" hidden="1" x14ac:dyDescent="0.25">
      <c r="A444">
        <v>433</v>
      </c>
      <c r="B444" s="21" t="s">
        <v>11546</v>
      </c>
      <c r="C444" s="1" t="s">
        <v>8340</v>
      </c>
      <c r="D444" s="1" t="s">
        <v>8341</v>
      </c>
      <c r="E444" s="2">
        <v>44166</v>
      </c>
      <c r="F444" s="2">
        <v>44196</v>
      </c>
      <c r="G444" s="1" t="s">
        <v>11547</v>
      </c>
      <c r="H444" s="1">
        <f>+Temporalidad[[#This Row],[ID]]</f>
        <v>433</v>
      </c>
    </row>
    <row r="445" spans="1:8" hidden="1" x14ac:dyDescent="0.25">
      <c r="A445">
        <v>434</v>
      </c>
      <c r="B445" s="21" t="s">
        <v>11548</v>
      </c>
      <c r="C445" s="1" t="s">
        <v>8340</v>
      </c>
      <c r="D445" s="1" t="s">
        <v>8341</v>
      </c>
      <c r="E445" s="2">
        <v>44197</v>
      </c>
      <c r="F445" s="2">
        <v>44227</v>
      </c>
      <c r="G445" s="1" t="s">
        <v>11549</v>
      </c>
      <c r="H445" s="1">
        <f>+Temporalidad[[#This Row],[ID]]</f>
        <v>434</v>
      </c>
    </row>
    <row r="446" spans="1:8" hidden="1" x14ac:dyDescent="0.25">
      <c r="A446">
        <v>435</v>
      </c>
      <c r="B446" s="21" t="s">
        <v>11550</v>
      </c>
      <c r="C446" s="1" t="s">
        <v>8340</v>
      </c>
      <c r="D446" s="1" t="s">
        <v>8341</v>
      </c>
      <c r="E446" s="2">
        <v>44228</v>
      </c>
      <c r="F446" s="2">
        <v>44255</v>
      </c>
      <c r="G446" s="1" t="s">
        <v>11551</v>
      </c>
      <c r="H446" s="1">
        <f>+Temporalidad[[#This Row],[ID]]</f>
        <v>435</v>
      </c>
    </row>
    <row r="447" spans="1:8" hidden="1" x14ac:dyDescent="0.25">
      <c r="A447">
        <v>436</v>
      </c>
      <c r="B447" s="21" t="s">
        <v>11552</v>
      </c>
      <c r="C447" s="1" t="s">
        <v>8340</v>
      </c>
      <c r="D447" s="1" t="s">
        <v>8341</v>
      </c>
      <c r="E447" s="2">
        <v>44256</v>
      </c>
      <c r="F447" s="2">
        <v>44286</v>
      </c>
      <c r="G447" s="1" t="s">
        <v>11553</v>
      </c>
      <c r="H447" s="1">
        <f>+Temporalidad[[#This Row],[ID]]</f>
        <v>436</v>
      </c>
    </row>
    <row r="448" spans="1:8" hidden="1" x14ac:dyDescent="0.25">
      <c r="A448">
        <v>437</v>
      </c>
      <c r="B448" s="21" t="s">
        <v>11554</v>
      </c>
      <c r="C448" s="1" t="s">
        <v>8340</v>
      </c>
      <c r="D448" s="1" t="s">
        <v>8341</v>
      </c>
      <c r="E448" s="2">
        <v>44287</v>
      </c>
      <c r="F448" s="2">
        <v>44316</v>
      </c>
      <c r="G448" s="1" t="s">
        <v>11555</v>
      </c>
      <c r="H448" s="1">
        <f>+Temporalidad[[#This Row],[ID]]</f>
        <v>437</v>
      </c>
    </row>
    <row r="449" spans="1:8" hidden="1" x14ac:dyDescent="0.25">
      <c r="A449">
        <v>438</v>
      </c>
      <c r="B449" s="21" t="s">
        <v>11556</v>
      </c>
      <c r="C449" s="1" t="s">
        <v>8340</v>
      </c>
      <c r="D449" s="1" t="s">
        <v>8341</v>
      </c>
      <c r="E449" s="2">
        <v>44317</v>
      </c>
      <c r="F449" s="2">
        <v>44347</v>
      </c>
      <c r="G449" s="1" t="s">
        <v>11557</v>
      </c>
      <c r="H449" s="1">
        <f>+Temporalidad[[#This Row],[ID]]</f>
        <v>438</v>
      </c>
    </row>
    <row r="450" spans="1:8" hidden="1" x14ac:dyDescent="0.25">
      <c r="A450">
        <v>439</v>
      </c>
      <c r="B450" s="21" t="s">
        <v>11558</v>
      </c>
      <c r="C450" s="1" t="s">
        <v>8340</v>
      </c>
      <c r="D450" s="1" t="s">
        <v>8341</v>
      </c>
      <c r="E450" s="2">
        <v>44348</v>
      </c>
      <c r="F450" s="2">
        <v>44377</v>
      </c>
      <c r="G450" s="1" t="s">
        <v>11559</v>
      </c>
      <c r="H450" s="1">
        <f>+Temporalidad[[#This Row],[ID]]</f>
        <v>439</v>
      </c>
    </row>
    <row r="451" spans="1:8" hidden="1" x14ac:dyDescent="0.25">
      <c r="A451">
        <v>440</v>
      </c>
      <c r="B451" s="21" t="s">
        <v>11560</v>
      </c>
      <c r="C451" s="1" t="s">
        <v>8340</v>
      </c>
      <c r="D451" s="1" t="s">
        <v>8341</v>
      </c>
      <c r="E451" s="2">
        <v>44378</v>
      </c>
      <c r="F451" s="2">
        <v>44408</v>
      </c>
      <c r="G451" s="1" t="s">
        <v>11561</v>
      </c>
      <c r="H451" s="1">
        <f>+Temporalidad[[#This Row],[ID]]</f>
        <v>440</v>
      </c>
    </row>
    <row r="452" spans="1:8" hidden="1" x14ac:dyDescent="0.25">
      <c r="A452">
        <v>441</v>
      </c>
      <c r="B452" s="21" t="s">
        <v>11562</v>
      </c>
      <c r="C452" s="1" t="s">
        <v>8340</v>
      </c>
      <c r="D452" s="1" t="s">
        <v>8341</v>
      </c>
      <c r="E452" s="2">
        <v>44409</v>
      </c>
      <c r="F452" s="2">
        <v>44439</v>
      </c>
      <c r="G452" s="1" t="s">
        <v>11563</v>
      </c>
      <c r="H452" s="1">
        <f>+Temporalidad[[#This Row],[ID]]</f>
        <v>441</v>
      </c>
    </row>
    <row r="453" spans="1:8" hidden="1" x14ac:dyDescent="0.25">
      <c r="A453">
        <v>442</v>
      </c>
      <c r="B453" s="21" t="s">
        <v>11564</v>
      </c>
      <c r="C453" s="1" t="s">
        <v>8340</v>
      </c>
      <c r="D453" s="1" t="s">
        <v>8341</v>
      </c>
      <c r="E453" s="2">
        <v>44440</v>
      </c>
      <c r="F453" s="2">
        <v>44469</v>
      </c>
      <c r="G453" s="1" t="s">
        <v>11565</v>
      </c>
      <c r="H453" s="1">
        <f>+Temporalidad[[#This Row],[ID]]</f>
        <v>442</v>
      </c>
    </row>
    <row r="454" spans="1:8" hidden="1" x14ac:dyDescent="0.25">
      <c r="A454">
        <v>443</v>
      </c>
      <c r="B454" s="21" t="s">
        <v>11566</v>
      </c>
      <c r="C454" s="1" t="s">
        <v>8340</v>
      </c>
      <c r="D454" s="1" t="s">
        <v>8341</v>
      </c>
      <c r="E454" s="2">
        <v>44470</v>
      </c>
      <c r="F454" s="2">
        <v>44500</v>
      </c>
      <c r="G454" s="1" t="s">
        <v>11567</v>
      </c>
      <c r="H454" s="1">
        <f>+Temporalidad[[#This Row],[ID]]</f>
        <v>443</v>
      </c>
    </row>
    <row r="455" spans="1:8" hidden="1" x14ac:dyDescent="0.25">
      <c r="A455">
        <v>444</v>
      </c>
      <c r="B455" s="21" t="s">
        <v>11568</v>
      </c>
      <c r="C455" s="1" t="s">
        <v>8340</v>
      </c>
      <c r="D455" s="1" t="s">
        <v>8341</v>
      </c>
      <c r="E455" s="2">
        <v>44501</v>
      </c>
      <c r="F455" s="2">
        <v>44530</v>
      </c>
      <c r="G455" s="1" t="s">
        <v>11569</v>
      </c>
      <c r="H455" s="1">
        <f>+Temporalidad[[#This Row],[ID]]</f>
        <v>444</v>
      </c>
    </row>
    <row r="456" spans="1:8" hidden="1" x14ac:dyDescent="0.25">
      <c r="A456">
        <v>445</v>
      </c>
      <c r="B456" s="21" t="s">
        <v>11570</v>
      </c>
      <c r="C456" s="1" t="s">
        <v>8340</v>
      </c>
      <c r="D456" s="1" t="s">
        <v>8341</v>
      </c>
      <c r="E456" s="2">
        <v>44531</v>
      </c>
      <c r="F456" s="2">
        <v>44561</v>
      </c>
      <c r="G456" s="1" t="s">
        <v>11571</v>
      </c>
      <c r="H456" s="1">
        <f>+Temporalidad[[#This Row],[ID]]</f>
        <v>445</v>
      </c>
    </row>
    <row r="457" spans="1:8" hidden="1" x14ac:dyDescent="0.25">
      <c r="A457">
        <v>446</v>
      </c>
      <c r="B457" s="21" t="s">
        <v>11572</v>
      </c>
      <c r="C457" s="1" t="s">
        <v>8340</v>
      </c>
      <c r="D457" s="1" t="s">
        <v>8341</v>
      </c>
      <c r="E457" s="2">
        <v>44562</v>
      </c>
      <c r="F457" s="2">
        <v>44592</v>
      </c>
      <c r="G457" s="1" t="s">
        <v>11573</v>
      </c>
      <c r="H457" s="1">
        <f>+Temporalidad[[#This Row],[ID]]</f>
        <v>446</v>
      </c>
    </row>
    <row r="458" spans="1:8" hidden="1" x14ac:dyDescent="0.25">
      <c r="A458">
        <v>447</v>
      </c>
      <c r="B458" s="21" t="s">
        <v>11574</v>
      </c>
      <c r="C458" s="1" t="s">
        <v>8340</v>
      </c>
      <c r="D458" s="1" t="s">
        <v>8341</v>
      </c>
      <c r="E458" s="2">
        <v>44593</v>
      </c>
      <c r="F458" s="2">
        <v>44620</v>
      </c>
      <c r="G458" s="1" t="s">
        <v>11575</v>
      </c>
      <c r="H458" s="1">
        <f>+Temporalidad[[#This Row],[ID]]</f>
        <v>447</v>
      </c>
    </row>
    <row r="459" spans="1:8" hidden="1" x14ac:dyDescent="0.25">
      <c r="A459">
        <v>448</v>
      </c>
      <c r="B459" s="21" t="s">
        <v>11576</v>
      </c>
      <c r="C459" s="1" t="s">
        <v>8340</v>
      </c>
      <c r="D459" s="1" t="s">
        <v>8341</v>
      </c>
      <c r="E459" s="2">
        <v>44621</v>
      </c>
      <c r="F459" s="2">
        <v>44651</v>
      </c>
      <c r="G459" s="1" t="s">
        <v>11577</v>
      </c>
      <c r="H459" s="1">
        <f>+Temporalidad[[#This Row],[ID]]</f>
        <v>448</v>
      </c>
    </row>
    <row r="460" spans="1:8" hidden="1" x14ac:dyDescent="0.25">
      <c r="A460">
        <v>449</v>
      </c>
      <c r="B460" s="21" t="s">
        <v>11578</v>
      </c>
      <c r="C460" s="1" t="s">
        <v>8340</v>
      </c>
      <c r="D460" s="1" t="s">
        <v>8341</v>
      </c>
      <c r="E460" s="2">
        <v>44652</v>
      </c>
      <c r="F460" s="2">
        <v>44681</v>
      </c>
      <c r="G460" s="1" t="s">
        <v>11579</v>
      </c>
      <c r="H460" s="1">
        <f>+Temporalidad[[#This Row],[ID]]</f>
        <v>449</v>
      </c>
    </row>
    <row r="461" spans="1:8" hidden="1" x14ac:dyDescent="0.25">
      <c r="A461">
        <v>450</v>
      </c>
      <c r="B461" s="21" t="s">
        <v>11580</v>
      </c>
      <c r="C461" s="1" t="s">
        <v>8340</v>
      </c>
      <c r="D461" s="1" t="s">
        <v>8341</v>
      </c>
      <c r="E461" s="2">
        <v>44682</v>
      </c>
      <c r="F461" s="2">
        <v>44712</v>
      </c>
      <c r="G461" s="1" t="s">
        <v>11581</v>
      </c>
      <c r="H461" s="1">
        <f>+Temporalidad[[#This Row],[ID]]</f>
        <v>450</v>
      </c>
    </row>
    <row r="462" spans="1:8" hidden="1" x14ac:dyDescent="0.25">
      <c r="A462">
        <v>451</v>
      </c>
      <c r="B462" s="21" t="s">
        <v>11582</v>
      </c>
      <c r="C462" s="1" t="s">
        <v>8340</v>
      </c>
      <c r="D462" s="1" t="s">
        <v>8341</v>
      </c>
      <c r="E462" s="2">
        <v>44713</v>
      </c>
      <c r="F462" s="2">
        <v>44742</v>
      </c>
      <c r="G462" s="1" t="s">
        <v>11583</v>
      </c>
      <c r="H462" s="1">
        <f>+Temporalidad[[#This Row],[ID]]</f>
        <v>451</v>
      </c>
    </row>
    <row r="463" spans="1:8" hidden="1" x14ac:dyDescent="0.25">
      <c r="A463">
        <v>452</v>
      </c>
      <c r="B463" s="21" t="s">
        <v>11584</v>
      </c>
      <c r="C463" s="1" t="s">
        <v>8340</v>
      </c>
      <c r="D463" s="1" t="s">
        <v>8341</v>
      </c>
      <c r="E463" s="2">
        <v>44743</v>
      </c>
      <c r="F463" s="2">
        <v>44773</v>
      </c>
      <c r="G463" s="1" t="s">
        <v>11585</v>
      </c>
      <c r="H463" s="1">
        <f>+Temporalidad[[#This Row],[ID]]</f>
        <v>452</v>
      </c>
    </row>
    <row r="464" spans="1:8" hidden="1" x14ac:dyDescent="0.25">
      <c r="A464">
        <v>453</v>
      </c>
      <c r="B464" s="21" t="s">
        <v>11586</v>
      </c>
      <c r="C464" s="1" t="s">
        <v>8340</v>
      </c>
      <c r="D464" s="1" t="s">
        <v>8341</v>
      </c>
      <c r="E464" s="2">
        <v>44774</v>
      </c>
      <c r="F464" s="2">
        <v>44804</v>
      </c>
      <c r="G464" s="1" t="s">
        <v>11587</v>
      </c>
      <c r="H464" s="1">
        <f>+Temporalidad[[#This Row],[ID]]</f>
        <v>453</v>
      </c>
    </row>
    <row r="465" spans="1:8" hidden="1" x14ac:dyDescent="0.25">
      <c r="A465">
        <v>454</v>
      </c>
      <c r="B465" s="21" t="s">
        <v>11588</v>
      </c>
      <c r="C465" s="1" t="s">
        <v>8340</v>
      </c>
      <c r="D465" s="1" t="s">
        <v>8341</v>
      </c>
      <c r="E465" s="2">
        <v>44805</v>
      </c>
      <c r="F465" s="2">
        <v>44834</v>
      </c>
      <c r="G465" s="1" t="s">
        <v>11589</v>
      </c>
      <c r="H465" s="1">
        <f>+Temporalidad[[#This Row],[ID]]</f>
        <v>454</v>
      </c>
    </row>
    <row r="466" spans="1:8" hidden="1" x14ac:dyDescent="0.25">
      <c r="A466">
        <v>455</v>
      </c>
      <c r="B466" s="21" t="s">
        <v>11590</v>
      </c>
      <c r="C466" s="1" t="s">
        <v>8340</v>
      </c>
      <c r="D466" s="1" t="s">
        <v>8341</v>
      </c>
      <c r="E466" s="2">
        <v>44835</v>
      </c>
      <c r="F466" s="2">
        <v>44865</v>
      </c>
      <c r="G466" s="1" t="s">
        <v>11591</v>
      </c>
      <c r="H466" s="1">
        <f>+Temporalidad[[#This Row],[ID]]</f>
        <v>455</v>
      </c>
    </row>
    <row r="467" spans="1:8" hidden="1" x14ac:dyDescent="0.25">
      <c r="A467">
        <v>456</v>
      </c>
      <c r="B467" s="21" t="s">
        <v>11592</v>
      </c>
      <c r="C467" s="1" t="s">
        <v>8340</v>
      </c>
      <c r="D467" s="1" t="s">
        <v>8341</v>
      </c>
      <c r="E467" s="2">
        <v>44866</v>
      </c>
      <c r="F467" s="2">
        <v>44895</v>
      </c>
      <c r="G467" s="1" t="s">
        <v>11593</v>
      </c>
      <c r="H467" s="1">
        <f>+Temporalidad[[#This Row],[ID]]</f>
        <v>456</v>
      </c>
    </row>
    <row r="468" spans="1:8" hidden="1" x14ac:dyDescent="0.25">
      <c r="A468">
        <v>457</v>
      </c>
      <c r="B468" s="21" t="s">
        <v>11594</v>
      </c>
      <c r="C468" s="1" t="s">
        <v>8340</v>
      </c>
      <c r="D468" s="1" t="s">
        <v>8341</v>
      </c>
      <c r="E468" s="2">
        <v>44896</v>
      </c>
      <c r="F468" s="2">
        <v>44926</v>
      </c>
      <c r="G468" s="1" t="s">
        <v>11595</v>
      </c>
      <c r="H468" s="1">
        <f>+Temporalidad[[#This Row],[ID]]</f>
        <v>457</v>
      </c>
    </row>
    <row r="469" spans="1:8" hidden="1" x14ac:dyDescent="0.25">
      <c r="A469">
        <v>458</v>
      </c>
      <c r="B469" s="21" t="s">
        <v>11596</v>
      </c>
      <c r="C469" s="1" t="s">
        <v>8340</v>
      </c>
      <c r="D469" s="1" t="s">
        <v>8341</v>
      </c>
      <c r="E469" s="2">
        <v>44927</v>
      </c>
      <c r="F469" s="2">
        <v>44957</v>
      </c>
      <c r="G469" s="1" t="s">
        <v>11597</v>
      </c>
      <c r="H469" s="1">
        <f>+Temporalidad[[#This Row],[ID]]</f>
        <v>458</v>
      </c>
    </row>
    <row r="470" spans="1:8" hidden="1" x14ac:dyDescent="0.25">
      <c r="A470">
        <v>459</v>
      </c>
      <c r="B470" s="21" t="s">
        <v>11598</v>
      </c>
      <c r="C470" s="1" t="s">
        <v>8340</v>
      </c>
      <c r="D470" s="1" t="s">
        <v>8341</v>
      </c>
      <c r="E470" s="2">
        <v>44958</v>
      </c>
      <c r="F470" s="2">
        <v>44985</v>
      </c>
      <c r="G470" s="1" t="s">
        <v>11599</v>
      </c>
      <c r="H470" s="1">
        <f>+Temporalidad[[#This Row],[ID]]</f>
        <v>459</v>
      </c>
    </row>
    <row r="471" spans="1:8" hidden="1" x14ac:dyDescent="0.25">
      <c r="A471">
        <v>460</v>
      </c>
      <c r="B471" s="21" t="s">
        <v>11600</v>
      </c>
      <c r="C471" s="1" t="s">
        <v>8340</v>
      </c>
      <c r="D471" s="1" t="s">
        <v>8341</v>
      </c>
      <c r="E471" s="2">
        <v>44986</v>
      </c>
      <c r="F471" s="2">
        <v>45016</v>
      </c>
      <c r="G471" s="1" t="s">
        <v>11601</v>
      </c>
      <c r="H471" s="1">
        <f>+Temporalidad[[#This Row],[ID]]</f>
        <v>460</v>
      </c>
    </row>
    <row r="472" spans="1:8" hidden="1" x14ac:dyDescent="0.25">
      <c r="A472">
        <v>461</v>
      </c>
      <c r="B472" s="21" t="s">
        <v>11602</v>
      </c>
      <c r="C472" s="1" t="s">
        <v>8340</v>
      </c>
      <c r="D472" s="1" t="s">
        <v>8341</v>
      </c>
      <c r="E472" s="2">
        <v>45017</v>
      </c>
      <c r="F472" s="2">
        <v>45046</v>
      </c>
      <c r="G472" s="1" t="s">
        <v>11603</v>
      </c>
      <c r="H472" s="1">
        <f>+Temporalidad[[#This Row],[ID]]</f>
        <v>461</v>
      </c>
    </row>
    <row r="473" spans="1:8" hidden="1" x14ac:dyDescent="0.25">
      <c r="A473">
        <v>462</v>
      </c>
      <c r="B473" s="21" t="s">
        <v>11604</v>
      </c>
      <c r="C473" s="1" t="s">
        <v>8340</v>
      </c>
      <c r="D473" s="1" t="s">
        <v>8341</v>
      </c>
      <c r="E473" s="2">
        <v>45047</v>
      </c>
      <c r="F473" s="2">
        <v>45077</v>
      </c>
      <c r="G473" s="1" t="s">
        <v>11605</v>
      </c>
      <c r="H473" s="1">
        <f>+Temporalidad[[#This Row],[ID]]</f>
        <v>462</v>
      </c>
    </row>
    <row r="474" spans="1:8" hidden="1" x14ac:dyDescent="0.25">
      <c r="A474">
        <v>463</v>
      </c>
      <c r="B474" s="21" t="s">
        <v>11606</v>
      </c>
      <c r="C474" s="1" t="s">
        <v>8340</v>
      </c>
      <c r="D474" s="1" t="s">
        <v>8341</v>
      </c>
      <c r="E474" s="2">
        <v>45078</v>
      </c>
      <c r="F474" s="2">
        <v>45107</v>
      </c>
      <c r="G474" s="1" t="s">
        <v>11607</v>
      </c>
      <c r="H474" s="1">
        <f>+Temporalidad[[#This Row],[ID]]</f>
        <v>463</v>
      </c>
    </row>
    <row r="475" spans="1:8" hidden="1" x14ac:dyDescent="0.25">
      <c r="A475">
        <v>464</v>
      </c>
      <c r="B475" s="21" t="s">
        <v>11608</v>
      </c>
      <c r="C475" s="1" t="s">
        <v>8340</v>
      </c>
      <c r="D475" s="1" t="s">
        <v>8341</v>
      </c>
      <c r="E475" s="2">
        <v>45108</v>
      </c>
      <c r="F475" s="2">
        <v>45138</v>
      </c>
      <c r="G475" s="1" t="s">
        <v>11609</v>
      </c>
      <c r="H475" s="1">
        <f>+Temporalidad[[#This Row],[ID]]</f>
        <v>464</v>
      </c>
    </row>
    <row r="476" spans="1:8" hidden="1" x14ac:dyDescent="0.25">
      <c r="A476">
        <v>465</v>
      </c>
      <c r="B476" s="21" t="s">
        <v>11610</v>
      </c>
      <c r="C476" s="1" t="s">
        <v>8340</v>
      </c>
      <c r="D476" s="1" t="s">
        <v>8341</v>
      </c>
      <c r="E476" s="2">
        <v>45139</v>
      </c>
      <c r="F476" s="2">
        <v>45169</v>
      </c>
      <c r="G476" s="1" t="s">
        <v>11611</v>
      </c>
      <c r="H476" s="1">
        <f>+Temporalidad[[#This Row],[ID]]</f>
        <v>465</v>
      </c>
    </row>
    <row r="477" spans="1:8" hidden="1" x14ac:dyDescent="0.25">
      <c r="A477">
        <v>466</v>
      </c>
      <c r="B477" s="21" t="s">
        <v>11612</v>
      </c>
      <c r="C477" s="1" t="s">
        <v>8340</v>
      </c>
      <c r="D477" s="1" t="s">
        <v>8341</v>
      </c>
      <c r="E477" s="2">
        <v>45170</v>
      </c>
      <c r="F477" s="2">
        <v>45199</v>
      </c>
      <c r="G477" s="1" t="s">
        <v>11613</v>
      </c>
      <c r="H477" s="1">
        <f>+Temporalidad[[#This Row],[ID]]</f>
        <v>466</v>
      </c>
    </row>
    <row r="478" spans="1:8" hidden="1" x14ac:dyDescent="0.25">
      <c r="A478">
        <v>467</v>
      </c>
      <c r="B478" s="21" t="s">
        <v>11614</v>
      </c>
      <c r="C478" s="1" t="s">
        <v>8340</v>
      </c>
      <c r="D478" s="1" t="s">
        <v>8341</v>
      </c>
      <c r="E478" s="2">
        <v>45200</v>
      </c>
      <c r="F478" s="2">
        <v>45230</v>
      </c>
      <c r="G478" s="1" t="s">
        <v>11615</v>
      </c>
      <c r="H478" s="1">
        <f>+Temporalidad[[#This Row],[ID]]</f>
        <v>467</v>
      </c>
    </row>
    <row r="479" spans="1:8" hidden="1" x14ac:dyDescent="0.25">
      <c r="A479">
        <v>468</v>
      </c>
      <c r="B479" s="21" t="s">
        <v>11616</v>
      </c>
      <c r="C479" s="1" t="s">
        <v>8340</v>
      </c>
      <c r="D479" s="1" t="s">
        <v>8341</v>
      </c>
      <c r="E479" s="2">
        <v>45231</v>
      </c>
      <c r="F479" s="2">
        <v>45260</v>
      </c>
      <c r="G479" s="1" t="s">
        <v>11617</v>
      </c>
      <c r="H479" s="1">
        <f>+Temporalidad[[#This Row],[ID]]</f>
        <v>468</v>
      </c>
    </row>
    <row r="480" spans="1:8" hidden="1" x14ac:dyDescent="0.25">
      <c r="A480">
        <v>469</v>
      </c>
      <c r="B480" s="21" t="s">
        <v>11618</v>
      </c>
      <c r="C480" s="1" t="s">
        <v>8340</v>
      </c>
      <c r="D480" s="1" t="s">
        <v>8341</v>
      </c>
      <c r="E480" s="2">
        <v>45261</v>
      </c>
      <c r="F480" s="2">
        <v>45291</v>
      </c>
      <c r="G480" s="1" t="s">
        <v>11619</v>
      </c>
      <c r="H480" s="1">
        <f>+Temporalidad[[#This Row],[ID]]</f>
        <v>469</v>
      </c>
    </row>
    <row r="481" spans="1:8" hidden="1" x14ac:dyDescent="0.25">
      <c r="A481">
        <v>470</v>
      </c>
      <c r="B481" s="21" t="s">
        <v>11620</v>
      </c>
      <c r="C481" s="1" t="s">
        <v>8340</v>
      </c>
      <c r="D481" s="1" t="s">
        <v>8341</v>
      </c>
      <c r="E481" s="2">
        <v>45292</v>
      </c>
      <c r="F481" s="2">
        <v>45322</v>
      </c>
      <c r="G481" s="1" t="s">
        <v>11621</v>
      </c>
      <c r="H481" s="1">
        <f>+Temporalidad[[#This Row],[ID]]</f>
        <v>470</v>
      </c>
    </row>
    <row r="482" spans="1:8" hidden="1" x14ac:dyDescent="0.25">
      <c r="A482">
        <v>471</v>
      </c>
      <c r="B482" s="21" t="s">
        <v>11622</v>
      </c>
      <c r="C482" s="1" t="s">
        <v>8340</v>
      </c>
      <c r="D482" s="1" t="s">
        <v>8341</v>
      </c>
      <c r="E482" s="2">
        <v>45323</v>
      </c>
      <c r="F482" s="2">
        <v>45350</v>
      </c>
      <c r="G482" s="1" t="s">
        <v>11623</v>
      </c>
      <c r="H482" s="1">
        <f>+Temporalidad[[#This Row],[ID]]</f>
        <v>471</v>
      </c>
    </row>
    <row r="483" spans="1:8" hidden="1" x14ac:dyDescent="0.25">
      <c r="A483">
        <v>472</v>
      </c>
      <c r="B483" s="21" t="s">
        <v>11624</v>
      </c>
      <c r="C483" s="1" t="s">
        <v>8340</v>
      </c>
      <c r="D483" s="1" t="s">
        <v>8341</v>
      </c>
      <c r="E483" s="2">
        <v>45352</v>
      </c>
      <c r="F483" s="2">
        <v>45382</v>
      </c>
      <c r="G483" s="1" t="s">
        <v>11625</v>
      </c>
      <c r="H483" s="1">
        <f>+Temporalidad[[#This Row],[ID]]</f>
        <v>472</v>
      </c>
    </row>
    <row r="484" spans="1:8" hidden="1" x14ac:dyDescent="0.25">
      <c r="A484">
        <v>473</v>
      </c>
      <c r="B484" s="21" t="s">
        <v>11626</v>
      </c>
      <c r="C484" s="1" t="s">
        <v>8340</v>
      </c>
      <c r="D484" s="1" t="s">
        <v>8341</v>
      </c>
      <c r="E484" s="2">
        <v>45383</v>
      </c>
      <c r="F484" s="2">
        <v>45412</v>
      </c>
      <c r="G484" s="1" t="s">
        <v>11627</v>
      </c>
      <c r="H484" s="1">
        <f>+Temporalidad[[#This Row],[ID]]</f>
        <v>473</v>
      </c>
    </row>
    <row r="485" spans="1:8" hidden="1" x14ac:dyDescent="0.25">
      <c r="A485">
        <v>474</v>
      </c>
      <c r="B485" s="21" t="s">
        <v>11628</v>
      </c>
      <c r="C485" s="1" t="s">
        <v>8340</v>
      </c>
      <c r="D485" s="1" t="s">
        <v>8341</v>
      </c>
      <c r="E485" s="2">
        <v>45413</v>
      </c>
      <c r="F485" s="2">
        <v>45443</v>
      </c>
      <c r="G485" s="1" t="s">
        <v>11629</v>
      </c>
      <c r="H485" s="1">
        <f>+Temporalidad[[#This Row],[ID]]</f>
        <v>474</v>
      </c>
    </row>
    <row r="486" spans="1:8" hidden="1" x14ac:dyDescent="0.25">
      <c r="A486">
        <v>475</v>
      </c>
      <c r="B486" s="21" t="s">
        <v>11630</v>
      </c>
      <c r="C486" s="1" t="s">
        <v>8340</v>
      </c>
      <c r="D486" s="1" t="s">
        <v>8341</v>
      </c>
      <c r="E486" s="2">
        <v>45444</v>
      </c>
      <c r="F486" s="2">
        <v>45473</v>
      </c>
      <c r="G486" s="1" t="s">
        <v>11631</v>
      </c>
      <c r="H486" s="1">
        <f>+Temporalidad[[#This Row],[ID]]</f>
        <v>475</v>
      </c>
    </row>
    <row r="487" spans="1:8" hidden="1" x14ac:dyDescent="0.25">
      <c r="A487">
        <v>476</v>
      </c>
      <c r="B487" s="21" t="s">
        <v>11632</v>
      </c>
      <c r="C487" s="1" t="s">
        <v>8340</v>
      </c>
      <c r="D487" s="1" t="s">
        <v>8341</v>
      </c>
      <c r="E487" s="2">
        <v>45474</v>
      </c>
      <c r="F487" s="2">
        <v>45504</v>
      </c>
      <c r="G487" s="1" t="s">
        <v>11633</v>
      </c>
      <c r="H487" s="1">
        <f>+Temporalidad[[#This Row],[ID]]</f>
        <v>476</v>
      </c>
    </row>
    <row r="488" spans="1:8" hidden="1" x14ac:dyDescent="0.25">
      <c r="A488">
        <v>477</v>
      </c>
      <c r="B488" s="21" t="s">
        <v>11634</v>
      </c>
      <c r="C488" s="1" t="s">
        <v>8340</v>
      </c>
      <c r="D488" s="1" t="s">
        <v>8341</v>
      </c>
      <c r="E488" s="2">
        <v>45505</v>
      </c>
      <c r="F488" s="2">
        <v>45535</v>
      </c>
      <c r="G488" s="1" t="s">
        <v>11635</v>
      </c>
      <c r="H488" s="1">
        <f>+Temporalidad[[#This Row],[ID]]</f>
        <v>477</v>
      </c>
    </row>
    <row r="489" spans="1:8" hidden="1" x14ac:dyDescent="0.25">
      <c r="A489">
        <v>478</v>
      </c>
      <c r="B489" s="21" t="s">
        <v>11636</v>
      </c>
      <c r="C489" s="1" t="s">
        <v>8340</v>
      </c>
      <c r="D489" s="1" t="s">
        <v>8341</v>
      </c>
      <c r="E489" s="2">
        <v>45536</v>
      </c>
      <c r="F489" s="2">
        <v>45565</v>
      </c>
      <c r="G489" s="1" t="s">
        <v>11637</v>
      </c>
      <c r="H489" s="1">
        <f>+Temporalidad[[#This Row],[ID]]</f>
        <v>478</v>
      </c>
    </row>
    <row r="490" spans="1:8" hidden="1" x14ac:dyDescent="0.25">
      <c r="A490">
        <v>479</v>
      </c>
      <c r="B490" s="21" t="s">
        <v>11638</v>
      </c>
      <c r="C490" s="1" t="s">
        <v>8340</v>
      </c>
      <c r="D490" s="1" t="s">
        <v>8341</v>
      </c>
      <c r="E490" s="2">
        <v>45566</v>
      </c>
      <c r="F490" s="2">
        <v>45596</v>
      </c>
      <c r="G490" s="1" t="s">
        <v>11639</v>
      </c>
      <c r="H490" s="1">
        <f>+Temporalidad[[#This Row],[ID]]</f>
        <v>479</v>
      </c>
    </row>
    <row r="491" spans="1:8" hidden="1" x14ac:dyDescent="0.25">
      <c r="A491">
        <v>480</v>
      </c>
      <c r="B491" s="21" t="s">
        <v>11640</v>
      </c>
      <c r="C491" s="1" t="s">
        <v>8340</v>
      </c>
      <c r="D491" s="1" t="s">
        <v>8341</v>
      </c>
      <c r="E491" s="2">
        <v>45597</v>
      </c>
      <c r="F491" s="2">
        <v>45626</v>
      </c>
      <c r="G491" s="1" t="s">
        <v>11641</v>
      </c>
      <c r="H491" s="1">
        <f>+Temporalidad[[#This Row],[ID]]</f>
        <v>480</v>
      </c>
    </row>
    <row r="492" spans="1:8" hidden="1" x14ac:dyDescent="0.25">
      <c r="A492">
        <v>481</v>
      </c>
      <c r="B492" s="21" t="s">
        <v>11642</v>
      </c>
      <c r="C492" s="1" t="s">
        <v>8340</v>
      </c>
      <c r="D492" s="1" t="s">
        <v>8341</v>
      </c>
      <c r="E492" s="2">
        <v>45627</v>
      </c>
      <c r="F492" s="2">
        <v>45657</v>
      </c>
      <c r="G492" s="1" t="s">
        <v>11643</v>
      </c>
      <c r="H492" s="1">
        <f>+Temporalidad[[#This Row],[ID]]</f>
        <v>481</v>
      </c>
    </row>
    <row r="493" spans="1:8" hidden="1" x14ac:dyDescent="0.25">
      <c r="A493">
        <v>482</v>
      </c>
      <c r="B493" s="21" t="s">
        <v>11644</v>
      </c>
      <c r="C493" s="1" t="s">
        <v>8340</v>
      </c>
      <c r="D493" s="1" t="s">
        <v>8341</v>
      </c>
      <c r="E493" s="2">
        <v>45658</v>
      </c>
      <c r="F493" s="2">
        <v>45688</v>
      </c>
      <c r="G493" s="1" t="s">
        <v>11645</v>
      </c>
      <c r="H493" s="1">
        <f>+Temporalidad[[#This Row],[ID]]</f>
        <v>482</v>
      </c>
    </row>
    <row r="494" spans="1:8" hidden="1" x14ac:dyDescent="0.25">
      <c r="A494">
        <v>483</v>
      </c>
      <c r="B494" s="21" t="s">
        <v>11646</v>
      </c>
      <c r="C494" s="1" t="s">
        <v>8340</v>
      </c>
      <c r="D494" s="1" t="s">
        <v>8341</v>
      </c>
      <c r="E494" s="2">
        <v>45689</v>
      </c>
      <c r="F494" s="2">
        <v>45716</v>
      </c>
      <c r="G494" s="1" t="s">
        <v>11647</v>
      </c>
      <c r="H494" s="1">
        <f>+Temporalidad[[#This Row],[ID]]</f>
        <v>483</v>
      </c>
    </row>
    <row r="495" spans="1:8" hidden="1" x14ac:dyDescent="0.25">
      <c r="A495">
        <v>484</v>
      </c>
      <c r="B495" s="21" t="s">
        <v>11648</v>
      </c>
      <c r="C495" s="1" t="s">
        <v>8340</v>
      </c>
      <c r="D495" s="1" t="s">
        <v>8341</v>
      </c>
      <c r="E495" s="2">
        <v>45717</v>
      </c>
      <c r="F495" s="2">
        <v>45747</v>
      </c>
      <c r="G495" s="1" t="s">
        <v>11649</v>
      </c>
      <c r="H495" s="1">
        <f>+Temporalidad[[#This Row],[ID]]</f>
        <v>484</v>
      </c>
    </row>
    <row r="496" spans="1:8" hidden="1" x14ac:dyDescent="0.25">
      <c r="A496">
        <v>485</v>
      </c>
      <c r="B496" s="21" t="s">
        <v>11650</v>
      </c>
      <c r="C496" s="1" t="s">
        <v>8340</v>
      </c>
      <c r="D496" s="1" t="s">
        <v>8341</v>
      </c>
      <c r="E496" s="2">
        <v>45748</v>
      </c>
      <c r="F496" s="2">
        <v>45777</v>
      </c>
      <c r="G496" s="1" t="s">
        <v>11651</v>
      </c>
      <c r="H496" s="1">
        <f>+Temporalidad[[#This Row],[ID]]</f>
        <v>485</v>
      </c>
    </row>
    <row r="497" spans="1:8" hidden="1" x14ac:dyDescent="0.25">
      <c r="A497">
        <v>486</v>
      </c>
      <c r="B497" s="21" t="s">
        <v>11652</v>
      </c>
      <c r="C497" s="1" t="s">
        <v>8340</v>
      </c>
      <c r="D497" s="1" t="s">
        <v>8341</v>
      </c>
      <c r="E497" s="2">
        <v>45778</v>
      </c>
      <c r="F497" s="2">
        <v>45808</v>
      </c>
      <c r="G497" s="1" t="s">
        <v>11653</v>
      </c>
      <c r="H497" s="1">
        <f>+Temporalidad[[#This Row],[ID]]</f>
        <v>486</v>
      </c>
    </row>
    <row r="498" spans="1:8" hidden="1" x14ac:dyDescent="0.25">
      <c r="A498">
        <v>487</v>
      </c>
      <c r="B498" s="21" t="s">
        <v>11654</v>
      </c>
      <c r="C498" s="1" t="s">
        <v>8340</v>
      </c>
      <c r="D498" s="1" t="s">
        <v>8341</v>
      </c>
      <c r="E498" s="2">
        <v>45809</v>
      </c>
      <c r="F498" s="2">
        <v>45838</v>
      </c>
      <c r="G498" s="1" t="s">
        <v>11655</v>
      </c>
      <c r="H498" s="1">
        <f>+Temporalidad[[#This Row],[ID]]</f>
        <v>487</v>
      </c>
    </row>
    <row r="499" spans="1:8" hidden="1" x14ac:dyDescent="0.25">
      <c r="A499">
        <v>488</v>
      </c>
      <c r="B499" s="21" t="s">
        <v>11656</v>
      </c>
      <c r="C499" s="1" t="s">
        <v>8340</v>
      </c>
      <c r="D499" s="1" t="s">
        <v>8341</v>
      </c>
      <c r="E499" s="2">
        <v>45839</v>
      </c>
      <c r="F499" s="2">
        <v>45869</v>
      </c>
      <c r="G499" s="1" t="s">
        <v>11657</v>
      </c>
      <c r="H499" s="1">
        <f>+Temporalidad[[#This Row],[ID]]</f>
        <v>488</v>
      </c>
    </row>
    <row r="500" spans="1:8" hidden="1" x14ac:dyDescent="0.25">
      <c r="A500">
        <v>489</v>
      </c>
      <c r="B500" s="21" t="s">
        <v>11658</v>
      </c>
      <c r="C500" s="1" t="s">
        <v>8340</v>
      </c>
      <c r="D500" s="1" t="s">
        <v>8341</v>
      </c>
      <c r="E500" s="2">
        <v>45870</v>
      </c>
      <c r="F500" s="2">
        <v>45900</v>
      </c>
      <c r="G500" s="1" t="s">
        <v>11659</v>
      </c>
      <c r="H500" s="1">
        <f>+Temporalidad[[#This Row],[ID]]</f>
        <v>489</v>
      </c>
    </row>
    <row r="501" spans="1:8" hidden="1" x14ac:dyDescent="0.25">
      <c r="A501">
        <v>490</v>
      </c>
      <c r="B501" s="21" t="s">
        <v>11660</v>
      </c>
      <c r="C501" s="1" t="s">
        <v>8340</v>
      </c>
      <c r="D501" s="1" t="s">
        <v>8341</v>
      </c>
      <c r="E501" s="2">
        <v>45901</v>
      </c>
      <c r="F501" s="2">
        <v>45930</v>
      </c>
      <c r="G501" s="1" t="s">
        <v>11661</v>
      </c>
      <c r="H501" s="1">
        <f>+Temporalidad[[#This Row],[ID]]</f>
        <v>490</v>
      </c>
    </row>
    <row r="502" spans="1:8" hidden="1" x14ac:dyDescent="0.25">
      <c r="A502">
        <v>491</v>
      </c>
      <c r="B502" s="21" t="s">
        <v>11662</v>
      </c>
      <c r="C502" s="1" t="s">
        <v>8340</v>
      </c>
      <c r="D502" s="1" t="s">
        <v>8341</v>
      </c>
      <c r="E502" s="2">
        <v>45931</v>
      </c>
      <c r="F502" s="2">
        <v>45961</v>
      </c>
      <c r="G502" s="1" t="s">
        <v>11663</v>
      </c>
      <c r="H502" s="1">
        <f>+Temporalidad[[#This Row],[ID]]</f>
        <v>491</v>
      </c>
    </row>
    <row r="503" spans="1:8" hidden="1" x14ac:dyDescent="0.25">
      <c r="A503">
        <v>492</v>
      </c>
      <c r="B503" s="21" t="s">
        <v>11664</v>
      </c>
      <c r="C503" s="1" t="s">
        <v>8340</v>
      </c>
      <c r="D503" s="1" t="s">
        <v>8341</v>
      </c>
      <c r="E503" s="2">
        <v>45962</v>
      </c>
      <c r="F503" s="2">
        <v>45991</v>
      </c>
      <c r="G503" s="1" t="s">
        <v>11665</v>
      </c>
      <c r="H503" s="1">
        <f>+Temporalidad[[#This Row],[ID]]</f>
        <v>492</v>
      </c>
    </row>
    <row r="504" spans="1:8" hidden="1" x14ac:dyDescent="0.25">
      <c r="A504">
        <v>493</v>
      </c>
      <c r="B504" s="21" t="s">
        <v>11666</v>
      </c>
      <c r="C504" s="1" t="s">
        <v>8340</v>
      </c>
      <c r="D504" s="1" t="s">
        <v>8341</v>
      </c>
      <c r="E504" s="2">
        <v>45992</v>
      </c>
      <c r="F504" s="2">
        <v>46022</v>
      </c>
      <c r="G504" s="1" t="s">
        <v>11667</v>
      </c>
      <c r="H504" s="1">
        <f>+Temporalidad[[#This Row],[ID]]</f>
        <v>493</v>
      </c>
    </row>
    <row r="505" spans="1:8" hidden="1" x14ac:dyDescent="0.25">
      <c r="A505">
        <v>494</v>
      </c>
      <c r="B505" s="21" t="s">
        <v>11668</v>
      </c>
      <c r="C505" s="1" t="s">
        <v>8340</v>
      </c>
      <c r="D505" s="1" t="s">
        <v>8341</v>
      </c>
      <c r="E505" s="2">
        <v>46023</v>
      </c>
      <c r="F505" s="2">
        <v>46053</v>
      </c>
      <c r="G505" s="1" t="s">
        <v>11669</v>
      </c>
      <c r="H505" s="1">
        <f>+Temporalidad[[#This Row],[ID]]</f>
        <v>494</v>
      </c>
    </row>
    <row r="506" spans="1:8" hidden="1" x14ac:dyDescent="0.25">
      <c r="A506">
        <v>495</v>
      </c>
      <c r="B506" s="21" t="s">
        <v>11670</v>
      </c>
      <c r="C506" s="1" t="s">
        <v>8340</v>
      </c>
      <c r="D506" s="1" t="s">
        <v>8341</v>
      </c>
      <c r="E506" s="2">
        <v>46054</v>
      </c>
      <c r="F506" s="2">
        <v>46081</v>
      </c>
      <c r="G506" s="1" t="s">
        <v>11671</v>
      </c>
      <c r="H506" s="1">
        <f>+Temporalidad[[#This Row],[ID]]</f>
        <v>495</v>
      </c>
    </row>
    <row r="507" spans="1:8" hidden="1" x14ac:dyDescent="0.25">
      <c r="A507">
        <v>496</v>
      </c>
      <c r="B507" s="21" t="s">
        <v>11672</v>
      </c>
      <c r="C507" s="1" t="s">
        <v>8340</v>
      </c>
      <c r="D507" s="1" t="s">
        <v>8341</v>
      </c>
      <c r="E507" s="2">
        <v>46082</v>
      </c>
      <c r="F507" s="2">
        <v>46112</v>
      </c>
      <c r="G507" s="1" t="s">
        <v>11673</v>
      </c>
      <c r="H507" s="1">
        <f>+Temporalidad[[#This Row],[ID]]</f>
        <v>496</v>
      </c>
    </row>
    <row r="508" spans="1:8" hidden="1" x14ac:dyDescent="0.25">
      <c r="A508">
        <v>497</v>
      </c>
      <c r="B508" s="21" t="s">
        <v>11674</v>
      </c>
      <c r="C508" s="1" t="s">
        <v>8340</v>
      </c>
      <c r="D508" s="1" t="s">
        <v>8341</v>
      </c>
      <c r="E508" s="2">
        <v>46113</v>
      </c>
      <c r="F508" s="2">
        <v>46142</v>
      </c>
      <c r="G508" s="1" t="s">
        <v>11675</v>
      </c>
      <c r="H508" s="1">
        <f>+Temporalidad[[#This Row],[ID]]</f>
        <v>497</v>
      </c>
    </row>
    <row r="509" spans="1:8" hidden="1" x14ac:dyDescent="0.25">
      <c r="A509">
        <v>498</v>
      </c>
      <c r="B509" s="21" t="s">
        <v>11676</v>
      </c>
      <c r="C509" s="1" t="s">
        <v>8340</v>
      </c>
      <c r="D509" s="1" t="s">
        <v>8341</v>
      </c>
      <c r="E509" s="2">
        <v>46143</v>
      </c>
      <c r="F509" s="2">
        <v>46173</v>
      </c>
      <c r="G509" s="1" t="s">
        <v>11677</v>
      </c>
      <c r="H509" s="1">
        <f>+Temporalidad[[#This Row],[ID]]</f>
        <v>498</v>
      </c>
    </row>
    <row r="510" spans="1:8" hidden="1" x14ac:dyDescent="0.25">
      <c r="A510">
        <v>499</v>
      </c>
      <c r="B510" s="21" t="s">
        <v>11678</v>
      </c>
      <c r="C510" s="1" t="s">
        <v>8340</v>
      </c>
      <c r="D510" s="1" t="s">
        <v>8341</v>
      </c>
      <c r="E510" s="2">
        <v>46174</v>
      </c>
      <c r="F510" s="2">
        <v>46203</v>
      </c>
      <c r="G510" s="1" t="s">
        <v>11679</v>
      </c>
      <c r="H510" s="1">
        <f>+Temporalidad[[#This Row],[ID]]</f>
        <v>499</v>
      </c>
    </row>
    <row r="511" spans="1:8" hidden="1" x14ac:dyDescent="0.25">
      <c r="A511">
        <v>500</v>
      </c>
      <c r="B511" s="21" t="s">
        <v>11680</v>
      </c>
      <c r="C511" s="1" t="s">
        <v>8340</v>
      </c>
      <c r="D511" s="1" t="s">
        <v>8341</v>
      </c>
      <c r="E511" s="2">
        <v>46204</v>
      </c>
      <c r="F511" s="2">
        <v>46234</v>
      </c>
      <c r="G511" s="1" t="s">
        <v>11681</v>
      </c>
      <c r="H511" s="1">
        <f>+Temporalidad[[#This Row],[ID]]</f>
        <v>500</v>
      </c>
    </row>
    <row r="512" spans="1:8" hidden="1" x14ac:dyDescent="0.25">
      <c r="A512">
        <v>501</v>
      </c>
      <c r="B512" s="21" t="s">
        <v>11682</v>
      </c>
      <c r="C512" s="1" t="s">
        <v>8340</v>
      </c>
      <c r="D512" s="1" t="s">
        <v>8341</v>
      </c>
      <c r="E512" s="2">
        <v>46235</v>
      </c>
      <c r="F512" s="2">
        <v>46265</v>
      </c>
      <c r="G512" s="1" t="s">
        <v>11683</v>
      </c>
      <c r="H512" s="1">
        <f>+Temporalidad[[#This Row],[ID]]</f>
        <v>501</v>
      </c>
    </row>
    <row r="513" spans="1:8" hidden="1" x14ac:dyDescent="0.25">
      <c r="A513">
        <v>502</v>
      </c>
      <c r="B513" s="21" t="s">
        <v>11684</v>
      </c>
      <c r="C513" s="1" t="s">
        <v>8340</v>
      </c>
      <c r="D513" s="1" t="s">
        <v>8341</v>
      </c>
      <c r="E513" s="2">
        <v>46266</v>
      </c>
      <c r="F513" s="2">
        <v>46295</v>
      </c>
      <c r="G513" s="1" t="s">
        <v>11685</v>
      </c>
      <c r="H513" s="1">
        <f>+Temporalidad[[#This Row],[ID]]</f>
        <v>502</v>
      </c>
    </row>
    <row r="514" spans="1:8" hidden="1" x14ac:dyDescent="0.25">
      <c r="A514">
        <v>503</v>
      </c>
      <c r="B514" s="21" t="s">
        <v>11686</v>
      </c>
      <c r="C514" s="1" t="s">
        <v>8340</v>
      </c>
      <c r="D514" s="1" t="s">
        <v>8341</v>
      </c>
      <c r="E514" s="2">
        <v>46296</v>
      </c>
      <c r="F514" s="2">
        <v>46326</v>
      </c>
      <c r="G514" s="1" t="s">
        <v>11687</v>
      </c>
      <c r="H514" s="1">
        <f>+Temporalidad[[#This Row],[ID]]</f>
        <v>503</v>
      </c>
    </row>
    <row r="515" spans="1:8" hidden="1" x14ac:dyDescent="0.25">
      <c r="A515">
        <v>504</v>
      </c>
      <c r="B515" s="21" t="s">
        <v>11688</v>
      </c>
      <c r="C515" s="1" t="s">
        <v>8340</v>
      </c>
      <c r="D515" s="1" t="s">
        <v>8341</v>
      </c>
      <c r="E515" s="2">
        <v>46327</v>
      </c>
      <c r="F515" s="2">
        <v>46356</v>
      </c>
      <c r="G515" s="1" t="s">
        <v>11689</v>
      </c>
      <c r="H515" s="1">
        <f>+Temporalidad[[#This Row],[ID]]</f>
        <v>504</v>
      </c>
    </row>
    <row r="516" spans="1:8" hidden="1" x14ac:dyDescent="0.25">
      <c r="A516">
        <v>505</v>
      </c>
      <c r="B516" s="21" t="s">
        <v>11690</v>
      </c>
      <c r="C516" s="1" t="s">
        <v>8340</v>
      </c>
      <c r="D516" s="1" t="s">
        <v>8341</v>
      </c>
      <c r="E516" s="2">
        <v>46357</v>
      </c>
      <c r="F516" s="2">
        <v>46387</v>
      </c>
      <c r="G516" s="1" t="s">
        <v>11691</v>
      </c>
      <c r="H516" s="1">
        <f>+Temporalidad[[#This Row],[ID]]</f>
        <v>505</v>
      </c>
    </row>
    <row r="517" spans="1:8" hidden="1" x14ac:dyDescent="0.25">
      <c r="A517">
        <v>506</v>
      </c>
      <c r="B517" s="21" t="s">
        <v>11692</v>
      </c>
      <c r="C517" s="1" t="s">
        <v>8340</v>
      </c>
      <c r="D517" s="1" t="s">
        <v>8341</v>
      </c>
      <c r="E517" s="2">
        <v>46388</v>
      </c>
      <c r="F517" s="2">
        <v>46418</v>
      </c>
      <c r="G517" s="1" t="s">
        <v>11693</v>
      </c>
      <c r="H517" s="1">
        <f>+Temporalidad[[#This Row],[ID]]</f>
        <v>506</v>
      </c>
    </row>
    <row r="518" spans="1:8" hidden="1" x14ac:dyDescent="0.25">
      <c r="A518">
        <v>507</v>
      </c>
      <c r="B518" s="21" t="s">
        <v>11694</v>
      </c>
      <c r="C518" s="1" t="s">
        <v>8340</v>
      </c>
      <c r="D518" s="1" t="s">
        <v>8341</v>
      </c>
      <c r="E518" s="2">
        <v>46419</v>
      </c>
      <c r="F518" s="2">
        <v>46446</v>
      </c>
      <c r="G518" s="1" t="s">
        <v>11695</v>
      </c>
      <c r="H518" s="1">
        <f>+Temporalidad[[#This Row],[ID]]</f>
        <v>507</v>
      </c>
    </row>
    <row r="519" spans="1:8" hidden="1" x14ac:dyDescent="0.25">
      <c r="A519">
        <v>508</v>
      </c>
      <c r="B519" s="21" t="s">
        <v>11696</v>
      </c>
      <c r="C519" s="1" t="s">
        <v>8340</v>
      </c>
      <c r="D519" s="1" t="s">
        <v>8341</v>
      </c>
      <c r="E519" s="2">
        <v>46447</v>
      </c>
      <c r="F519" s="2">
        <v>46477</v>
      </c>
      <c r="G519" s="1" t="s">
        <v>11697</v>
      </c>
      <c r="H519" s="1">
        <f>+Temporalidad[[#This Row],[ID]]</f>
        <v>508</v>
      </c>
    </row>
    <row r="520" spans="1:8" hidden="1" x14ac:dyDescent="0.25">
      <c r="A520">
        <v>509</v>
      </c>
      <c r="B520" s="21" t="s">
        <v>11698</v>
      </c>
      <c r="C520" s="1" t="s">
        <v>8340</v>
      </c>
      <c r="D520" s="1" t="s">
        <v>8341</v>
      </c>
      <c r="E520" s="2">
        <v>46478</v>
      </c>
      <c r="F520" s="2">
        <v>46507</v>
      </c>
      <c r="G520" s="1" t="s">
        <v>11699</v>
      </c>
      <c r="H520" s="1">
        <f>+Temporalidad[[#This Row],[ID]]</f>
        <v>509</v>
      </c>
    </row>
    <row r="521" spans="1:8" hidden="1" x14ac:dyDescent="0.25">
      <c r="A521">
        <v>510</v>
      </c>
      <c r="B521" s="21" t="s">
        <v>11700</v>
      </c>
      <c r="C521" s="1" t="s">
        <v>8340</v>
      </c>
      <c r="D521" s="1" t="s">
        <v>8341</v>
      </c>
      <c r="E521" s="2">
        <v>46508</v>
      </c>
      <c r="F521" s="2">
        <v>46538</v>
      </c>
      <c r="G521" s="1" t="s">
        <v>11701</v>
      </c>
      <c r="H521" s="1">
        <f>+Temporalidad[[#This Row],[ID]]</f>
        <v>510</v>
      </c>
    </row>
    <row r="522" spans="1:8" hidden="1" x14ac:dyDescent="0.25">
      <c r="A522">
        <v>511</v>
      </c>
      <c r="B522" s="21" t="s">
        <v>11702</v>
      </c>
      <c r="C522" s="1" t="s">
        <v>8340</v>
      </c>
      <c r="D522" s="1" t="s">
        <v>8341</v>
      </c>
      <c r="E522" s="2">
        <v>46539</v>
      </c>
      <c r="F522" s="2">
        <v>46568</v>
      </c>
      <c r="G522" s="1" t="s">
        <v>11703</v>
      </c>
      <c r="H522" s="1">
        <f>+Temporalidad[[#This Row],[ID]]</f>
        <v>511</v>
      </c>
    </row>
    <row r="523" spans="1:8" hidden="1" x14ac:dyDescent="0.25">
      <c r="A523">
        <v>512</v>
      </c>
      <c r="B523" s="21" t="s">
        <v>11704</v>
      </c>
      <c r="C523" s="1" t="s">
        <v>8340</v>
      </c>
      <c r="D523" s="1" t="s">
        <v>8341</v>
      </c>
      <c r="E523" s="2">
        <v>46569</v>
      </c>
      <c r="F523" s="2">
        <v>46599</v>
      </c>
      <c r="G523" s="1" t="s">
        <v>11705</v>
      </c>
      <c r="H523" s="1">
        <f>+Temporalidad[[#This Row],[ID]]</f>
        <v>512</v>
      </c>
    </row>
    <row r="524" spans="1:8" hidden="1" x14ac:dyDescent="0.25">
      <c r="A524">
        <v>513</v>
      </c>
      <c r="B524" s="21" t="s">
        <v>11706</v>
      </c>
      <c r="C524" s="1" t="s">
        <v>8340</v>
      </c>
      <c r="D524" s="1" t="s">
        <v>8341</v>
      </c>
      <c r="E524" s="2">
        <v>46600</v>
      </c>
      <c r="F524" s="2">
        <v>46630</v>
      </c>
      <c r="G524" s="1" t="s">
        <v>11707</v>
      </c>
      <c r="H524" s="1">
        <f>+Temporalidad[[#This Row],[ID]]</f>
        <v>513</v>
      </c>
    </row>
    <row r="525" spans="1:8" hidden="1" x14ac:dyDescent="0.25">
      <c r="A525">
        <v>514</v>
      </c>
      <c r="B525" s="21" t="s">
        <v>11708</v>
      </c>
      <c r="C525" s="1" t="s">
        <v>8340</v>
      </c>
      <c r="D525" s="1" t="s">
        <v>8341</v>
      </c>
      <c r="E525" s="2">
        <v>46631</v>
      </c>
      <c r="F525" s="2">
        <v>46660</v>
      </c>
      <c r="G525" s="1" t="s">
        <v>11709</v>
      </c>
      <c r="H525" s="1">
        <f>+Temporalidad[[#This Row],[ID]]</f>
        <v>514</v>
      </c>
    </row>
    <row r="526" spans="1:8" hidden="1" x14ac:dyDescent="0.25">
      <c r="A526">
        <v>515</v>
      </c>
      <c r="B526" s="21" t="s">
        <v>11710</v>
      </c>
      <c r="C526" s="1" t="s">
        <v>8340</v>
      </c>
      <c r="D526" s="1" t="s">
        <v>8341</v>
      </c>
      <c r="E526" s="2">
        <v>46661</v>
      </c>
      <c r="F526" s="2">
        <v>46691</v>
      </c>
      <c r="G526" s="1" t="s">
        <v>11711</v>
      </c>
      <c r="H526" s="1">
        <f>+Temporalidad[[#This Row],[ID]]</f>
        <v>515</v>
      </c>
    </row>
    <row r="527" spans="1:8" hidden="1" x14ac:dyDescent="0.25">
      <c r="A527">
        <v>516</v>
      </c>
      <c r="B527" s="21" t="s">
        <v>11712</v>
      </c>
      <c r="C527" s="1" t="s">
        <v>8340</v>
      </c>
      <c r="D527" s="1" t="s">
        <v>8341</v>
      </c>
      <c r="E527" s="2">
        <v>46692</v>
      </c>
      <c r="F527" s="2">
        <v>46721</v>
      </c>
      <c r="G527" s="1" t="s">
        <v>11713</v>
      </c>
      <c r="H527" s="1">
        <f>+Temporalidad[[#This Row],[ID]]</f>
        <v>516</v>
      </c>
    </row>
    <row r="528" spans="1:8" hidden="1" x14ac:dyDescent="0.25">
      <c r="A528">
        <v>517</v>
      </c>
      <c r="B528" s="21" t="s">
        <v>11714</v>
      </c>
      <c r="C528" s="1" t="s">
        <v>8340</v>
      </c>
      <c r="D528" s="1" t="s">
        <v>8341</v>
      </c>
      <c r="E528" s="2">
        <v>46722</v>
      </c>
      <c r="F528" s="2">
        <v>46752</v>
      </c>
      <c r="G528" s="1" t="s">
        <v>11715</v>
      </c>
      <c r="H528" s="1">
        <f>+Temporalidad[[#This Row],[ID]]</f>
        <v>517</v>
      </c>
    </row>
    <row r="529" spans="1:8" hidden="1" x14ac:dyDescent="0.25">
      <c r="A529">
        <v>518</v>
      </c>
      <c r="B529" s="21" t="s">
        <v>11716</v>
      </c>
      <c r="C529" s="1" t="s">
        <v>8340</v>
      </c>
      <c r="D529" s="1" t="s">
        <v>8341</v>
      </c>
      <c r="E529" s="2">
        <v>46753</v>
      </c>
      <c r="F529" s="2">
        <v>46783</v>
      </c>
      <c r="G529" s="1" t="s">
        <v>11717</v>
      </c>
      <c r="H529" s="1">
        <f>+Temporalidad[[#This Row],[ID]]</f>
        <v>518</v>
      </c>
    </row>
    <row r="530" spans="1:8" hidden="1" x14ac:dyDescent="0.25">
      <c r="A530">
        <v>519</v>
      </c>
      <c r="B530" s="21" t="s">
        <v>11718</v>
      </c>
      <c r="C530" s="1" t="s">
        <v>8340</v>
      </c>
      <c r="D530" s="1" t="s">
        <v>8341</v>
      </c>
      <c r="E530" s="2">
        <v>46784</v>
      </c>
      <c r="F530" s="2">
        <v>46811</v>
      </c>
      <c r="G530" s="1" t="s">
        <v>11719</v>
      </c>
      <c r="H530" s="1">
        <f>+Temporalidad[[#This Row],[ID]]</f>
        <v>519</v>
      </c>
    </row>
    <row r="531" spans="1:8" hidden="1" x14ac:dyDescent="0.25">
      <c r="A531">
        <v>520</v>
      </c>
      <c r="B531" s="21" t="s">
        <v>11720</v>
      </c>
      <c r="C531" s="1" t="s">
        <v>8340</v>
      </c>
      <c r="D531" s="1" t="s">
        <v>8341</v>
      </c>
      <c r="E531" s="2">
        <v>46813</v>
      </c>
      <c r="F531" s="2">
        <v>46843</v>
      </c>
      <c r="G531" s="1" t="s">
        <v>11721</v>
      </c>
      <c r="H531" s="1">
        <f>+Temporalidad[[#This Row],[ID]]</f>
        <v>520</v>
      </c>
    </row>
    <row r="532" spans="1:8" hidden="1" x14ac:dyDescent="0.25">
      <c r="A532">
        <v>521</v>
      </c>
      <c r="B532" s="21" t="s">
        <v>11722</v>
      </c>
      <c r="C532" s="1" t="s">
        <v>8340</v>
      </c>
      <c r="D532" s="1" t="s">
        <v>8341</v>
      </c>
      <c r="E532" s="2">
        <v>46844</v>
      </c>
      <c r="F532" s="2">
        <v>46873</v>
      </c>
      <c r="G532" s="1" t="s">
        <v>11723</v>
      </c>
      <c r="H532" s="1">
        <f>+Temporalidad[[#This Row],[ID]]</f>
        <v>521</v>
      </c>
    </row>
    <row r="533" spans="1:8" hidden="1" x14ac:dyDescent="0.25">
      <c r="A533">
        <v>522</v>
      </c>
      <c r="B533" s="21" t="s">
        <v>11724</v>
      </c>
      <c r="C533" s="1" t="s">
        <v>8340</v>
      </c>
      <c r="D533" s="1" t="s">
        <v>8341</v>
      </c>
      <c r="E533" s="2">
        <v>46874</v>
      </c>
      <c r="F533" s="2">
        <v>46904</v>
      </c>
      <c r="G533" s="1" t="s">
        <v>11725</v>
      </c>
      <c r="H533" s="1">
        <f>+Temporalidad[[#This Row],[ID]]</f>
        <v>522</v>
      </c>
    </row>
    <row r="534" spans="1:8" hidden="1" x14ac:dyDescent="0.25">
      <c r="A534">
        <v>523</v>
      </c>
      <c r="B534" s="21" t="s">
        <v>11726</v>
      </c>
      <c r="C534" s="1" t="s">
        <v>8340</v>
      </c>
      <c r="D534" s="1" t="s">
        <v>8341</v>
      </c>
      <c r="E534" s="2">
        <v>46905</v>
      </c>
      <c r="F534" s="2">
        <v>46934</v>
      </c>
      <c r="G534" s="1" t="s">
        <v>11727</v>
      </c>
      <c r="H534" s="1">
        <f>+Temporalidad[[#This Row],[ID]]</f>
        <v>523</v>
      </c>
    </row>
    <row r="535" spans="1:8" hidden="1" x14ac:dyDescent="0.25">
      <c r="A535">
        <v>524</v>
      </c>
      <c r="B535" s="21" t="s">
        <v>11728</v>
      </c>
      <c r="C535" s="1" t="s">
        <v>8340</v>
      </c>
      <c r="D535" s="1" t="s">
        <v>8341</v>
      </c>
      <c r="E535" s="2">
        <v>46935</v>
      </c>
      <c r="F535" s="2">
        <v>46965</v>
      </c>
      <c r="G535" s="1" t="s">
        <v>11729</v>
      </c>
      <c r="H535" s="1">
        <f>+Temporalidad[[#This Row],[ID]]</f>
        <v>524</v>
      </c>
    </row>
    <row r="536" spans="1:8" hidden="1" x14ac:dyDescent="0.25">
      <c r="A536">
        <v>525</v>
      </c>
      <c r="B536" s="21" t="s">
        <v>11730</v>
      </c>
      <c r="C536" s="1" t="s">
        <v>8340</v>
      </c>
      <c r="D536" s="1" t="s">
        <v>8341</v>
      </c>
      <c r="E536" s="2">
        <v>46966</v>
      </c>
      <c r="F536" s="2">
        <v>46996</v>
      </c>
      <c r="G536" s="1" t="s">
        <v>11731</v>
      </c>
      <c r="H536" s="1">
        <f>+Temporalidad[[#This Row],[ID]]</f>
        <v>525</v>
      </c>
    </row>
    <row r="537" spans="1:8" hidden="1" x14ac:dyDescent="0.25">
      <c r="A537">
        <v>526</v>
      </c>
      <c r="B537" s="21" t="s">
        <v>11732</v>
      </c>
      <c r="C537" s="1" t="s">
        <v>8340</v>
      </c>
      <c r="D537" s="1" t="s">
        <v>8341</v>
      </c>
      <c r="E537" s="2">
        <v>46997</v>
      </c>
      <c r="F537" s="2">
        <v>47026</v>
      </c>
      <c r="G537" s="1" t="s">
        <v>11733</v>
      </c>
      <c r="H537" s="1">
        <f>+Temporalidad[[#This Row],[ID]]</f>
        <v>526</v>
      </c>
    </row>
    <row r="538" spans="1:8" hidden="1" x14ac:dyDescent="0.25">
      <c r="A538">
        <v>527</v>
      </c>
      <c r="B538" s="21" t="s">
        <v>11734</v>
      </c>
      <c r="C538" s="1" t="s">
        <v>8340</v>
      </c>
      <c r="D538" s="1" t="s">
        <v>8341</v>
      </c>
      <c r="E538" s="2">
        <v>47027</v>
      </c>
      <c r="F538" s="2">
        <v>47057</v>
      </c>
      <c r="G538" s="1" t="s">
        <v>11735</v>
      </c>
      <c r="H538" s="1">
        <f>+Temporalidad[[#This Row],[ID]]</f>
        <v>527</v>
      </c>
    </row>
    <row r="539" spans="1:8" hidden="1" x14ac:dyDescent="0.25">
      <c r="A539">
        <v>528</v>
      </c>
      <c r="B539" s="21" t="s">
        <v>11736</v>
      </c>
      <c r="C539" s="1" t="s">
        <v>8340</v>
      </c>
      <c r="D539" s="1" t="s">
        <v>8341</v>
      </c>
      <c r="E539" s="2">
        <v>47058</v>
      </c>
      <c r="F539" s="2">
        <v>47087</v>
      </c>
      <c r="G539" s="1" t="s">
        <v>11737</v>
      </c>
      <c r="H539" s="1">
        <f>+Temporalidad[[#This Row],[ID]]</f>
        <v>528</v>
      </c>
    </row>
    <row r="540" spans="1:8" hidden="1" x14ac:dyDescent="0.25">
      <c r="A540">
        <v>529</v>
      </c>
      <c r="B540" s="21" t="s">
        <v>11738</v>
      </c>
      <c r="C540" s="1" t="s">
        <v>8340</v>
      </c>
      <c r="D540" s="1" t="s">
        <v>8341</v>
      </c>
      <c r="E540" s="2">
        <v>47088</v>
      </c>
      <c r="F540" s="2">
        <v>47118</v>
      </c>
      <c r="G540" s="1" t="s">
        <v>11739</v>
      </c>
      <c r="H540" s="1">
        <f>+Temporalidad[[#This Row],[ID]]</f>
        <v>529</v>
      </c>
    </row>
    <row r="541" spans="1:8" hidden="1" x14ac:dyDescent="0.25">
      <c r="A541">
        <v>530</v>
      </c>
      <c r="B541" s="21" t="s">
        <v>11740</v>
      </c>
      <c r="C541" s="1" t="s">
        <v>8340</v>
      </c>
      <c r="D541" s="1" t="s">
        <v>8341</v>
      </c>
      <c r="E541" s="2">
        <v>47119</v>
      </c>
      <c r="F541" s="2">
        <v>47149</v>
      </c>
      <c r="G541" s="1" t="s">
        <v>11741</v>
      </c>
      <c r="H541" s="1">
        <f>+Temporalidad[[#This Row],[ID]]</f>
        <v>530</v>
      </c>
    </row>
    <row r="542" spans="1:8" hidden="1" x14ac:dyDescent="0.25">
      <c r="A542">
        <v>531</v>
      </c>
      <c r="B542" s="21" t="s">
        <v>11742</v>
      </c>
      <c r="C542" s="1" t="s">
        <v>8340</v>
      </c>
      <c r="D542" s="1" t="s">
        <v>8341</v>
      </c>
      <c r="E542" s="2">
        <v>47150</v>
      </c>
      <c r="F542" s="2">
        <v>47177</v>
      </c>
      <c r="G542" s="1" t="s">
        <v>11743</v>
      </c>
      <c r="H542" s="1">
        <f>+Temporalidad[[#This Row],[ID]]</f>
        <v>531</v>
      </c>
    </row>
    <row r="543" spans="1:8" hidden="1" x14ac:dyDescent="0.25">
      <c r="A543">
        <v>532</v>
      </c>
      <c r="B543" s="21" t="s">
        <v>11744</v>
      </c>
      <c r="C543" s="1" t="s">
        <v>8340</v>
      </c>
      <c r="D543" s="1" t="s">
        <v>8341</v>
      </c>
      <c r="E543" s="2">
        <v>47178</v>
      </c>
      <c r="F543" s="2">
        <v>47208</v>
      </c>
      <c r="G543" s="1" t="s">
        <v>11745</v>
      </c>
      <c r="H543" s="1">
        <f>+Temporalidad[[#This Row],[ID]]</f>
        <v>532</v>
      </c>
    </row>
    <row r="544" spans="1:8" hidden="1" x14ac:dyDescent="0.25">
      <c r="A544">
        <v>533</v>
      </c>
      <c r="B544" s="21" t="s">
        <v>11746</v>
      </c>
      <c r="C544" s="1" t="s">
        <v>8340</v>
      </c>
      <c r="D544" s="1" t="s">
        <v>8341</v>
      </c>
      <c r="E544" s="2">
        <v>47209</v>
      </c>
      <c r="F544" s="2">
        <v>47238</v>
      </c>
      <c r="G544" s="1" t="s">
        <v>11747</v>
      </c>
      <c r="H544" s="1">
        <f>+Temporalidad[[#This Row],[ID]]</f>
        <v>533</v>
      </c>
    </row>
    <row r="545" spans="1:8" hidden="1" x14ac:dyDescent="0.25">
      <c r="A545">
        <v>534</v>
      </c>
      <c r="B545" s="21" t="s">
        <v>11748</v>
      </c>
      <c r="C545" s="1" t="s">
        <v>8340</v>
      </c>
      <c r="D545" s="1" t="s">
        <v>8341</v>
      </c>
      <c r="E545" s="2">
        <v>47239</v>
      </c>
      <c r="F545" s="2">
        <v>47269</v>
      </c>
      <c r="G545" s="1" t="s">
        <v>11749</v>
      </c>
      <c r="H545" s="1">
        <f>+Temporalidad[[#This Row],[ID]]</f>
        <v>534</v>
      </c>
    </row>
    <row r="546" spans="1:8" hidden="1" x14ac:dyDescent="0.25">
      <c r="A546">
        <v>535</v>
      </c>
      <c r="B546" s="21" t="s">
        <v>11750</v>
      </c>
      <c r="C546" s="1" t="s">
        <v>8340</v>
      </c>
      <c r="D546" s="1" t="s">
        <v>8341</v>
      </c>
      <c r="E546" s="2">
        <v>47270</v>
      </c>
      <c r="F546" s="2">
        <v>47299</v>
      </c>
      <c r="G546" s="1" t="s">
        <v>11751</v>
      </c>
      <c r="H546" s="1">
        <f>+Temporalidad[[#This Row],[ID]]</f>
        <v>535</v>
      </c>
    </row>
    <row r="547" spans="1:8" hidden="1" x14ac:dyDescent="0.25">
      <c r="A547">
        <v>536</v>
      </c>
      <c r="B547" s="21" t="s">
        <v>11752</v>
      </c>
      <c r="C547" s="1" t="s">
        <v>8340</v>
      </c>
      <c r="D547" s="1" t="s">
        <v>8341</v>
      </c>
      <c r="E547" s="2">
        <v>47300</v>
      </c>
      <c r="F547" s="2">
        <v>47330</v>
      </c>
      <c r="G547" s="1" t="s">
        <v>11753</v>
      </c>
      <c r="H547" s="1">
        <f>+Temporalidad[[#This Row],[ID]]</f>
        <v>536</v>
      </c>
    </row>
    <row r="548" spans="1:8" hidden="1" x14ac:dyDescent="0.25">
      <c r="A548">
        <v>537</v>
      </c>
      <c r="B548" s="21" t="s">
        <v>11754</v>
      </c>
      <c r="C548" s="1" t="s">
        <v>8340</v>
      </c>
      <c r="D548" s="1" t="s">
        <v>8341</v>
      </c>
      <c r="E548" s="2">
        <v>47331</v>
      </c>
      <c r="F548" s="2">
        <v>47361</v>
      </c>
      <c r="G548" s="1" t="s">
        <v>11755</v>
      </c>
      <c r="H548" s="1">
        <f>+Temporalidad[[#This Row],[ID]]</f>
        <v>537</v>
      </c>
    </row>
    <row r="549" spans="1:8" hidden="1" x14ac:dyDescent="0.25">
      <c r="A549">
        <v>538</v>
      </c>
      <c r="B549" s="21" t="s">
        <v>11756</v>
      </c>
      <c r="C549" s="1" t="s">
        <v>8340</v>
      </c>
      <c r="D549" s="1" t="s">
        <v>8341</v>
      </c>
      <c r="E549" s="2">
        <v>47362</v>
      </c>
      <c r="F549" s="2">
        <v>47391</v>
      </c>
      <c r="G549" s="1" t="s">
        <v>11757</v>
      </c>
      <c r="H549" s="1">
        <f>+Temporalidad[[#This Row],[ID]]</f>
        <v>538</v>
      </c>
    </row>
    <row r="550" spans="1:8" hidden="1" x14ac:dyDescent="0.25">
      <c r="A550">
        <v>539</v>
      </c>
      <c r="B550" s="21" t="s">
        <v>11758</v>
      </c>
      <c r="C550" s="1" t="s">
        <v>8340</v>
      </c>
      <c r="D550" s="1" t="s">
        <v>8341</v>
      </c>
      <c r="E550" s="2">
        <v>47392</v>
      </c>
      <c r="F550" s="2">
        <v>47422</v>
      </c>
      <c r="G550" s="1" t="s">
        <v>11759</v>
      </c>
      <c r="H550" s="1">
        <f>+Temporalidad[[#This Row],[ID]]</f>
        <v>539</v>
      </c>
    </row>
    <row r="551" spans="1:8" hidden="1" x14ac:dyDescent="0.25">
      <c r="A551">
        <v>540</v>
      </c>
      <c r="B551" s="21" t="s">
        <v>11760</v>
      </c>
      <c r="C551" s="1" t="s">
        <v>8340</v>
      </c>
      <c r="D551" s="1" t="s">
        <v>8341</v>
      </c>
      <c r="E551" s="2">
        <v>47423</v>
      </c>
      <c r="F551" s="2">
        <v>47452</v>
      </c>
      <c r="G551" s="1" t="s">
        <v>11761</v>
      </c>
      <c r="H551" s="1">
        <f>+Temporalidad[[#This Row],[ID]]</f>
        <v>540</v>
      </c>
    </row>
    <row r="552" spans="1:8" hidden="1" x14ac:dyDescent="0.25">
      <c r="A552">
        <v>541</v>
      </c>
      <c r="B552" s="21" t="s">
        <v>11762</v>
      </c>
      <c r="C552" s="1" t="s">
        <v>8340</v>
      </c>
      <c r="D552" s="1" t="s">
        <v>8341</v>
      </c>
      <c r="E552" s="2">
        <v>47453</v>
      </c>
      <c r="F552" s="2">
        <v>47483</v>
      </c>
      <c r="G552" s="1" t="s">
        <v>11763</v>
      </c>
      <c r="H552" s="1">
        <f>+Temporalidad[[#This Row],[ID]]</f>
        <v>541</v>
      </c>
    </row>
    <row r="553" spans="1:8" hidden="1" x14ac:dyDescent="0.25">
      <c r="A553">
        <v>542</v>
      </c>
      <c r="B553" s="21" t="s">
        <v>11764</v>
      </c>
      <c r="C553" s="1" t="s">
        <v>8340</v>
      </c>
      <c r="D553" s="1" t="s">
        <v>8341</v>
      </c>
      <c r="E553" s="2">
        <v>47484</v>
      </c>
      <c r="F553" s="2">
        <v>47514</v>
      </c>
      <c r="G553" s="1" t="s">
        <v>11765</v>
      </c>
      <c r="H553" s="1">
        <f>+Temporalidad[[#This Row],[ID]]</f>
        <v>542</v>
      </c>
    </row>
    <row r="554" spans="1:8" hidden="1" x14ac:dyDescent="0.25">
      <c r="A554">
        <v>543</v>
      </c>
      <c r="B554" s="21" t="s">
        <v>11766</v>
      </c>
      <c r="C554" s="1" t="s">
        <v>8340</v>
      </c>
      <c r="D554" s="1" t="s">
        <v>8341</v>
      </c>
      <c r="E554" s="2">
        <v>47515</v>
      </c>
      <c r="F554" s="2">
        <v>47542</v>
      </c>
      <c r="G554" s="1" t="s">
        <v>11767</v>
      </c>
      <c r="H554" s="1">
        <f>+Temporalidad[[#This Row],[ID]]</f>
        <v>543</v>
      </c>
    </row>
    <row r="555" spans="1:8" hidden="1" x14ac:dyDescent="0.25">
      <c r="A555">
        <v>544</v>
      </c>
      <c r="B555" s="21" t="s">
        <v>11768</v>
      </c>
      <c r="C555" s="1" t="s">
        <v>8340</v>
      </c>
      <c r="D555" s="1" t="s">
        <v>8341</v>
      </c>
      <c r="E555" s="2">
        <v>47543</v>
      </c>
      <c r="F555" s="2">
        <v>47573</v>
      </c>
      <c r="G555" s="1" t="s">
        <v>11769</v>
      </c>
      <c r="H555" s="1">
        <f>+Temporalidad[[#This Row],[ID]]</f>
        <v>544</v>
      </c>
    </row>
    <row r="556" spans="1:8" hidden="1" x14ac:dyDescent="0.25">
      <c r="A556">
        <v>545</v>
      </c>
      <c r="B556" s="21" t="s">
        <v>11770</v>
      </c>
      <c r="C556" s="1" t="s">
        <v>8340</v>
      </c>
      <c r="D556" s="1" t="s">
        <v>8341</v>
      </c>
      <c r="E556" s="2">
        <v>47574</v>
      </c>
      <c r="F556" s="2">
        <v>47603</v>
      </c>
      <c r="G556" s="1" t="s">
        <v>11771</v>
      </c>
      <c r="H556" s="1">
        <f>+Temporalidad[[#This Row],[ID]]</f>
        <v>545</v>
      </c>
    </row>
    <row r="557" spans="1:8" hidden="1" x14ac:dyDescent="0.25">
      <c r="A557">
        <v>546</v>
      </c>
      <c r="B557" s="21" t="s">
        <v>11772</v>
      </c>
      <c r="C557" s="1" t="s">
        <v>8340</v>
      </c>
      <c r="D557" s="1" t="s">
        <v>8341</v>
      </c>
      <c r="E557" s="2">
        <v>47604</v>
      </c>
      <c r="F557" s="2">
        <v>47634</v>
      </c>
      <c r="G557" s="1" t="s">
        <v>11773</v>
      </c>
      <c r="H557" s="1">
        <f>+Temporalidad[[#This Row],[ID]]</f>
        <v>546</v>
      </c>
    </row>
    <row r="558" spans="1:8" hidden="1" x14ac:dyDescent="0.25">
      <c r="A558">
        <v>547</v>
      </c>
      <c r="B558" s="21" t="s">
        <v>11774</v>
      </c>
      <c r="C558" s="1" t="s">
        <v>8340</v>
      </c>
      <c r="D558" s="1" t="s">
        <v>8341</v>
      </c>
      <c r="E558" s="2">
        <v>47635</v>
      </c>
      <c r="F558" s="2">
        <v>47664</v>
      </c>
      <c r="G558" s="1" t="s">
        <v>11775</v>
      </c>
      <c r="H558" s="1">
        <f>+Temporalidad[[#This Row],[ID]]</f>
        <v>547</v>
      </c>
    </row>
    <row r="559" spans="1:8" hidden="1" x14ac:dyDescent="0.25">
      <c r="A559">
        <v>548</v>
      </c>
      <c r="B559" s="21" t="s">
        <v>11776</v>
      </c>
      <c r="C559" s="1" t="s">
        <v>8340</v>
      </c>
      <c r="D559" s="1" t="s">
        <v>8341</v>
      </c>
      <c r="E559" s="2">
        <v>47665</v>
      </c>
      <c r="F559" s="2">
        <v>47695</v>
      </c>
      <c r="G559" s="1" t="s">
        <v>11777</v>
      </c>
      <c r="H559" s="1">
        <f>+Temporalidad[[#This Row],[ID]]</f>
        <v>548</v>
      </c>
    </row>
    <row r="560" spans="1:8" hidden="1" x14ac:dyDescent="0.25">
      <c r="A560">
        <v>549</v>
      </c>
      <c r="B560" s="21" t="s">
        <v>11778</v>
      </c>
      <c r="C560" s="1" t="s">
        <v>8340</v>
      </c>
      <c r="D560" s="1" t="s">
        <v>8341</v>
      </c>
      <c r="E560" s="2">
        <v>47696</v>
      </c>
      <c r="F560" s="2">
        <v>47726</v>
      </c>
      <c r="G560" s="1" t="s">
        <v>11779</v>
      </c>
      <c r="H560" s="1">
        <f>+Temporalidad[[#This Row],[ID]]</f>
        <v>549</v>
      </c>
    </row>
    <row r="561" spans="1:8" hidden="1" x14ac:dyDescent="0.25">
      <c r="A561">
        <v>550</v>
      </c>
      <c r="B561" s="21" t="s">
        <v>11780</v>
      </c>
      <c r="C561" s="1" t="s">
        <v>8340</v>
      </c>
      <c r="D561" s="1" t="s">
        <v>8341</v>
      </c>
      <c r="E561" s="2">
        <v>47727</v>
      </c>
      <c r="F561" s="2">
        <v>47756</v>
      </c>
      <c r="G561" s="1" t="s">
        <v>11781</v>
      </c>
      <c r="H561" s="1">
        <f>+Temporalidad[[#This Row],[ID]]</f>
        <v>550</v>
      </c>
    </row>
    <row r="562" spans="1:8" hidden="1" x14ac:dyDescent="0.25">
      <c r="A562">
        <v>551</v>
      </c>
      <c r="B562" s="21" t="s">
        <v>11782</v>
      </c>
      <c r="C562" s="1" t="s">
        <v>8340</v>
      </c>
      <c r="D562" s="1" t="s">
        <v>8341</v>
      </c>
      <c r="E562" s="2">
        <v>47757</v>
      </c>
      <c r="F562" s="2">
        <v>47787</v>
      </c>
      <c r="G562" s="1" t="s">
        <v>11783</v>
      </c>
      <c r="H562" s="1">
        <f>+Temporalidad[[#This Row],[ID]]</f>
        <v>551</v>
      </c>
    </row>
    <row r="563" spans="1:8" hidden="1" x14ac:dyDescent="0.25">
      <c r="A563">
        <v>552</v>
      </c>
      <c r="B563" s="21" t="s">
        <v>11784</v>
      </c>
      <c r="C563" s="1" t="s">
        <v>8340</v>
      </c>
      <c r="D563" s="1" t="s">
        <v>8341</v>
      </c>
      <c r="E563" s="2">
        <v>47788</v>
      </c>
      <c r="F563" s="2">
        <v>47817</v>
      </c>
      <c r="G563" s="1" t="s">
        <v>11785</v>
      </c>
      <c r="H563" s="1">
        <f>+Temporalidad[[#This Row],[ID]]</f>
        <v>552</v>
      </c>
    </row>
    <row r="564" spans="1:8" hidden="1" x14ac:dyDescent="0.25">
      <c r="A564">
        <v>553</v>
      </c>
      <c r="B564" s="21" t="s">
        <v>11786</v>
      </c>
      <c r="C564" s="1" t="s">
        <v>8340</v>
      </c>
      <c r="D564" s="1" t="s">
        <v>8341</v>
      </c>
      <c r="E564" s="2">
        <v>47818</v>
      </c>
      <c r="F564" s="2">
        <v>47848</v>
      </c>
      <c r="G564" s="1" t="s">
        <v>11787</v>
      </c>
      <c r="H564" s="1">
        <f>+Temporalidad[[#This Row],[ID]]</f>
        <v>553</v>
      </c>
    </row>
    <row r="565" spans="1:8" hidden="1" x14ac:dyDescent="0.25">
      <c r="A565">
        <v>554</v>
      </c>
      <c r="B565" s="21" t="s">
        <v>11788</v>
      </c>
      <c r="C565" s="1" t="s">
        <v>8340</v>
      </c>
      <c r="D565" s="1" t="s">
        <v>8341</v>
      </c>
      <c r="E565" s="2">
        <v>47849</v>
      </c>
      <c r="F565" s="2">
        <v>47879</v>
      </c>
      <c r="G565" s="1" t="s">
        <v>11789</v>
      </c>
      <c r="H565" s="1">
        <f>+Temporalidad[[#This Row],[ID]]</f>
        <v>554</v>
      </c>
    </row>
    <row r="566" spans="1:8" hidden="1" x14ac:dyDescent="0.25">
      <c r="A566">
        <v>555</v>
      </c>
      <c r="B566" s="21" t="s">
        <v>11790</v>
      </c>
      <c r="C566" s="1" t="s">
        <v>8340</v>
      </c>
      <c r="D566" s="1" t="s">
        <v>8341</v>
      </c>
      <c r="E566" s="2">
        <v>47880</v>
      </c>
      <c r="F566" s="2">
        <v>47907</v>
      </c>
      <c r="G566" s="1" t="s">
        <v>11791</v>
      </c>
      <c r="H566" s="1">
        <f>+Temporalidad[[#This Row],[ID]]</f>
        <v>555</v>
      </c>
    </row>
    <row r="567" spans="1:8" hidden="1" x14ac:dyDescent="0.25">
      <c r="A567">
        <v>556</v>
      </c>
      <c r="B567" s="21" t="s">
        <v>11792</v>
      </c>
      <c r="C567" s="1" t="s">
        <v>8340</v>
      </c>
      <c r="D567" s="1" t="s">
        <v>8341</v>
      </c>
      <c r="E567" s="2">
        <v>47908</v>
      </c>
      <c r="F567" s="2">
        <v>47938</v>
      </c>
      <c r="G567" s="1" t="s">
        <v>11793</v>
      </c>
      <c r="H567" s="1">
        <f>+Temporalidad[[#This Row],[ID]]</f>
        <v>556</v>
      </c>
    </row>
    <row r="568" spans="1:8" hidden="1" x14ac:dyDescent="0.25">
      <c r="A568">
        <v>557</v>
      </c>
      <c r="B568" s="21" t="s">
        <v>11794</v>
      </c>
      <c r="C568" s="1" t="s">
        <v>8340</v>
      </c>
      <c r="D568" s="1" t="s">
        <v>8341</v>
      </c>
      <c r="E568" s="2">
        <v>47939</v>
      </c>
      <c r="F568" s="2">
        <v>47968</v>
      </c>
      <c r="G568" s="1" t="s">
        <v>11795</v>
      </c>
      <c r="H568" s="1">
        <f>+Temporalidad[[#This Row],[ID]]</f>
        <v>557</v>
      </c>
    </row>
    <row r="569" spans="1:8" hidden="1" x14ac:dyDescent="0.25">
      <c r="A569">
        <v>558</v>
      </c>
      <c r="B569" s="21" t="s">
        <v>11796</v>
      </c>
      <c r="C569" s="1" t="s">
        <v>8340</v>
      </c>
      <c r="D569" s="1" t="s">
        <v>8341</v>
      </c>
      <c r="E569" s="2">
        <v>47969</v>
      </c>
      <c r="F569" s="2">
        <v>47999</v>
      </c>
      <c r="G569" s="1" t="s">
        <v>11797</v>
      </c>
      <c r="H569" s="1">
        <f>+Temporalidad[[#This Row],[ID]]</f>
        <v>558</v>
      </c>
    </row>
    <row r="570" spans="1:8" hidden="1" x14ac:dyDescent="0.25">
      <c r="A570">
        <v>559</v>
      </c>
      <c r="B570" s="21" t="s">
        <v>11798</v>
      </c>
      <c r="C570" s="1" t="s">
        <v>8340</v>
      </c>
      <c r="D570" s="1" t="s">
        <v>8341</v>
      </c>
      <c r="E570" s="2">
        <v>48000</v>
      </c>
      <c r="F570" s="2">
        <v>48029</v>
      </c>
      <c r="G570" s="1" t="s">
        <v>11799</v>
      </c>
      <c r="H570" s="1">
        <f>+Temporalidad[[#This Row],[ID]]</f>
        <v>559</v>
      </c>
    </row>
    <row r="571" spans="1:8" hidden="1" x14ac:dyDescent="0.25">
      <c r="A571">
        <v>560</v>
      </c>
      <c r="B571" s="21" t="s">
        <v>11800</v>
      </c>
      <c r="C571" s="1" t="s">
        <v>8340</v>
      </c>
      <c r="D571" s="1" t="s">
        <v>8341</v>
      </c>
      <c r="E571" s="2">
        <v>48030</v>
      </c>
      <c r="F571" s="2">
        <v>48060</v>
      </c>
      <c r="G571" s="1" t="s">
        <v>11801</v>
      </c>
      <c r="H571" s="1">
        <f>+Temporalidad[[#This Row],[ID]]</f>
        <v>560</v>
      </c>
    </row>
    <row r="572" spans="1:8" hidden="1" x14ac:dyDescent="0.25">
      <c r="A572">
        <v>561</v>
      </c>
      <c r="B572" s="21" t="s">
        <v>11802</v>
      </c>
      <c r="C572" s="1" t="s">
        <v>8340</v>
      </c>
      <c r="D572" s="1" t="s">
        <v>8341</v>
      </c>
      <c r="E572" s="2">
        <v>48061</v>
      </c>
      <c r="F572" s="2">
        <v>48091</v>
      </c>
      <c r="G572" s="1" t="s">
        <v>11803</v>
      </c>
      <c r="H572" s="1">
        <f>+Temporalidad[[#This Row],[ID]]</f>
        <v>561</v>
      </c>
    </row>
    <row r="573" spans="1:8" hidden="1" x14ac:dyDescent="0.25">
      <c r="A573">
        <v>562</v>
      </c>
      <c r="B573" s="21" t="s">
        <v>11804</v>
      </c>
      <c r="C573" s="1" t="s">
        <v>8340</v>
      </c>
      <c r="D573" s="1" t="s">
        <v>8341</v>
      </c>
      <c r="E573" s="2">
        <v>48092</v>
      </c>
      <c r="F573" s="2">
        <v>48121</v>
      </c>
      <c r="G573" s="1" t="s">
        <v>11805</v>
      </c>
      <c r="H573" s="1">
        <f>+Temporalidad[[#This Row],[ID]]</f>
        <v>562</v>
      </c>
    </row>
    <row r="574" spans="1:8" hidden="1" x14ac:dyDescent="0.25">
      <c r="A574">
        <v>563</v>
      </c>
      <c r="B574" s="21" t="s">
        <v>11806</v>
      </c>
      <c r="C574" s="1" t="s">
        <v>8340</v>
      </c>
      <c r="D574" s="1" t="s">
        <v>8341</v>
      </c>
      <c r="E574" s="2">
        <v>48122</v>
      </c>
      <c r="F574" s="2">
        <v>48152</v>
      </c>
      <c r="G574" s="1" t="s">
        <v>11807</v>
      </c>
      <c r="H574" s="1">
        <f>+Temporalidad[[#This Row],[ID]]</f>
        <v>563</v>
      </c>
    </row>
    <row r="575" spans="1:8" hidden="1" x14ac:dyDescent="0.25">
      <c r="A575">
        <v>564</v>
      </c>
      <c r="B575" s="21" t="s">
        <v>11808</v>
      </c>
      <c r="C575" s="1" t="s">
        <v>8340</v>
      </c>
      <c r="D575" s="1" t="s">
        <v>8341</v>
      </c>
      <c r="E575" s="2">
        <v>48153</v>
      </c>
      <c r="F575" s="2">
        <v>48182</v>
      </c>
      <c r="G575" s="1" t="s">
        <v>11809</v>
      </c>
      <c r="H575" s="1">
        <f>+Temporalidad[[#This Row],[ID]]</f>
        <v>564</v>
      </c>
    </row>
    <row r="576" spans="1:8" hidden="1" x14ac:dyDescent="0.25">
      <c r="A576">
        <v>565</v>
      </c>
      <c r="B576" s="21" t="s">
        <v>11810</v>
      </c>
      <c r="C576" s="1" t="s">
        <v>8340</v>
      </c>
      <c r="D576" s="1" t="s">
        <v>8341</v>
      </c>
      <c r="E576" s="2">
        <v>48183</v>
      </c>
      <c r="F576" s="2">
        <v>48213</v>
      </c>
      <c r="G576" s="1" t="s">
        <v>11811</v>
      </c>
      <c r="H576" s="1">
        <f>+Temporalidad[[#This Row],[ID]]</f>
        <v>565</v>
      </c>
    </row>
    <row r="577" spans="1:8" hidden="1" x14ac:dyDescent="0.25">
      <c r="A577">
        <v>566</v>
      </c>
      <c r="B577" s="21" t="s">
        <v>11812</v>
      </c>
      <c r="C577" s="1" t="s">
        <v>8340</v>
      </c>
      <c r="D577" s="1" t="s">
        <v>8341</v>
      </c>
      <c r="E577" s="2">
        <v>48214</v>
      </c>
      <c r="F577" s="2">
        <v>48244</v>
      </c>
      <c r="G577" s="1" t="s">
        <v>11813</v>
      </c>
      <c r="H577" s="1">
        <f>+Temporalidad[[#This Row],[ID]]</f>
        <v>566</v>
      </c>
    </row>
    <row r="578" spans="1:8" hidden="1" x14ac:dyDescent="0.25">
      <c r="A578">
        <v>567</v>
      </c>
      <c r="B578" s="21" t="s">
        <v>11814</v>
      </c>
      <c r="C578" s="1" t="s">
        <v>8340</v>
      </c>
      <c r="D578" s="1" t="s">
        <v>8341</v>
      </c>
      <c r="E578" s="2">
        <v>48245</v>
      </c>
      <c r="F578" s="2">
        <v>48272</v>
      </c>
      <c r="G578" s="1" t="s">
        <v>11815</v>
      </c>
      <c r="H578" s="1">
        <f>+Temporalidad[[#This Row],[ID]]</f>
        <v>567</v>
      </c>
    </row>
    <row r="579" spans="1:8" hidden="1" x14ac:dyDescent="0.25">
      <c r="A579">
        <v>568</v>
      </c>
      <c r="B579" s="21" t="s">
        <v>11816</v>
      </c>
      <c r="C579" s="1" t="s">
        <v>8340</v>
      </c>
      <c r="D579" s="1" t="s">
        <v>8341</v>
      </c>
      <c r="E579" s="2">
        <v>48274</v>
      </c>
      <c r="F579" s="2">
        <v>48304</v>
      </c>
      <c r="G579" s="1" t="s">
        <v>11817</v>
      </c>
      <c r="H579" s="1">
        <f>+Temporalidad[[#This Row],[ID]]</f>
        <v>568</v>
      </c>
    </row>
    <row r="580" spans="1:8" hidden="1" x14ac:dyDescent="0.25">
      <c r="A580">
        <v>569</v>
      </c>
      <c r="B580" s="21" t="s">
        <v>11818</v>
      </c>
      <c r="C580" s="1" t="s">
        <v>8340</v>
      </c>
      <c r="D580" s="1" t="s">
        <v>8341</v>
      </c>
      <c r="E580" s="2">
        <v>48305</v>
      </c>
      <c r="F580" s="2">
        <v>48334</v>
      </c>
      <c r="G580" s="1" t="s">
        <v>11819</v>
      </c>
      <c r="H580" s="1">
        <f>+Temporalidad[[#This Row],[ID]]</f>
        <v>569</v>
      </c>
    </row>
    <row r="581" spans="1:8" hidden="1" x14ac:dyDescent="0.25">
      <c r="A581">
        <v>570</v>
      </c>
      <c r="B581" s="21" t="s">
        <v>11820</v>
      </c>
      <c r="C581" s="1" t="s">
        <v>8340</v>
      </c>
      <c r="D581" s="1" t="s">
        <v>8341</v>
      </c>
      <c r="E581" s="2">
        <v>48335</v>
      </c>
      <c r="F581" s="2">
        <v>48365</v>
      </c>
      <c r="G581" s="1" t="s">
        <v>11821</v>
      </c>
      <c r="H581" s="1">
        <f>+Temporalidad[[#This Row],[ID]]</f>
        <v>570</v>
      </c>
    </row>
    <row r="582" spans="1:8" hidden="1" x14ac:dyDescent="0.25">
      <c r="A582">
        <v>571</v>
      </c>
      <c r="B582" s="21" t="s">
        <v>11822</v>
      </c>
      <c r="C582" s="1" t="s">
        <v>8340</v>
      </c>
      <c r="D582" s="1" t="s">
        <v>8341</v>
      </c>
      <c r="E582" s="2">
        <v>48366</v>
      </c>
      <c r="F582" s="2">
        <v>48395</v>
      </c>
      <c r="G582" s="1" t="s">
        <v>11823</v>
      </c>
      <c r="H582" s="1">
        <f>+Temporalidad[[#This Row],[ID]]</f>
        <v>571</v>
      </c>
    </row>
    <row r="583" spans="1:8" hidden="1" x14ac:dyDescent="0.25">
      <c r="A583">
        <v>572</v>
      </c>
      <c r="B583" s="21" t="s">
        <v>11824</v>
      </c>
      <c r="C583" s="1" t="s">
        <v>8340</v>
      </c>
      <c r="D583" s="1" t="s">
        <v>8341</v>
      </c>
      <c r="E583" s="2">
        <v>48396</v>
      </c>
      <c r="F583" s="2">
        <v>48426</v>
      </c>
      <c r="G583" s="1" t="s">
        <v>11825</v>
      </c>
      <c r="H583" s="1">
        <f>+Temporalidad[[#This Row],[ID]]</f>
        <v>572</v>
      </c>
    </row>
    <row r="584" spans="1:8" hidden="1" x14ac:dyDescent="0.25">
      <c r="A584">
        <v>573</v>
      </c>
      <c r="B584" s="21" t="s">
        <v>11826</v>
      </c>
      <c r="C584" s="1" t="s">
        <v>8340</v>
      </c>
      <c r="D584" s="1" t="s">
        <v>8341</v>
      </c>
      <c r="E584" s="2">
        <v>48427</v>
      </c>
      <c r="F584" s="2">
        <v>48457</v>
      </c>
      <c r="G584" s="1" t="s">
        <v>11827</v>
      </c>
      <c r="H584" s="1">
        <f>+Temporalidad[[#This Row],[ID]]</f>
        <v>573</v>
      </c>
    </row>
    <row r="585" spans="1:8" hidden="1" x14ac:dyDescent="0.25">
      <c r="A585">
        <v>574</v>
      </c>
      <c r="B585" s="21" t="s">
        <v>11828</v>
      </c>
      <c r="C585" s="1" t="s">
        <v>8340</v>
      </c>
      <c r="D585" s="1" t="s">
        <v>8341</v>
      </c>
      <c r="E585" s="2">
        <v>48458</v>
      </c>
      <c r="F585" s="2">
        <v>48487</v>
      </c>
      <c r="G585" s="1" t="s">
        <v>11829</v>
      </c>
      <c r="H585" s="1">
        <f>+Temporalidad[[#This Row],[ID]]</f>
        <v>574</v>
      </c>
    </row>
    <row r="586" spans="1:8" hidden="1" x14ac:dyDescent="0.25">
      <c r="A586">
        <v>575</v>
      </c>
      <c r="B586" s="21" t="s">
        <v>11830</v>
      </c>
      <c r="C586" s="1" t="s">
        <v>8340</v>
      </c>
      <c r="D586" s="1" t="s">
        <v>8341</v>
      </c>
      <c r="E586" s="2">
        <v>48488</v>
      </c>
      <c r="F586" s="2">
        <v>48518</v>
      </c>
      <c r="G586" s="1" t="s">
        <v>11831</v>
      </c>
      <c r="H586" s="1">
        <f>+Temporalidad[[#This Row],[ID]]</f>
        <v>575</v>
      </c>
    </row>
    <row r="587" spans="1:8" hidden="1" x14ac:dyDescent="0.25">
      <c r="A587">
        <v>576</v>
      </c>
      <c r="B587" s="21" t="s">
        <v>11832</v>
      </c>
      <c r="C587" s="1" t="s">
        <v>8340</v>
      </c>
      <c r="D587" s="1" t="s">
        <v>8341</v>
      </c>
      <c r="E587" s="2">
        <v>48519</v>
      </c>
      <c r="F587" s="2">
        <v>48548</v>
      </c>
      <c r="G587" s="1" t="s">
        <v>11833</v>
      </c>
      <c r="H587" s="1">
        <f>+Temporalidad[[#This Row],[ID]]</f>
        <v>576</v>
      </c>
    </row>
    <row r="588" spans="1:8" hidden="1" x14ac:dyDescent="0.25">
      <c r="A588">
        <v>577</v>
      </c>
      <c r="B588" s="21" t="s">
        <v>11834</v>
      </c>
      <c r="C588" s="1" t="s">
        <v>8340</v>
      </c>
      <c r="D588" s="1" t="s">
        <v>8341</v>
      </c>
      <c r="E588" s="2">
        <v>48549</v>
      </c>
      <c r="F588" s="2">
        <v>48579</v>
      </c>
      <c r="G588" s="1" t="s">
        <v>11835</v>
      </c>
      <c r="H588" s="1">
        <f>+Temporalidad[[#This Row],[ID]]</f>
        <v>577</v>
      </c>
    </row>
    <row r="589" spans="1:8" hidden="1" x14ac:dyDescent="0.25">
      <c r="A589">
        <v>578</v>
      </c>
      <c r="B589" s="21" t="s">
        <v>11836</v>
      </c>
      <c r="C589" s="1" t="s">
        <v>8340</v>
      </c>
      <c r="D589" s="1" t="s">
        <v>8341</v>
      </c>
      <c r="E589" s="2">
        <v>48580</v>
      </c>
      <c r="F589" s="2">
        <v>48610</v>
      </c>
      <c r="G589" s="1" t="s">
        <v>11837</v>
      </c>
      <c r="H589" s="1">
        <f>+Temporalidad[[#This Row],[ID]]</f>
        <v>578</v>
      </c>
    </row>
    <row r="590" spans="1:8" hidden="1" x14ac:dyDescent="0.25">
      <c r="A590">
        <v>579</v>
      </c>
      <c r="B590" s="21" t="s">
        <v>11838</v>
      </c>
      <c r="C590" s="1" t="s">
        <v>8340</v>
      </c>
      <c r="D590" s="1" t="s">
        <v>8341</v>
      </c>
      <c r="E590" s="2">
        <v>48611</v>
      </c>
      <c r="F590" s="2">
        <v>48638</v>
      </c>
      <c r="G590" s="1" t="s">
        <v>11839</v>
      </c>
      <c r="H590" s="1">
        <f>+Temporalidad[[#This Row],[ID]]</f>
        <v>579</v>
      </c>
    </row>
    <row r="591" spans="1:8" hidden="1" x14ac:dyDescent="0.25">
      <c r="A591">
        <v>580</v>
      </c>
      <c r="B591" s="21" t="s">
        <v>11840</v>
      </c>
      <c r="C591" s="1" t="s">
        <v>8340</v>
      </c>
      <c r="D591" s="1" t="s">
        <v>8341</v>
      </c>
      <c r="E591" s="2">
        <v>48639</v>
      </c>
      <c r="F591" s="2">
        <v>48669</v>
      </c>
      <c r="G591" s="1" t="s">
        <v>11841</v>
      </c>
      <c r="H591" s="1">
        <f>+Temporalidad[[#This Row],[ID]]</f>
        <v>580</v>
      </c>
    </row>
    <row r="592" spans="1:8" hidden="1" x14ac:dyDescent="0.25">
      <c r="A592">
        <v>581</v>
      </c>
      <c r="B592" s="21" t="s">
        <v>11842</v>
      </c>
      <c r="C592" s="1" t="s">
        <v>8340</v>
      </c>
      <c r="D592" s="1" t="s">
        <v>8341</v>
      </c>
      <c r="E592" s="2">
        <v>48670</v>
      </c>
      <c r="F592" s="2">
        <v>48699</v>
      </c>
      <c r="G592" s="1" t="s">
        <v>11843</v>
      </c>
      <c r="H592" s="1">
        <f>+Temporalidad[[#This Row],[ID]]</f>
        <v>581</v>
      </c>
    </row>
    <row r="593" spans="1:8" hidden="1" x14ac:dyDescent="0.25">
      <c r="A593">
        <v>582</v>
      </c>
      <c r="B593" s="21" t="s">
        <v>11844</v>
      </c>
      <c r="C593" s="1" t="s">
        <v>8340</v>
      </c>
      <c r="D593" s="1" t="s">
        <v>8341</v>
      </c>
      <c r="E593" s="2">
        <v>48700</v>
      </c>
      <c r="F593" s="2">
        <v>48730</v>
      </c>
      <c r="G593" s="1" t="s">
        <v>11845</v>
      </c>
      <c r="H593" s="1">
        <f>+Temporalidad[[#This Row],[ID]]</f>
        <v>582</v>
      </c>
    </row>
    <row r="594" spans="1:8" hidden="1" x14ac:dyDescent="0.25">
      <c r="A594">
        <v>583</v>
      </c>
      <c r="B594" s="21" t="s">
        <v>11846</v>
      </c>
      <c r="C594" s="1" t="s">
        <v>8340</v>
      </c>
      <c r="D594" s="1" t="s">
        <v>8341</v>
      </c>
      <c r="E594" s="2">
        <v>48731</v>
      </c>
      <c r="F594" s="2">
        <v>48760</v>
      </c>
      <c r="G594" s="1" t="s">
        <v>11847</v>
      </c>
      <c r="H594" s="1">
        <f>+Temporalidad[[#This Row],[ID]]</f>
        <v>583</v>
      </c>
    </row>
    <row r="595" spans="1:8" hidden="1" x14ac:dyDescent="0.25">
      <c r="A595">
        <v>584</v>
      </c>
      <c r="B595" s="21" t="s">
        <v>11848</v>
      </c>
      <c r="C595" s="1" t="s">
        <v>8340</v>
      </c>
      <c r="D595" s="1" t="s">
        <v>8341</v>
      </c>
      <c r="E595" s="2">
        <v>48761</v>
      </c>
      <c r="F595" s="2">
        <v>48791</v>
      </c>
      <c r="G595" s="1" t="s">
        <v>11849</v>
      </c>
      <c r="H595" s="1">
        <f>+Temporalidad[[#This Row],[ID]]</f>
        <v>584</v>
      </c>
    </row>
    <row r="596" spans="1:8" hidden="1" x14ac:dyDescent="0.25">
      <c r="A596">
        <v>585</v>
      </c>
      <c r="B596" s="21" t="s">
        <v>11850</v>
      </c>
      <c r="C596" s="1" t="s">
        <v>8340</v>
      </c>
      <c r="D596" s="1" t="s">
        <v>8341</v>
      </c>
      <c r="E596" s="2">
        <v>48792</v>
      </c>
      <c r="F596" s="2">
        <v>48822</v>
      </c>
      <c r="G596" s="1" t="s">
        <v>11851</v>
      </c>
      <c r="H596" s="1">
        <f>+Temporalidad[[#This Row],[ID]]</f>
        <v>585</v>
      </c>
    </row>
    <row r="597" spans="1:8" hidden="1" x14ac:dyDescent="0.25">
      <c r="A597">
        <v>586</v>
      </c>
      <c r="B597" s="21" t="s">
        <v>11852</v>
      </c>
      <c r="C597" s="1" t="s">
        <v>8340</v>
      </c>
      <c r="D597" s="1" t="s">
        <v>8341</v>
      </c>
      <c r="E597" s="2">
        <v>48823</v>
      </c>
      <c r="F597" s="2">
        <v>48852</v>
      </c>
      <c r="G597" s="1" t="s">
        <v>11853</v>
      </c>
      <c r="H597" s="1">
        <f>+Temporalidad[[#This Row],[ID]]</f>
        <v>586</v>
      </c>
    </row>
    <row r="598" spans="1:8" hidden="1" x14ac:dyDescent="0.25">
      <c r="A598">
        <v>587</v>
      </c>
      <c r="B598" s="21" t="s">
        <v>11854</v>
      </c>
      <c r="C598" s="1" t="s">
        <v>8340</v>
      </c>
      <c r="D598" s="1" t="s">
        <v>8341</v>
      </c>
      <c r="E598" s="2">
        <v>48853</v>
      </c>
      <c r="F598" s="2">
        <v>48883</v>
      </c>
      <c r="G598" s="1" t="s">
        <v>11855</v>
      </c>
      <c r="H598" s="1">
        <f>+Temporalidad[[#This Row],[ID]]</f>
        <v>587</v>
      </c>
    </row>
    <row r="599" spans="1:8" hidden="1" x14ac:dyDescent="0.25">
      <c r="A599">
        <v>588</v>
      </c>
      <c r="B599" s="21" t="s">
        <v>11856</v>
      </c>
      <c r="C599" s="1" t="s">
        <v>8340</v>
      </c>
      <c r="D599" s="1" t="s">
        <v>8341</v>
      </c>
      <c r="E599" s="2">
        <v>48884</v>
      </c>
      <c r="F599" s="2">
        <v>48913</v>
      </c>
      <c r="G599" s="1" t="s">
        <v>11857</v>
      </c>
      <c r="H599" s="1">
        <f>+Temporalidad[[#This Row],[ID]]</f>
        <v>588</v>
      </c>
    </row>
    <row r="600" spans="1:8" hidden="1" x14ac:dyDescent="0.25">
      <c r="A600">
        <v>589</v>
      </c>
      <c r="B600" s="21" t="s">
        <v>11858</v>
      </c>
      <c r="C600" s="1" t="s">
        <v>8340</v>
      </c>
      <c r="D600" s="1" t="s">
        <v>8341</v>
      </c>
      <c r="E600" s="2">
        <v>48914</v>
      </c>
      <c r="F600" s="2">
        <v>48944</v>
      </c>
      <c r="G600" s="1" t="s">
        <v>11859</v>
      </c>
      <c r="H600" s="1">
        <f>+Temporalidad[[#This Row],[ID]]</f>
        <v>589</v>
      </c>
    </row>
    <row r="601" spans="1:8" hidden="1" x14ac:dyDescent="0.25">
      <c r="A601">
        <v>590</v>
      </c>
      <c r="B601" s="21" t="s">
        <v>11860</v>
      </c>
      <c r="C601" s="1" t="s">
        <v>8340</v>
      </c>
      <c r="D601" s="1" t="s">
        <v>8341</v>
      </c>
      <c r="E601" s="2">
        <v>48945</v>
      </c>
      <c r="F601" s="2">
        <v>48975</v>
      </c>
      <c r="G601" s="1" t="s">
        <v>11861</v>
      </c>
      <c r="H601" s="1">
        <f>+Temporalidad[[#This Row],[ID]]</f>
        <v>590</v>
      </c>
    </row>
    <row r="602" spans="1:8" hidden="1" x14ac:dyDescent="0.25">
      <c r="A602">
        <v>591</v>
      </c>
      <c r="B602" s="21" t="s">
        <v>11862</v>
      </c>
      <c r="C602" s="1" t="s">
        <v>8340</v>
      </c>
      <c r="D602" s="1" t="s">
        <v>8341</v>
      </c>
      <c r="E602" s="2">
        <v>48976</v>
      </c>
      <c r="F602" s="2">
        <v>49003</v>
      </c>
      <c r="G602" s="1" t="s">
        <v>11863</v>
      </c>
      <c r="H602" s="1">
        <f>+Temporalidad[[#This Row],[ID]]</f>
        <v>591</v>
      </c>
    </row>
    <row r="603" spans="1:8" hidden="1" x14ac:dyDescent="0.25">
      <c r="A603">
        <v>592</v>
      </c>
      <c r="B603" s="21" t="s">
        <v>11864</v>
      </c>
      <c r="C603" s="1" t="s">
        <v>8340</v>
      </c>
      <c r="D603" s="1" t="s">
        <v>8341</v>
      </c>
      <c r="E603" s="2">
        <v>49004</v>
      </c>
      <c r="F603" s="2">
        <v>49034</v>
      </c>
      <c r="G603" s="1" t="s">
        <v>11865</v>
      </c>
      <c r="H603" s="1">
        <f>+Temporalidad[[#This Row],[ID]]</f>
        <v>592</v>
      </c>
    </row>
    <row r="604" spans="1:8" hidden="1" x14ac:dyDescent="0.25">
      <c r="A604">
        <v>593</v>
      </c>
      <c r="B604" s="21" t="s">
        <v>11866</v>
      </c>
      <c r="C604" s="1" t="s">
        <v>8340</v>
      </c>
      <c r="D604" s="1" t="s">
        <v>8341</v>
      </c>
      <c r="E604" s="2">
        <v>49035</v>
      </c>
      <c r="F604" s="2">
        <v>49064</v>
      </c>
      <c r="G604" s="1" t="s">
        <v>11867</v>
      </c>
      <c r="H604" s="1">
        <f>+Temporalidad[[#This Row],[ID]]</f>
        <v>593</v>
      </c>
    </row>
    <row r="605" spans="1:8" hidden="1" x14ac:dyDescent="0.25">
      <c r="A605">
        <v>594</v>
      </c>
      <c r="B605" s="21" t="s">
        <v>11868</v>
      </c>
      <c r="C605" s="1" t="s">
        <v>8340</v>
      </c>
      <c r="D605" s="1" t="s">
        <v>8341</v>
      </c>
      <c r="E605" s="2">
        <v>49065</v>
      </c>
      <c r="F605" s="2">
        <v>49095</v>
      </c>
      <c r="G605" s="1" t="s">
        <v>11869</v>
      </c>
      <c r="H605" s="1">
        <f>+Temporalidad[[#This Row],[ID]]</f>
        <v>594</v>
      </c>
    </row>
    <row r="606" spans="1:8" hidden="1" x14ac:dyDescent="0.25">
      <c r="A606">
        <v>595</v>
      </c>
      <c r="B606" s="21" t="s">
        <v>11870</v>
      </c>
      <c r="C606" s="1" t="s">
        <v>8340</v>
      </c>
      <c r="D606" s="1" t="s">
        <v>8341</v>
      </c>
      <c r="E606" s="2">
        <v>49096</v>
      </c>
      <c r="F606" s="2">
        <v>49125</v>
      </c>
      <c r="G606" s="1" t="s">
        <v>11871</v>
      </c>
      <c r="H606" s="1">
        <f>+Temporalidad[[#This Row],[ID]]</f>
        <v>595</v>
      </c>
    </row>
    <row r="607" spans="1:8" hidden="1" x14ac:dyDescent="0.25">
      <c r="A607">
        <v>596</v>
      </c>
      <c r="B607" s="21" t="s">
        <v>11872</v>
      </c>
      <c r="C607" s="1" t="s">
        <v>8340</v>
      </c>
      <c r="D607" s="1" t="s">
        <v>8341</v>
      </c>
      <c r="E607" s="2">
        <v>49126</v>
      </c>
      <c r="F607" s="2">
        <v>49156</v>
      </c>
      <c r="G607" s="1" t="s">
        <v>11873</v>
      </c>
      <c r="H607" s="1">
        <f>+Temporalidad[[#This Row],[ID]]</f>
        <v>596</v>
      </c>
    </row>
    <row r="608" spans="1:8" hidden="1" x14ac:dyDescent="0.25">
      <c r="A608">
        <v>597</v>
      </c>
      <c r="B608" s="21" t="s">
        <v>11874</v>
      </c>
      <c r="C608" s="1" t="s">
        <v>8340</v>
      </c>
      <c r="D608" s="1" t="s">
        <v>8341</v>
      </c>
      <c r="E608" s="2">
        <v>49157</v>
      </c>
      <c r="F608" s="2">
        <v>49187</v>
      </c>
      <c r="G608" s="1" t="s">
        <v>11875</v>
      </c>
      <c r="H608" s="1">
        <f>+Temporalidad[[#This Row],[ID]]</f>
        <v>597</v>
      </c>
    </row>
    <row r="609" spans="1:8" hidden="1" x14ac:dyDescent="0.25">
      <c r="A609">
        <v>598</v>
      </c>
      <c r="B609" s="21" t="s">
        <v>11876</v>
      </c>
      <c r="C609" s="1" t="s">
        <v>8340</v>
      </c>
      <c r="D609" s="1" t="s">
        <v>8341</v>
      </c>
      <c r="E609" s="2">
        <v>49188</v>
      </c>
      <c r="F609" s="2">
        <v>49217</v>
      </c>
      <c r="G609" s="1" t="s">
        <v>11877</v>
      </c>
      <c r="H609" s="1">
        <f>+Temporalidad[[#This Row],[ID]]</f>
        <v>598</v>
      </c>
    </row>
    <row r="610" spans="1:8" hidden="1" x14ac:dyDescent="0.25">
      <c r="A610">
        <v>599</v>
      </c>
      <c r="B610" s="21" t="s">
        <v>11878</v>
      </c>
      <c r="C610" s="1" t="s">
        <v>8340</v>
      </c>
      <c r="D610" s="1" t="s">
        <v>8341</v>
      </c>
      <c r="E610" s="2">
        <v>49218</v>
      </c>
      <c r="F610" s="2">
        <v>49248</v>
      </c>
      <c r="G610" s="1" t="s">
        <v>11879</v>
      </c>
      <c r="H610" s="1">
        <f>+Temporalidad[[#This Row],[ID]]</f>
        <v>599</v>
      </c>
    </row>
    <row r="611" spans="1:8" hidden="1" x14ac:dyDescent="0.25">
      <c r="A611">
        <v>600</v>
      </c>
      <c r="B611" s="21" t="s">
        <v>11880</v>
      </c>
      <c r="C611" s="1" t="s">
        <v>8340</v>
      </c>
      <c r="D611" s="1" t="s">
        <v>8341</v>
      </c>
      <c r="E611" s="2">
        <v>49249</v>
      </c>
      <c r="F611" s="2">
        <v>49278</v>
      </c>
      <c r="G611" s="1" t="s">
        <v>11881</v>
      </c>
      <c r="H611" s="1">
        <f>+Temporalidad[[#This Row],[ID]]</f>
        <v>600</v>
      </c>
    </row>
    <row r="612" spans="1:8" hidden="1" x14ac:dyDescent="0.25">
      <c r="A612">
        <v>601</v>
      </c>
      <c r="B612" s="21" t="s">
        <v>11882</v>
      </c>
      <c r="C612" s="1" t="s">
        <v>8340</v>
      </c>
      <c r="D612" s="1" t="s">
        <v>8341</v>
      </c>
      <c r="E612" s="2">
        <v>49279</v>
      </c>
      <c r="F612" s="2">
        <v>49309</v>
      </c>
      <c r="G612" s="1" t="s">
        <v>11883</v>
      </c>
      <c r="H612" s="1">
        <f>+Temporalidad[[#This Row],[ID]]</f>
        <v>601</v>
      </c>
    </row>
    <row r="613" spans="1:8" hidden="1" x14ac:dyDescent="0.25">
      <c r="A613">
        <v>602</v>
      </c>
      <c r="B613" s="21" t="s">
        <v>11884</v>
      </c>
      <c r="C613" s="1" t="s">
        <v>8340</v>
      </c>
      <c r="D613" s="1" t="s">
        <v>8341</v>
      </c>
      <c r="E613" s="2">
        <v>49310</v>
      </c>
      <c r="F613" s="2">
        <v>49340</v>
      </c>
      <c r="G613" s="1" t="s">
        <v>11885</v>
      </c>
      <c r="H613" s="1">
        <f>+Temporalidad[[#This Row],[ID]]</f>
        <v>602</v>
      </c>
    </row>
    <row r="614" spans="1:8" hidden="1" x14ac:dyDescent="0.25">
      <c r="A614">
        <v>603</v>
      </c>
      <c r="B614" s="21" t="s">
        <v>11886</v>
      </c>
      <c r="C614" s="1" t="s">
        <v>8340</v>
      </c>
      <c r="D614" s="1" t="s">
        <v>8341</v>
      </c>
      <c r="E614" s="2">
        <v>49341</v>
      </c>
      <c r="F614" s="2">
        <v>49368</v>
      </c>
      <c r="G614" s="1" t="s">
        <v>11887</v>
      </c>
      <c r="H614" s="1">
        <f>+Temporalidad[[#This Row],[ID]]</f>
        <v>603</v>
      </c>
    </row>
    <row r="615" spans="1:8" hidden="1" x14ac:dyDescent="0.25">
      <c r="A615">
        <v>604</v>
      </c>
      <c r="B615" s="21" t="s">
        <v>11888</v>
      </c>
      <c r="C615" s="1" t="s">
        <v>8340</v>
      </c>
      <c r="D615" s="1" t="s">
        <v>8341</v>
      </c>
      <c r="E615" s="2">
        <v>49369</v>
      </c>
      <c r="F615" s="2">
        <v>49399</v>
      </c>
      <c r="G615" s="1" t="s">
        <v>11889</v>
      </c>
      <c r="H615" s="1">
        <f>+Temporalidad[[#This Row],[ID]]</f>
        <v>604</v>
      </c>
    </row>
    <row r="616" spans="1:8" hidden="1" x14ac:dyDescent="0.25">
      <c r="A616">
        <v>605</v>
      </c>
      <c r="B616" s="21" t="s">
        <v>11890</v>
      </c>
      <c r="C616" s="1" t="s">
        <v>8340</v>
      </c>
      <c r="D616" s="1" t="s">
        <v>8341</v>
      </c>
      <c r="E616" s="2">
        <v>49400</v>
      </c>
      <c r="F616" s="2">
        <v>49429</v>
      </c>
      <c r="G616" s="1" t="s">
        <v>11891</v>
      </c>
      <c r="H616" s="1">
        <f>+Temporalidad[[#This Row],[ID]]</f>
        <v>605</v>
      </c>
    </row>
    <row r="617" spans="1:8" hidden="1" x14ac:dyDescent="0.25">
      <c r="A617">
        <v>606</v>
      </c>
      <c r="B617" s="21" t="s">
        <v>11892</v>
      </c>
      <c r="C617" s="1" t="s">
        <v>8340</v>
      </c>
      <c r="D617" s="1" t="s">
        <v>8341</v>
      </c>
      <c r="E617" s="2">
        <v>49430</v>
      </c>
      <c r="F617" s="2">
        <v>49460</v>
      </c>
      <c r="G617" s="1" t="s">
        <v>11893</v>
      </c>
      <c r="H617" s="1">
        <f>+Temporalidad[[#This Row],[ID]]</f>
        <v>606</v>
      </c>
    </row>
    <row r="618" spans="1:8" hidden="1" x14ac:dyDescent="0.25">
      <c r="A618">
        <v>607</v>
      </c>
      <c r="B618" s="21" t="s">
        <v>11894</v>
      </c>
      <c r="C618" s="1" t="s">
        <v>8340</v>
      </c>
      <c r="D618" s="1" t="s">
        <v>8341</v>
      </c>
      <c r="E618" s="2">
        <v>49461</v>
      </c>
      <c r="F618" s="2">
        <v>49490</v>
      </c>
      <c r="G618" s="1" t="s">
        <v>11895</v>
      </c>
      <c r="H618" s="1">
        <f>+Temporalidad[[#This Row],[ID]]</f>
        <v>607</v>
      </c>
    </row>
    <row r="619" spans="1:8" hidden="1" x14ac:dyDescent="0.25">
      <c r="A619">
        <v>608</v>
      </c>
      <c r="B619" s="21" t="s">
        <v>11896</v>
      </c>
      <c r="C619" s="1" t="s">
        <v>8340</v>
      </c>
      <c r="D619" s="1" t="s">
        <v>8341</v>
      </c>
      <c r="E619" s="2">
        <v>49491</v>
      </c>
      <c r="F619" s="2">
        <v>49521</v>
      </c>
      <c r="G619" s="1" t="s">
        <v>11897</v>
      </c>
      <c r="H619" s="1">
        <f>+Temporalidad[[#This Row],[ID]]</f>
        <v>608</v>
      </c>
    </row>
    <row r="620" spans="1:8" hidden="1" x14ac:dyDescent="0.25">
      <c r="A620">
        <v>609</v>
      </c>
      <c r="B620" s="21" t="s">
        <v>11898</v>
      </c>
      <c r="C620" s="1" t="s">
        <v>8340</v>
      </c>
      <c r="D620" s="1" t="s">
        <v>8341</v>
      </c>
      <c r="E620" s="2">
        <v>49522</v>
      </c>
      <c r="F620" s="2">
        <v>49552</v>
      </c>
      <c r="G620" s="1" t="s">
        <v>11899</v>
      </c>
      <c r="H620" s="1">
        <f>+Temporalidad[[#This Row],[ID]]</f>
        <v>609</v>
      </c>
    </row>
    <row r="621" spans="1:8" hidden="1" x14ac:dyDescent="0.25">
      <c r="A621">
        <v>610</v>
      </c>
      <c r="B621" s="21" t="s">
        <v>11900</v>
      </c>
      <c r="C621" s="1" t="s">
        <v>8340</v>
      </c>
      <c r="D621" s="1" t="s">
        <v>8341</v>
      </c>
      <c r="E621" s="2">
        <v>49553</v>
      </c>
      <c r="F621" s="2">
        <v>49582</v>
      </c>
      <c r="G621" s="1" t="s">
        <v>11901</v>
      </c>
      <c r="H621" s="1">
        <f>+Temporalidad[[#This Row],[ID]]</f>
        <v>610</v>
      </c>
    </row>
    <row r="622" spans="1:8" hidden="1" x14ac:dyDescent="0.25">
      <c r="A622">
        <v>611</v>
      </c>
      <c r="B622" s="21" t="s">
        <v>11902</v>
      </c>
      <c r="C622" s="1" t="s">
        <v>8340</v>
      </c>
      <c r="D622" s="1" t="s">
        <v>8341</v>
      </c>
      <c r="E622" s="2">
        <v>49583</v>
      </c>
      <c r="F622" s="2">
        <v>49613</v>
      </c>
      <c r="G622" s="1" t="s">
        <v>11903</v>
      </c>
      <c r="H622" s="1">
        <f>+Temporalidad[[#This Row],[ID]]</f>
        <v>611</v>
      </c>
    </row>
    <row r="623" spans="1:8" hidden="1" x14ac:dyDescent="0.25">
      <c r="A623">
        <v>612</v>
      </c>
      <c r="B623" s="21" t="s">
        <v>11904</v>
      </c>
      <c r="C623" s="1" t="s">
        <v>8340</v>
      </c>
      <c r="D623" s="1" t="s">
        <v>8341</v>
      </c>
      <c r="E623" s="2">
        <v>49614</v>
      </c>
      <c r="F623" s="2">
        <v>49643</v>
      </c>
      <c r="G623" s="1" t="s">
        <v>11905</v>
      </c>
      <c r="H623" s="1">
        <f>+Temporalidad[[#This Row],[ID]]</f>
        <v>612</v>
      </c>
    </row>
    <row r="624" spans="1:8" hidden="1" x14ac:dyDescent="0.25">
      <c r="A624">
        <v>613</v>
      </c>
      <c r="B624" s="21" t="s">
        <v>11906</v>
      </c>
      <c r="C624" s="1" t="s">
        <v>8340</v>
      </c>
      <c r="D624" s="1" t="s">
        <v>8341</v>
      </c>
      <c r="E624" s="2">
        <v>49644</v>
      </c>
      <c r="F624" s="2">
        <v>49674</v>
      </c>
      <c r="G624" s="1" t="s">
        <v>11907</v>
      </c>
      <c r="H624" s="1">
        <f>+Temporalidad[[#This Row],[ID]]</f>
        <v>613</v>
      </c>
    </row>
    <row r="625" spans="1:8" hidden="1" x14ac:dyDescent="0.25">
      <c r="A625">
        <v>614</v>
      </c>
      <c r="B625" s="21" t="s">
        <v>11908</v>
      </c>
      <c r="C625" s="1" t="s">
        <v>8340</v>
      </c>
      <c r="D625" s="1" t="s">
        <v>8341</v>
      </c>
      <c r="E625" s="2">
        <v>49675</v>
      </c>
      <c r="F625" s="2">
        <v>49705</v>
      </c>
      <c r="G625" s="1" t="s">
        <v>11909</v>
      </c>
      <c r="H625" s="1">
        <f>+Temporalidad[[#This Row],[ID]]</f>
        <v>614</v>
      </c>
    </row>
    <row r="626" spans="1:8" hidden="1" x14ac:dyDescent="0.25">
      <c r="A626">
        <v>615</v>
      </c>
      <c r="B626" s="21" t="s">
        <v>11910</v>
      </c>
      <c r="C626" s="1" t="s">
        <v>8340</v>
      </c>
      <c r="D626" s="1" t="s">
        <v>8341</v>
      </c>
      <c r="E626" s="2">
        <v>49706</v>
      </c>
      <c r="F626" s="2">
        <v>49733</v>
      </c>
      <c r="G626" s="1" t="s">
        <v>11911</v>
      </c>
      <c r="H626" s="1">
        <f>+Temporalidad[[#This Row],[ID]]</f>
        <v>615</v>
      </c>
    </row>
    <row r="627" spans="1:8" hidden="1" x14ac:dyDescent="0.25">
      <c r="A627">
        <v>616</v>
      </c>
      <c r="B627" s="21" t="s">
        <v>11912</v>
      </c>
      <c r="C627" s="1" t="s">
        <v>8340</v>
      </c>
      <c r="D627" s="1" t="s">
        <v>8341</v>
      </c>
      <c r="E627" s="2">
        <v>49735</v>
      </c>
      <c r="F627" s="2">
        <v>49765</v>
      </c>
      <c r="G627" s="1" t="s">
        <v>11913</v>
      </c>
      <c r="H627" s="1">
        <f>+Temporalidad[[#This Row],[ID]]</f>
        <v>616</v>
      </c>
    </row>
    <row r="628" spans="1:8" hidden="1" x14ac:dyDescent="0.25">
      <c r="A628">
        <v>617</v>
      </c>
      <c r="B628" s="21" t="s">
        <v>11914</v>
      </c>
      <c r="C628" s="1" t="s">
        <v>8340</v>
      </c>
      <c r="D628" s="1" t="s">
        <v>8341</v>
      </c>
      <c r="E628" s="2">
        <v>49766</v>
      </c>
      <c r="F628" s="2">
        <v>49795</v>
      </c>
      <c r="G628" s="1" t="s">
        <v>11915</v>
      </c>
      <c r="H628" s="1">
        <f>+Temporalidad[[#This Row],[ID]]</f>
        <v>617</v>
      </c>
    </row>
    <row r="629" spans="1:8" hidden="1" x14ac:dyDescent="0.25">
      <c r="A629">
        <v>618</v>
      </c>
      <c r="B629" s="21" t="s">
        <v>11916</v>
      </c>
      <c r="C629" s="1" t="s">
        <v>8340</v>
      </c>
      <c r="D629" s="1" t="s">
        <v>8341</v>
      </c>
      <c r="E629" s="2">
        <v>49796</v>
      </c>
      <c r="F629" s="2">
        <v>49826</v>
      </c>
      <c r="G629" s="1" t="s">
        <v>11917</v>
      </c>
      <c r="H629" s="1">
        <f>+Temporalidad[[#This Row],[ID]]</f>
        <v>618</v>
      </c>
    </row>
    <row r="630" spans="1:8" hidden="1" x14ac:dyDescent="0.25">
      <c r="A630">
        <v>619</v>
      </c>
      <c r="B630" s="21" t="s">
        <v>11918</v>
      </c>
      <c r="C630" s="1" t="s">
        <v>8340</v>
      </c>
      <c r="D630" s="1" t="s">
        <v>8341</v>
      </c>
      <c r="E630" s="2">
        <v>49827</v>
      </c>
      <c r="F630" s="2">
        <v>49856</v>
      </c>
      <c r="G630" s="1" t="s">
        <v>11919</v>
      </c>
      <c r="H630" s="1">
        <f>+Temporalidad[[#This Row],[ID]]</f>
        <v>619</v>
      </c>
    </row>
    <row r="631" spans="1:8" hidden="1" x14ac:dyDescent="0.25">
      <c r="A631">
        <v>620</v>
      </c>
      <c r="B631" s="21" t="s">
        <v>11920</v>
      </c>
      <c r="C631" s="1" t="s">
        <v>8340</v>
      </c>
      <c r="D631" s="1" t="s">
        <v>8341</v>
      </c>
      <c r="E631" s="2">
        <v>49857</v>
      </c>
      <c r="F631" s="2">
        <v>49887</v>
      </c>
      <c r="G631" s="1" t="s">
        <v>11921</v>
      </c>
      <c r="H631" s="1">
        <f>+Temporalidad[[#This Row],[ID]]</f>
        <v>620</v>
      </c>
    </row>
    <row r="632" spans="1:8" hidden="1" x14ac:dyDescent="0.25">
      <c r="A632">
        <v>621</v>
      </c>
      <c r="B632" s="21" t="s">
        <v>11922</v>
      </c>
      <c r="C632" s="1" t="s">
        <v>8340</v>
      </c>
      <c r="D632" s="1" t="s">
        <v>8341</v>
      </c>
      <c r="E632" s="2">
        <v>49888</v>
      </c>
      <c r="F632" s="2">
        <v>49918</v>
      </c>
      <c r="G632" s="1" t="s">
        <v>11923</v>
      </c>
      <c r="H632" s="1">
        <f>+Temporalidad[[#This Row],[ID]]</f>
        <v>621</v>
      </c>
    </row>
    <row r="633" spans="1:8" hidden="1" x14ac:dyDescent="0.25">
      <c r="A633">
        <v>622</v>
      </c>
      <c r="B633" s="21" t="s">
        <v>11924</v>
      </c>
      <c r="C633" s="1" t="s">
        <v>8340</v>
      </c>
      <c r="D633" s="1" t="s">
        <v>8341</v>
      </c>
      <c r="E633" s="2">
        <v>49919</v>
      </c>
      <c r="F633" s="2">
        <v>49948</v>
      </c>
      <c r="G633" s="1" t="s">
        <v>11925</v>
      </c>
      <c r="H633" s="1">
        <f>+Temporalidad[[#This Row],[ID]]</f>
        <v>622</v>
      </c>
    </row>
    <row r="634" spans="1:8" hidden="1" x14ac:dyDescent="0.25">
      <c r="A634">
        <v>623</v>
      </c>
      <c r="B634" s="21" t="s">
        <v>11926</v>
      </c>
      <c r="C634" s="1" t="s">
        <v>8340</v>
      </c>
      <c r="D634" s="1" t="s">
        <v>8341</v>
      </c>
      <c r="E634" s="2">
        <v>49949</v>
      </c>
      <c r="F634" s="2">
        <v>49979</v>
      </c>
      <c r="G634" s="1" t="s">
        <v>11927</v>
      </c>
      <c r="H634" s="1">
        <f>+Temporalidad[[#This Row],[ID]]</f>
        <v>623</v>
      </c>
    </row>
    <row r="635" spans="1:8" hidden="1" x14ac:dyDescent="0.25">
      <c r="A635">
        <v>624</v>
      </c>
      <c r="B635" s="21" t="s">
        <v>11928</v>
      </c>
      <c r="C635" s="1" t="s">
        <v>8340</v>
      </c>
      <c r="D635" s="1" t="s">
        <v>8341</v>
      </c>
      <c r="E635" s="2">
        <v>49980</v>
      </c>
      <c r="F635" s="2">
        <v>50009</v>
      </c>
      <c r="G635" s="1" t="s">
        <v>11929</v>
      </c>
      <c r="H635" s="1">
        <f>+Temporalidad[[#This Row],[ID]]</f>
        <v>624</v>
      </c>
    </row>
    <row r="636" spans="1:8" hidden="1" x14ac:dyDescent="0.25">
      <c r="A636">
        <v>625</v>
      </c>
      <c r="B636" s="21" t="s">
        <v>11930</v>
      </c>
      <c r="C636" s="1" t="s">
        <v>8340</v>
      </c>
      <c r="D636" s="1" t="s">
        <v>8341</v>
      </c>
      <c r="E636" s="2">
        <v>50010</v>
      </c>
      <c r="F636" s="2">
        <v>50040</v>
      </c>
      <c r="G636" s="1" t="s">
        <v>11931</v>
      </c>
      <c r="H636" s="1">
        <f>+Temporalidad[[#This Row],[ID]]</f>
        <v>625</v>
      </c>
    </row>
    <row r="637" spans="1:8" hidden="1" x14ac:dyDescent="0.25">
      <c r="A637">
        <v>626</v>
      </c>
      <c r="B637" s="21" t="s">
        <v>11932</v>
      </c>
      <c r="C637" s="1" t="s">
        <v>8340</v>
      </c>
      <c r="D637" s="1" t="s">
        <v>8341</v>
      </c>
      <c r="E637" s="2">
        <v>50041</v>
      </c>
      <c r="F637" s="2">
        <v>50071</v>
      </c>
      <c r="G637" s="1" t="s">
        <v>11933</v>
      </c>
      <c r="H637" s="1">
        <f>+Temporalidad[[#This Row],[ID]]</f>
        <v>626</v>
      </c>
    </row>
    <row r="638" spans="1:8" hidden="1" x14ac:dyDescent="0.25">
      <c r="A638">
        <v>627</v>
      </c>
      <c r="B638" s="21" t="s">
        <v>11934</v>
      </c>
      <c r="C638" s="1" t="s">
        <v>8340</v>
      </c>
      <c r="D638" s="1" t="s">
        <v>8341</v>
      </c>
      <c r="E638" s="2">
        <v>50072</v>
      </c>
      <c r="F638" s="2">
        <v>50099</v>
      </c>
      <c r="G638" s="1" t="s">
        <v>11935</v>
      </c>
      <c r="H638" s="1">
        <f>+Temporalidad[[#This Row],[ID]]</f>
        <v>627</v>
      </c>
    </row>
    <row r="639" spans="1:8" hidden="1" x14ac:dyDescent="0.25">
      <c r="A639">
        <v>628</v>
      </c>
      <c r="B639" s="21" t="s">
        <v>11936</v>
      </c>
      <c r="C639" s="1" t="s">
        <v>8340</v>
      </c>
      <c r="D639" s="1" t="s">
        <v>8341</v>
      </c>
      <c r="E639" s="2">
        <v>50100</v>
      </c>
      <c r="F639" s="2">
        <v>50130</v>
      </c>
      <c r="G639" s="1" t="s">
        <v>11937</v>
      </c>
      <c r="H639" s="1">
        <f>+Temporalidad[[#This Row],[ID]]</f>
        <v>628</v>
      </c>
    </row>
    <row r="640" spans="1:8" hidden="1" x14ac:dyDescent="0.25">
      <c r="A640">
        <v>629</v>
      </c>
      <c r="B640" s="21" t="s">
        <v>11938</v>
      </c>
      <c r="C640" s="1" t="s">
        <v>8340</v>
      </c>
      <c r="D640" s="1" t="s">
        <v>8341</v>
      </c>
      <c r="E640" s="2">
        <v>50131</v>
      </c>
      <c r="F640" s="2">
        <v>50160</v>
      </c>
      <c r="G640" s="1" t="s">
        <v>11939</v>
      </c>
      <c r="H640" s="1">
        <f>+Temporalidad[[#This Row],[ID]]</f>
        <v>629</v>
      </c>
    </row>
    <row r="641" spans="1:8" hidden="1" x14ac:dyDescent="0.25">
      <c r="A641">
        <v>630</v>
      </c>
      <c r="B641" s="21" t="s">
        <v>11940</v>
      </c>
      <c r="C641" s="1" t="s">
        <v>8340</v>
      </c>
      <c r="D641" s="1" t="s">
        <v>8341</v>
      </c>
      <c r="E641" s="2">
        <v>50161</v>
      </c>
      <c r="F641" s="2">
        <v>50191</v>
      </c>
      <c r="G641" s="1" t="s">
        <v>11941</v>
      </c>
      <c r="H641" s="1">
        <f>+Temporalidad[[#This Row],[ID]]</f>
        <v>630</v>
      </c>
    </row>
    <row r="642" spans="1:8" hidden="1" x14ac:dyDescent="0.25">
      <c r="A642">
        <v>631</v>
      </c>
      <c r="B642" s="21" t="s">
        <v>11942</v>
      </c>
      <c r="C642" s="1" t="s">
        <v>8340</v>
      </c>
      <c r="D642" s="1" t="s">
        <v>8341</v>
      </c>
      <c r="E642" s="2">
        <v>50192</v>
      </c>
      <c r="F642" s="2">
        <v>50221</v>
      </c>
      <c r="G642" s="1" t="s">
        <v>11943</v>
      </c>
      <c r="H642" s="1">
        <f>+Temporalidad[[#This Row],[ID]]</f>
        <v>631</v>
      </c>
    </row>
    <row r="643" spans="1:8" hidden="1" x14ac:dyDescent="0.25">
      <c r="A643">
        <v>632</v>
      </c>
      <c r="B643" s="21" t="s">
        <v>11944</v>
      </c>
      <c r="C643" s="1" t="s">
        <v>8340</v>
      </c>
      <c r="D643" s="1" t="s">
        <v>8341</v>
      </c>
      <c r="E643" s="2">
        <v>50222</v>
      </c>
      <c r="F643" s="2">
        <v>50252</v>
      </c>
      <c r="G643" s="1" t="s">
        <v>11945</v>
      </c>
      <c r="H643" s="1">
        <f>+Temporalidad[[#This Row],[ID]]</f>
        <v>632</v>
      </c>
    </row>
    <row r="644" spans="1:8" hidden="1" x14ac:dyDescent="0.25">
      <c r="A644">
        <v>633</v>
      </c>
      <c r="B644" s="21" t="s">
        <v>11946</v>
      </c>
      <c r="C644" s="1" t="s">
        <v>8340</v>
      </c>
      <c r="D644" s="1" t="s">
        <v>8341</v>
      </c>
      <c r="E644" s="2">
        <v>50253</v>
      </c>
      <c r="F644" s="2">
        <v>50283</v>
      </c>
      <c r="G644" s="1" t="s">
        <v>11947</v>
      </c>
      <c r="H644" s="1">
        <f>+Temporalidad[[#This Row],[ID]]</f>
        <v>633</v>
      </c>
    </row>
    <row r="645" spans="1:8" hidden="1" x14ac:dyDescent="0.25">
      <c r="A645">
        <v>634</v>
      </c>
      <c r="B645" s="21" t="s">
        <v>11948</v>
      </c>
      <c r="C645" s="1" t="s">
        <v>8340</v>
      </c>
      <c r="D645" s="1" t="s">
        <v>8341</v>
      </c>
      <c r="E645" s="2">
        <v>50284</v>
      </c>
      <c r="F645" s="2">
        <v>50313</v>
      </c>
      <c r="G645" s="1" t="s">
        <v>11949</v>
      </c>
      <c r="H645" s="1">
        <f>+Temporalidad[[#This Row],[ID]]</f>
        <v>634</v>
      </c>
    </row>
    <row r="646" spans="1:8" hidden="1" x14ac:dyDescent="0.25">
      <c r="A646">
        <v>635</v>
      </c>
      <c r="B646" s="21" t="s">
        <v>11950</v>
      </c>
      <c r="C646" s="1" t="s">
        <v>8340</v>
      </c>
      <c r="D646" s="1" t="s">
        <v>8341</v>
      </c>
      <c r="E646" s="2">
        <v>50314</v>
      </c>
      <c r="F646" s="2">
        <v>50344</v>
      </c>
      <c r="G646" s="1" t="s">
        <v>11951</v>
      </c>
      <c r="H646" s="1">
        <f>+Temporalidad[[#This Row],[ID]]</f>
        <v>635</v>
      </c>
    </row>
    <row r="647" spans="1:8" hidden="1" x14ac:dyDescent="0.25">
      <c r="A647">
        <v>636</v>
      </c>
      <c r="B647" s="21" t="s">
        <v>11952</v>
      </c>
      <c r="C647" s="1" t="s">
        <v>8340</v>
      </c>
      <c r="D647" s="1" t="s">
        <v>8341</v>
      </c>
      <c r="E647" s="2">
        <v>50345</v>
      </c>
      <c r="F647" s="2">
        <v>50374</v>
      </c>
      <c r="G647" s="1" t="s">
        <v>11953</v>
      </c>
      <c r="H647" s="1">
        <f>+Temporalidad[[#This Row],[ID]]</f>
        <v>636</v>
      </c>
    </row>
    <row r="648" spans="1:8" hidden="1" x14ac:dyDescent="0.25">
      <c r="A648">
        <v>637</v>
      </c>
      <c r="B648" s="21" t="s">
        <v>11954</v>
      </c>
      <c r="C648" s="1" t="s">
        <v>8340</v>
      </c>
      <c r="D648" s="1" t="s">
        <v>8341</v>
      </c>
      <c r="E648" s="2">
        <v>50375</v>
      </c>
      <c r="F648" s="2">
        <v>50405</v>
      </c>
      <c r="G648" s="1" t="s">
        <v>11955</v>
      </c>
      <c r="H648" s="1">
        <f>+Temporalidad[[#This Row],[ID]]</f>
        <v>637</v>
      </c>
    </row>
    <row r="649" spans="1:8" hidden="1" x14ac:dyDescent="0.25">
      <c r="A649">
        <v>638</v>
      </c>
      <c r="B649" s="21" t="s">
        <v>11956</v>
      </c>
      <c r="C649" s="1" t="s">
        <v>8340</v>
      </c>
      <c r="D649" s="1" t="s">
        <v>8341</v>
      </c>
      <c r="E649" s="2">
        <v>50406</v>
      </c>
      <c r="F649" s="2">
        <v>50436</v>
      </c>
      <c r="G649" s="1" t="s">
        <v>11957</v>
      </c>
      <c r="H649" s="1">
        <f>+Temporalidad[[#This Row],[ID]]</f>
        <v>638</v>
      </c>
    </row>
    <row r="650" spans="1:8" hidden="1" x14ac:dyDescent="0.25">
      <c r="A650">
        <v>639</v>
      </c>
      <c r="B650" s="21" t="s">
        <v>11958</v>
      </c>
      <c r="C650" s="1" t="s">
        <v>8340</v>
      </c>
      <c r="D650" s="1" t="s">
        <v>8341</v>
      </c>
      <c r="E650" s="2">
        <v>50437</v>
      </c>
      <c r="F650" s="2">
        <v>50464</v>
      </c>
      <c r="G650" s="1" t="s">
        <v>11959</v>
      </c>
      <c r="H650" s="1">
        <f>+Temporalidad[[#This Row],[ID]]</f>
        <v>639</v>
      </c>
    </row>
    <row r="651" spans="1:8" hidden="1" x14ac:dyDescent="0.25">
      <c r="A651">
        <v>640</v>
      </c>
      <c r="B651" s="21" t="s">
        <v>11960</v>
      </c>
      <c r="C651" s="1" t="s">
        <v>8340</v>
      </c>
      <c r="D651" s="1" t="s">
        <v>8341</v>
      </c>
      <c r="E651" s="2">
        <v>50465</v>
      </c>
      <c r="F651" s="2">
        <v>50495</v>
      </c>
      <c r="G651" s="1" t="s">
        <v>11961</v>
      </c>
      <c r="H651" s="1">
        <f>+Temporalidad[[#This Row],[ID]]</f>
        <v>640</v>
      </c>
    </row>
    <row r="652" spans="1:8" hidden="1" x14ac:dyDescent="0.25">
      <c r="A652">
        <v>641</v>
      </c>
      <c r="B652" s="21" t="s">
        <v>11962</v>
      </c>
      <c r="C652" s="1" t="s">
        <v>8340</v>
      </c>
      <c r="D652" s="1" t="s">
        <v>8341</v>
      </c>
      <c r="E652" s="2">
        <v>50496</v>
      </c>
      <c r="F652" s="2">
        <v>50525</v>
      </c>
      <c r="G652" s="1" t="s">
        <v>11963</v>
      </c>
      <c r="H652" s="1">
        <f>+Temporalidad[[#This Row],[ID]]</f>
        <v>641</v>
      </c>
    </row>
    <row r="653" spans="1:8" hidden="1" x14ac:dyDescent="0.25">
      <c r="A653">
        <v>642</v>
      </c>
      <c r="B653" s="21" t="s">
        <v>11964</v>
      </c>
      <c r="C653" s="1" t="s">
        <v>8340</v>
      </c>
      <c r="D653" s="1" t="s">
        <v>8341</v>
      </c>
      <c r="E653" s="2">
        <v>50526</v>
      </c>
      <c r="F653" s="2">
        <v>50556</v>
      </c>
      <c r="G653" s="1" t="s">
        <v>11965</v>
      </c>
      <c r="H653" s="1">
        <f>+Temporalidad[[#This Row],[ID]]</f>
        <v>642</v>
      </c>
    </row>
    <row r="654" spans="1:8" hidden="1" x14ac:dyDescent="0.25">
      <c r="A654">
        <v>643</v>
      </c>
      <c r="B654" s="21" t="s">
        <v>11966</v>
      </c>
      <c r="C654" s="1" t="s">
        <v>8340</v>
      </c>
      <c r="D654" s="1" t="s">
        <v>8341</v>
      </c>
      <c r="E654" s="2">
        <v>50557</v>
      </c>
      <c r="F654" s="2">
        <v>50586</v>
      </c>
      <c r="G654" s="1" t="s">
        <v>11967</v>
      </c>
      <c r="H654" s="1">
        <f>+Temporalidad[[#This Row],[ID]]</f>
        <v>643</v>
      </c>
    </row>
    <row r="655" spans="1:8" hidden="1" x14ac:dyDescent="0.25">
      <c r="A655">
        <v>644</v>
      </c>
      <c r="B655" s="21" t="s">
        <v>11968</v>
      </c>
      <c r="C655" s="1" t="s">
        <v>8340</v>
      </c>
      <c r="D655" s="1" t="s">
        <v>8341</v>
      </c>
      <c r="E655" s="2">
        <v>50587</v>
      </c>
      <c r="F655" s="2">
        <v>50617</v>
      </c>
      <c r="G655" s="1" t="s">
        <v>11969</v>
      </c>
      <c r="H655" s="1">
        <f>+Temporalidad[[#This Row],[ID]]</f>
        <v>644</v>
      </c>
    </row>
    <row r="656" spans="1:8" hidden="1" x14ac:dyDescent="0.25">
      <c r="A656">
        <v>645</v>
      </c>
      <c r="B656" s="21" t="s">
        <v>11970</v>
      </c>
      <c r="C656" s="1" t="s">
        <v>8340</v>
      </c>
      <c r="D656" s="1" t="s">
        <v>8341</v>
      </c>
      <c r="E656" s="2">
        <v>50618</v>
      </c>
      <c r="F656" s="2">
        <v>50648</v>
      </c>
      <c r="G656" s="1" t="s">
        <v>11971</v>
      </c>
      <c r="H656" s="1">
        <f>+Temporalidad[[#This Row],[ID]]</f>
        <v>645</v>
      </c>
    </row>
    <row r="657" spans="1:8" hidden="1" x14ac:dyDescent="0.25">
      <c r="A657">
        <v>646</v>
      </c>
      <c r="B657" s="21" t="s">
        <v>11972</v>
      </c>
      <c r="C657" s="1" t="s">
        <v>8340</v>
      </c>
      <c r="D657" s="1" t="s">
        <v>8341</v>
      </c>
      <c r="E657" s="2">
        <v>50649</v>
      </c>
      <c r="F657" s="2">
        <v>50678</v>
      </c>
      <c r="G657" s="1" t="s">
        <v>11973</v>
      </c>
      <c r="H657" s="1">
        <f>+Temporalidad[[#This Row],[ID]]</f>
        <v>646</v>
      </c>
    </row>
    <row r="658" spans="1:8" hidden="1" x14ac:dyDescent="0.25">
      <c r="A658">
        <v>647</v>
      </c>
      <c r="B658" s="21" t="s">
        <v>11974</v>
      </c>
      <c r="C658" s="1" t="s">
        <v>8340</v>
      </c>
      <c r="D658" s="1" t="s">
        <v>8341</v>
      </c>
      <c r="E658" s="2">
        <v>50679</v>
      </c>
      <c r="F658" s="2">
        <v>50709</v>
      </c>
      <c r="G658" s="1" t="s">
        <v>11975</v>
      </c>
      <c r="H658" s="1">
        <f>+Temporalidad[[#This Row],[ID]]</f>
        <v>647</v>
      </c>
    </row>
    <row r="659" spans="1:8" hidden="1" x14ac:dyDescent="0.25">
      <c r="A659">
        <v>648</v>
      </c>
      <c r="B659" s="21" t="s">
        <v>11976</v>
      </c>
      <c r="C659" s="1" t="s">
        <v>8340</v>
      </c>
      <c r="D659" s="1" t="s">
        <v>8341</v>
      </c>
      <c r="E659" s="2">
        <v>50710</v>
      </c>
      <c r="F659" s="2">
        <v>50739</v>
      </c>
      <c r="G659" s="1" t="s">
        <v>11977</v>
      </c>
      <c r="H659" s="1">
        <f>+Temporalidad[[#This Row],[ID]]</f>
        <v>648</v>
      </c>
    </row>
    <row r="660" spans="1:8" hidden="1" x14ac:dyDescent="0.25">
      <c r="A660">
        <v>649</v>
      </c>
      <c r="B660" s="21" t="s">
        <v>11978</v>
      </c>
      <c r="C660" s="1" t="s">
        <v>8340</v>
      </c>
      <c r="D660" s="1" t="s">
        <v>8341</v>
      </c>
      <c r="E660" s="2">
        <v>50740</v>
      </c>
      <c r="F660" s="2">
        <v>50770</v>
      </c>
      <c r="G660" s="1" t="s">
        <v>11979</v>
      </c>
      <c r="H660" s="1">
        <f>+Temporalidad[[#This Row],[ID]]</f>
        <v>649</v>
      </c>
    </row>
    <row r="661" spans="1:8" hidden="1" x14ac:dyDescent="0.25">
      <c r="A661">
        <v>650</v>
      </c>
      <c r="B661" s="21" t="s">
        <v>11980</v>
      </c>
      <c r="C661" s="1" t="s">
        <v>8340</v>
      </c>
      <c r="D661" s="1" t="s">
        <v>8341</v>
      </c>
      <c r="E661" s="2">
        <v>50771</v>
      </c>
      <c r="F661" s="2">
        <v>50801</v>
      </c>
      <c r="G661" s="1" t="s">
        <v>11981</v>
      </c>
      <c r="H661" s="1">
        <f>+Temporalidad[[#This Row],[ID]]</f>
        <v>650</v>
      </c>
    </row>
    <row r="662" spans="1:8" hidden="1" x14ac:dyDescent="0.25">
      <c r="A662">
        <v>651</v>
      </c>
      <c r="B662" s="21" t="s">
        <v>11982</v>
      </c>
      <c r="C662" s="1" t="s">
        <v>8340</v>
      </c>
      <c r="D662" s="1" t="s">
        <v>8341</v>
      </c>
      <c r="E662" s="2">
        <v>50802</v>
      </c>
      <c r="F662" s="2">
        <v>50829</v>
      </c>
      <c r="G662" s="1" t="s">
        <v>11983</v>
      </c>
      <c r="H662" s="1">
        <f>+Temporalidad[[#This Row],[ID]]</f>
        <v>651</v>
      </c>
    </row>
    <row r="663" spans="1:8" hidden="1" x14ac:dyDescent="0.25">
      <c r="A663">
        <v>652</v>
      </c>
      <c r="B663" s="21" t="s">
        <v>11984</v>
      </c>
      <c r="C663" s="1" t="s">
        <v>8340</v>
      </c>
      <c r="D663" s="1" t="s">
        <v>8341</v>
      </c>
      <c r="E663" s="2">
        <v>50830</v>
      </c>
      <c r="F663" s="2">
        <v>50860</v>
      </c>
      <c r="G663" s="1" t="s">
        <v>11985</v>
      </c>
      <c r="H663" s="1">
        <f>+Temporalidad[[#This Row],[ID]]</f>
        <v>652</v>
      </c>
    </row>
    <row r="664" spans="1:8" hidden="1" x14ac:dyDescent="0.25">
      <c r="A664">
        <v>653</v>
      </c>
      <c r="B664" s="21" t="s">
        <v>11986</v>
      </c>
      <c r="C664" s="1" t="s">
        <v>8340</v>
      </c>
      <c r="D664" s="1" t="s">
        <v>8341</v>
      </c>
      <c r="E664" s="2">
        <v>50861</v>
      </c>
      <c r="F664" s="2">
        <v>50890</v>
      </c>
      <c r="G664" s="1" t="s">
        <v>11987</v>
      </c>
      <c r="H664" s="1">
        <f>+Temporalidad[[#This Row],[ID]]</f>
        <v>653</v>
      </c>
    </row>
    <row r="665" spans="1:8" hidden="1" x14ac:dyDescent="0.25">
      <c r="A665">
        <v>654</v>
      </c>
      <c r="B665" s="21" t="s">
        <v>11988</v>
      </c>
      <c r="C665" s="1" t="s">
        <v>8340</v>
      </c>
      <c r="D665" s="1" t="s">
        <v>8341</v>
      </c>
      <c r="E665" s="2">
        <v>50891</v>
      </c>
      <c r="F665" s="2">
        <v>50921</v>
      </c>
      <c r="G665" s="1" t="s">
        <v>11989</v>
      </c>
      <c r="H665" s="1">
        <f>+Temporalidad[[#This Row],[ID]]</f>
        <v>654</v>
      </c>
    </row>
    <row r="666" spans="1:8" hidden="1" x14ac:dyDescent="0.25">
      <c r="A666">
        <v>655</v>
      </c>
      <c r="B666" s="21" t="s">
        <v>11990</v>
      </c>
      <c r="C666" s="1" t="s">
        <v>8340</v>
      </c>
      <c r="D666" s="1" t="s">
        <v>8341</v>
      </c>
      <c r="E666" s="2">
        <v>50922</v>
      </c>
      <c r="F666" s="2">
        <v>50951</v>
      </c>
      <c r="G666" s="1" t="s">
        <v>11991</v>
      </c>
      <c r="H666" s="1">
        <f>+Temporalidad[[#This Row],[ID]]</f>
        <v>655</v>
      </c>
    </row>
    <row r="667" spans="1:8" hidden="1" x14ac:dyDescent="0.25">
      <c r="A667">
        <v>656</v>
      </c>
      <c r="B667" s="21" t="s">
        <v>11992</v>
      </c>
      <c r="C667" s="1" t="s">
        <v>8340</v>
      </c>
      <c r="D667" s="1" t="s">
        <v>8341</v>
      </c>
      <c r="E667" s="2">
        <v>50952</v>
      </c>
      <c r="F667" s="2">
        <v>50982</v>
      </c>
      <c r="G667" s="1" t="s">
        <v>11993</v>
      </c>
      <c r="H667" s="1">
        <f>+Temporalidad[[#This Row],[ID]]</f>
        <v>656</v>
      </c>
    </row>
    <row r="668" spans="1:8" hidden="1" x14ac:dyDescent="0.25">
      <c r="A668">
        <v>657</v>
      </c>
      <c r="B668" s="21" t="s">
        <v>11994</v>
      </c>
      <c r="C668" s="1" t="s">
        <v>8340</v>
      </c>
      <c r="D668" s="1" t="s">
        <v>8341</v>
      </c>
      <c r="E668" s="2">
        <v>50983</v>
      </c>
      <c r="F668" s="2">
        <v>51013</v>
      </c>
      <c r="G668" s="1" t="s">
        <v>11995</v>
      </c>
      <c r="H668" s="1">
        <f>+Temporalidad[[#This Row],[ID]]</f>
        <v>657</v>
      </c>
    </row>
    <row r="669" spans="1:8" hidden="1" x14ac:dyDescent="0.25">
      <c r="A669">
        <v>658</v>
      </c>
      <c r="B669" s="21" t="s">
        <v>11996</v>
      </c>
      <c r="C669" s="1" t="s">
        <v>8340</v>
      </c>
      <c r="D669" s="1" t="s">
        <v>8341</v>
      </c>
      <c r="E669" s="2">
        <v>51014</v>
      </c>
      <c r="F669" s="2">
        <v>51043</v>
      </c>
      <c r="G669" s="1" t="s">
        <v>11997</v>
      </c>
      <c r="H669" s="1">
        <f>+Temporalidad[[#This Row],[ID]]</f>
        <v>658</v>
      </c>
    </row>
    <row r="670" spans="1:8" hidden="1" x14ac:dyDescent="0.25">
      <c r="A670">
        <v>659</v>
      </c>
      <c r="B670" s="21" t="s">
        <v>11998</v>
      </c>
      <c r="C670" s="1" t="s">
        <v>8340</v>
      </c>
      <c r="D670" s="1" t="s">
        <v>8341</v>
      </c>
      <c r="E670" s="2">
        <v>51044</v>
      </c>
      <c r="F670" s="2">
        <v>51074</v>
      </c>
      <c r="G670" s="1" t="s">
        <v>11999</v>
      </c>
      <c r="H670" s="1">
        <f>+Temporalidad[[#This Row],[ID]]</f>
        <v>659</v>
      </c>
    </row>
    <row r="671" spans="1:8" hidden="1" x14ac:dyDescent="0.25">
      <c r="A671">
        <v>660</v>
      </c>
      <c r="B671" s="21" t="s">
        <v>12000</v>
      </c>
      <c r="C671" s="1" t="s">
        <v>8340</v>
      </c>
      <c r="D671" s="1" t="s">
        <v>8341</v>
      </c>
      <c r="E671" s="2">
        <v>51075</v>
      </c>
      <c r="F671" s="2">
        <v>51104</v>
      </c>
      <c r="G671" s="1" t="s">
        <v>12001</v>
      </c>
      <c r="H671" s="1">
        <f>+Temporalidad[[#This Row],[ID]]</f>
        <v>660</v>
      </c>
    </row>
    <row r="672" spans="1:8" hidden="1" x14ac:dyDescent="0.25">
      <c r="A672">
        <v>661</v>
      </c>
      <c r="B672" s="21" t="s">
        <v>12002</v>
      </c>
      <c r="C672" s="1" t="s">
        <v>8340</v>
      </c>
      <c r="D672" s="1" t="s">
        <v>8341</v>
      </c>
      <c r="E672" s="2">
        <v>51105</v>
      </c>
      <c r="F672" s="2">
        <v>51135</v>
      </c>
      <c r="G672" s="1" t="s">
        <v>12003</v>
      </c>
      <c r="H672" s="1">
        <f>+Temporalidad[[#This Row],[ID]]</f>
        <v>661</v>
      </c>
    </row>
    <row r="673" spans="1:8" hidden="1" x14ac:dyDescent="0.25">
      <c r="A673">
        <v>662</v>
      </c>
      <c r="B673" s="21" t="s">
        <v>12004</v>
      </c>
      <c r="C673" s="1" t="s">
        <v>8340</v>
      </c>
      <c r="D673" s="1" t="s">
        <v>8341</v>
      </c>
      <c r="E673" s="2">
        <v>51136</v>
      </c>
      <c r="F673" s="2">
        <v>51166</v>
      </c>
      <c r="G673" s="1" t="s">
        <v>12005</v>
      </c>
      <c r="H673" s="1">
        <f>+Temporalidad[[#This Row],[ID]]</f>
        <v>662</v>
      </c>
    </row>
    <row r="674" spans="1:8" hidden="1" x14ac:dyDescent="0.25">
      <c r="A674">
        <v>663</v>
      </c>
      <c r="B674" s="21" t="s">
        <v>12006</v>
      </c>
      <c r="C674" s="1" t="s">
        <v>8340</v>
      </c>
      <c r="D674" s="1" t="s">
        <v>8341</v>
      </c>
      <c r="E674" s="2">
        <v>51167</v>
      </c>
      <c r="F674" s="2">
        <v>51194</v>
      </c>
      <c r="G674" s="1" t="s">
        <v>12007</v>
      </c>
      <c r="H674" s="1">
        <f>+Temporalidad[[#This Row],[ID]]</f>
        <v>663</v>
      </c>
    </row>
    <row r="675" spans="1:8" hidden="1" x14ac:dyDescent="0.25">
      <c r="A675">
        <v>664</v>
      </c>
      <c r="B675" s="21" t="s">
        <v>12008</v>
      </c>
      <c r="C675" s="1" t="s">
        <v>8340</v>
      </c>
      <c r="D675" s="1" t="s">
        <v>8341</v>
      </c>
      <c r="E675" s="2">
        <v>51196</v>
      </c>
      <c r="F675" s="2">
        <v>51226</v>
      </c>
      <c r="G675" s="1" t="s">
        <v>12009</v>
      </c>
      <c r="H675" s="1">
        <f>+Temporalidad[[#This Row],[ID]]</f>
        <v>664</v>
      </c>
    </row>
    <row r="676" spans="1:8" hidden="1" x14ac:dyDescent="0.25">
      <c r="A676">
        <v>665</v>
      </c>
      <c r="B676" s="21" t="s">
        <v>12010</v>
      </c>
      <c r="C676" s="1" t="s">
        <v>8340</v>
      </c>
      <c r="D676" s="1" t="s">
        <v>8341</v>
      </c>
      <c r="E676" s="2">
        <v>51227</v>
      </c>
      <c r="F676" s="2">
        <v>51256</v>
      </c>
      <c r="G676" s="1" t="s">
        <v>12011</v>
      </c>
      <c r="H676" s="1">
        <f>+Temporalidad[[#This Row],[ID]]</f>
        <v>665</v>
      </c>
    </row>
    <row r="677" spans="1:8" hidden="1" x14ac:dyDescent="0.25">
      <c r="A677">
        <v>666</v>
      </c>
      <c r="B677" s="21" t="s">
        <v>12012</v>
      </c>
      <c r="C677" s="1" t="s">
        <v>8340</v>
      </c>
      <c r="D677" s="1" t="s">
        <v>8341</v>
      </c>
      <c r="E677" s="2">
        <v>51257</v>
      </c>
      <c r="F677" s="2">
        <v>51287</v>
      </c>
      <c r="G677" s="1" t="s">
        <v>12013</v>
      </c>
      <c r="H677" s="1">
        <f>+Temporalidad[[#This Row],[ID]]</f>
        <v>666</v>
      </c>
    </row>
    <row r="678" spans="1:8" hidden="1" x14ac:dyDescent="0.25">
      <c r="A678">
        <v>667</v>
      </c>
      <c r="B678" s="21" t="s">
        <v>12014</v>
      </c>
      <c r="C678" s="1" t="s">
        <v>8340</v>
      </c>
      <c r="D678" s="1" t="s">
        <v>8341</v>
      </c>
      <c r="E678" s="2">
        <v>51288</v>
      </c>
      <c r="F678" s="2">
        <v>51317</v>
      </c>
      <c r="G678" s="1" t="s">
        <v>12015</v>
      </c>
      <c r="H678" s="1">
        <f>+Temporalidad[[#This Row],[ID]]</f>
        <v>667</v>
      </c>
    </row>
    <row r="679" spans="1:8" hidden="1" x14ac:dyDescent="0.25">
      <c r="A679">
        <v>668</v>
      </c>
      <c r="B679" s="21" t="s">
        <v>12016</v>
      </c>
      <c r="C679" s="1" t="s">
        <v>8340</v>
      </c>
      <c r="D679" s="1" t="s">
        <v>8341</v>
      </c>
      <c r="E679" s="2">
        <v>51318</v>
      </c>
      <c r="F679" s="2">
        <v>51348</v>
      </c>
      <c r="G679" s="1" t="s">
        <v>12017</v>
      </c>
      <c r="H679" s="1">
        <f>+Temporalidad[[#This Row],[ID]]</f>
        <v>668</v>
      </c>
    </row>
    <row r="680" spans="1:8" hidden="1" x14ac:dyDescent="0.25">
      <c r="A680">
        <v>669</v>
      </c>
      <c r="B680" s="21" t="s">
        <v>12018</v>
      </c>
      <c r="C680" s="1" t="s">
        <v>8340</v>
      </c>
      <c r="D680" s="1" t="s">
        <v>8341</v>
      </c>
      <c r="E680" s="2">
        <v>51349</v>
      </c>
      <c r="F680" s="2">
        <v>51379</v>
      </c>
      <c r="G680" s="1" t="s">
        <v>12019</v>
      </c>
      <c r="H680" s="1">
        <f>+Temporalidad[[#This Row],[ID]]</f>
        <v>669</v>
      </c>
    </row>
    <row r="681" spans="1:8" hidden="1" x14ac:dyDescent="0.25">
      <c r="A681">
        <v>670</v>
      </c>
      <c r="B681" s="21" t="s">
        <v>12020</v>
      </c>
      <c r="C681" s="1" t="s">
        <v>8340</v>
      </c>
      <c r="D681" s="1" t="s">
        <v>8341</v>
      </c>
      <c r="E681" s="2">
        <v>51380</v>
      </c>
      <c r="F681" s="2">
        <v>51409</v>
      </c>
      <c r="G681" s="1" t="s">
        <v>12021</v>
      </c>
      <c r="H681" s="1">
        <f>+Temporalidad[[#This Row],[ID]]</f>
        <v>670</v>
      </c>
    </row>
    <row r="682" spans="1:8" hidden="1" x14ac:dyDescent="0.25">
      <c r="A682">
        <v>671</v>
      </c>
      <c r="B682" s="21" t="s">
        <v>12022</v>
      </c>
      <c r="C682" s="1" t="s">
        <v>8340</v>
      </c>
      <c r="D682" s="1" t="s">
        <v>8341</v>
      </c>
      <c r="E682" s="2">
        <v>51410</v>
      </c>
      <c r="F682" s="2">
        <v>51440</v>
      </c>
      <c r="G682" s="1" t="s">
        <v>12023</v>
      </c>
      <c r="H682" s="1">
        <f>+Temporalidad[[#This Row],[ID]]</f>
        <v>671</v>
      </c>
    </row>
    <row r="683" spans="1:8" hidden="1" x14ac:dyDescent="0.25">
      <c r="A683">
        <v>672</v>
      </c>
      <c r="B683" s="21" t="s">
        <v>12024</v>
      </c>
      <c r="C683" s="1" t="s">
        <v>8340</v>
      </c>
      <c r="D683" s="1" t="s">
        <v>8341</v>
      </c>
      <c r="E683" s="2">
        <v>51441</v>
      </c>
      <c r="F683" s="2">
        <v>51470</v>
      </c>
      <c r="G683" s="1" t="s">
        <v>12025</v>
      </c>
      <c r="H683" s="1">
        <f>+Temporalidad[[#This Row],[ID]]</f>
        <v>672</v>
      </c>
    </row>
    <row r="684" spans="1:8" hidden="1" x14ac:dyDescent="0.25">
      <c r="A684">
        <v>673</v>
      </c>
      <c r="B684" s="21" t="s">
        <v>12026</v>
      </c>
      <c r="C684" s="1" t="s">
        <v>8340</v>
      </c>
      <c r="D684" s="1" t="s">
        <v>8341</v>
      </c>
      <c r="E684" s="2">
        <v>51471</v>
      </c>
      <c r="F684" s="2">
        <v>51501</v>
      </c>
      <c r="G684" s="1" t="s">
        <v>12027</v>
      </c>
      <c r="H684" s="1">
        <f>+Temporalidad[[#This Row],[ID]]</f>
        <v>673</v>
      </c>
    </row>
    <row r="685" spans="1:8" hidden="1" x14ac:dyDescent="0.25">
      <c r="A685">
        <v>674</v>
      </c>
      <c r="B685" s="21" t="s">
        <v>12028</v>
      </c>
      <c r="C685" s="1" t="s">
        <v>8340</v>
      </c>
      <c r="D685" s="1" t="s">
        <v>8341</v>
      </c>
      <c r="E685" s="2">
        <v>51502</v>
      </c>
      <c r="F685" s="2">
        <v>51532</v>
      </c>
      <c r="G685" s="1" t="s">
        <v>12029</v>
      </c>
      <c r="H685" s="1">
        <f>+Temporalidad[[#This Row],[ID]]</f>
        <v>674</v>
      </c>
    </row>
    <row r="686" spans="1:8" hidden="1" x14ac:dyDescent="0.25">
      <c r="A686">
        <v>675</v>
      </c>
      <c r="B686" s="21" t="s">
        <v>12030</v>
      </c>
      <c r="C686" s="1" t="s">
        <v>8340</v>
      </c>
      <c r="D686" s="1" t="s">
        <v>8341</v>
      </c>
      <c r="E686" s="2">
        <v>51533</v>
      </c>
      <c r="F686" s="2">
        <v>51560</v>
      </c>
      <c r="G686" s="1" t="s">
        <v>12031</v>
      </c>
      <c r="H686" s="1">
        <f>+Temporalidad[[#This Row],[ID]]</f>
        <v>675</v>
      </c>
    </row>
    <row r="687" spans="1:8" hidden="1" x14ac:dyDescent="0.25">
      <c r="A687">
        <v>676</v>
      </c>
      <c r="B687" s="21" t="s">
        <v>12032</v>
      </c>
      <c r="C687" s="1" t="s">
        <v>8340</v>
      </c>
      <c r="D687" s="1" t="s">
        <v>8341</v>
      </c>
      <c r="E687" s="2">
        <v>51561</v>
      </c>
      <c r="F687" s="2">
        <v>51591</v>
      </c>
      <c r="G687" s="1" t="s">
        <v>12033</v>
      </c>
      <c r="H687" s="1">
        <f>+Temporalidad[[#This Row],[ID]]</f>
        <v>676</v>
      </c>
    </row>
    <row r="688" spans="1:8" hidden="1" x14ac:dyDescent="0.25">
      <c r="A688">
        <v>677</v>
      </c>
      <c r="B688" s="21" t="s">
        <v>12034</v>
      </c>
      <c r="C688" s="1" t="s">
        <v>8340</v>
      </c>
      <c r="D688" s="1" t="s">
        <v>8341</v>
      </c>
      <c r="E688" s="2">
        <v>51592</v>
      </c>
      <c r="F688" s="2">
        <v>51621</v>
      </c>
      <c r="G688" s="1" t="s">
        <v>12035</v>
      </c>
      <c r="H688" s="1">
        <f>+Temporalidad[[#This Row],[ID]]</f>
        <v>677</v>
      </c>
    </row>
    <row r="689" spans="1:8" hidden="1" x14ac:dyDescent="0.25">
      <c r="A689">
        <v>678</v>
      </c>
      <c r="B689" s="21" t="s">
        <v>12036</v>
      </c>
      <c r="C689" s="1" t="s">
        <v>8340</v>
      </c>
      <c r="D689" s="1" t="s">
        <v>8341</v>
      </c>
      <c r="E689" s="2">
        <v>51622</v>
      </c>
      <c r="F689" s="2">
        <v>51652</v>
      </c>
      <c r="G689" s="1" t="s">
        <v>12037</v>
      </c>
      <c r="H689" s="1">
        <f>+Temporalidad[[#This Row],[ID]]</f>
        <v>678</v>
      </c>
    </row>
    <row r="690" spans="1:8" hidden="1" x14ac:dyDescent="0.25">
      <c r="A690">
        <v>679</v>
      </c>
      <c r="B690" s="21" t="s">
        <v>12038</v>
      </c>
      <c r="C690" s="1" t="s">
        <v>8340</v>
      </c>
      <c r="D690" s="1" t="s">
        <v>8341</v>
      </c>
      <c r="E690" s="2">
        <v>51653</v>
      </c>
      <c r="F690" s="2">
        <v>51682</v>
      </c>
      <c r="G690" s="1" t="s">
        <v>12039</v>
      </c>
      <c r="H690" s="1">
        <f>+Temporalidad[[#This Row],[ID]]</f>
        <v>679</v>
      </c>
    </row>
    <row r="691" spans="1:8" hidden="1" x14ac:dyDescent="0.25">
      <c r="A691">
        <v>680</v>
      </c>
      <c r="B691" s="21" t="s">
        <v>12040</v>
      </c>
      <c r="C691" s="1" t="s">
        <v>8340</v>
      </c>
      <c r="D691" s="1" t="s">
        <v>8341</v>
      </c>
      <c r="E691" s="2">
        <v>51683</v>
      </c>
      <c r="F691" s="2">
        <v>51713</v>
      </c>
      <c r="G691" s="1" t="s">
        <v>12041</v>
      </c>
      <c r="H691" s="1">
        <f>+Temporalidad[[#This Row],[ID]]</f>
        <v>680</v>
      </c>
    </row>
    <row r="692" spans="1:8" hidden="1" x14ac:dyDescent="0.25">
      <c r="A692">
        <v>681</v>
      </c>
      <c r="B692" s="21" t="s">
        <v>12042</v>
      </c>
      <c r="C692" s="1" t="s">
        <v>8340</v>
      </c>
      <c r="D692" s="1" t="s">
        <v>8341</v>
      </c>
      <c r="E692" s="2">
        <v>51714</v>
      </c>
      <c r="F692" s="2">
        <v>51744</v>
      </c>
      <c r="G692" s="1" t="s">
        <v>12043</v>
      </c>
      <c r="H692" s="1">
        <f>+Temporalidad[[#This Row],[ID]]</f>
        <v>681</v>
      </c>
    </row>
    <row r="693" spans="1:8" hidden="1" x14ac:dyDescent="0.25">
      <c r="A693">
        <v>682</v>
      </c>
      <c r="B693" s="21" t="s">
        <v>12044</v>
      </c>
      <c r="C693" s="1" t="s">
        <v>8340</v>
      </c>
      <c r="D693" s="1" t="s">
        <v>8341</v>
      </c>
      <c r="E693" s="2">
        <v>51745</v>
      </c>
      <c r="F693" s="2">
        <v>51774</v>
      </c>
      <c r="G693" s="1" t="s">
        <v>12045</v>
      </c>
      <c r="H693" s="1">
        <f>+Temporalidad[[#This Row],[ID]]</f>
        <v>682</v>
      </c>
    </row>
    <row r="694" spans="1:8" hidden="1" x14ac:dyDescent="0.25">
      <c r="A694">
        <v>683</v>
      </c>
      <c r="B694" s="21" t="s">
        <v>12046</v>
      </c>
      <c r="C694" s="1" t="s">
        <v>8340</v>
      </c>
      <c r="D694" s="1" t="s">
        <v>8341</v>
      </c>
      <c r="E694" s="2">
        <v>51775</v>
      </c>
      <c r="F694" s="2">
        <v>51805</v>
      </c>
      <c r="G694" s="1" t="s">
        <v>12047</v>
      </c>
      <c r="H694" s="1">
        <f>+Temporalidad[[#This Row],[ID]]</f>
        <v>683</v>
      </c>
    </row>
    <row r="695" spans="1:8" hidden="1" x14ac:dyDescent="0.25">
      <c r="A695">
        <v>684</v>
      </c>
      <c r="B695" s="21" t="s">
        <v>12048</v>
      </c>
      <c r="C695" s="1" t="s">
        <v>8340</v>
      </c>
      <c r="D695" s="1" t="s">
        <v>8341</v>
      </c>
      <c r="E695" s="2">
        <v>51806</v>
      </c>
      <c r="F695" s="2">
        <v>51835</v>
      </c>
      <c r="G695" s="1" t="s">
        <v>12049</v>
      </c>
      <c r="H695" s="1">
        <f>+Temporalidad[[#This Row],[ID]]</f>
        <v>684</v>
      </c>
    </row>
    <row r="696" spans="1:8" hidden="1" x14ac:dyDescent="0.25">
      <c r="A696">
        <v>685</v>
      </c>
      <c r="B696" s="21" t="s">
        <v>12050</v>
      </c>
      <c r="C696" s="1" t="s">
        <v>8340</v>
      </c>
      <c r="D696" s="1" t="s">
        <v>8341</v>
      </c>
      <c r="E696" s="2">
        <v>51836</v>
      </c>
      <c r="F696" s="2">
        <v>51866</v>
      </c>
      <c r="G696" s="1" t="s">
        <v>12051</v>
      </c>
      <c r="H696" s="1">
        <f>+Temporalidad[[#This Row],[ID]]</f>
        <v>685</v>
      </c>
    </row>
    <row r="697" spans="1:8" hidden="1" x14ac:dyDescent="0.25">
      <c r="A697">
        <v>686</v>
      </c>
      <c r="B697" s="21" t="s">
        <v>12052</v>
      </c>
      <c r="C697" s="1" t="s">
        <v>8340</v>
      </c>
      <c r="D697" s="1" t="s">
        <v>8341</v>
      </c>
      <c r="E697" s="2">
        <v>51867</v>
      </c>
      <c r="F697" s="2">
        <v>51897</v>
      </c>
      <c r="G697" s="1" t="s">
        <v>12053</v>
      </c>
      <c r="H697" s="1">
        <f>+Temporalidad[[#This Row],[ID]]</f>
        <v>686</v>
      </c>
    </row>
    <row r="698" spans="1:8" hidden="1" x14ac:dyDescent="0.25">
      <c r="A698">
        <v>687</v>
      </c>
      <c r="B698" s="21" t="s">
        <v>12054</v>
      </c>
      <c r="C698" s="1" t="s">
        <v>8340</v>
      </c>
      <c r="D698" s="1" t="s">
        <v>8341</v>
      </c>
      <c r="E698" s="2">
        <v>51898</v>
      </c>
      <c r="F698" s="2">
        <v>51925</v>
      </c>
      <c r="G698" s="1" t="s">
        <v>12055</v>
      </c>
      <c r="H698" s="1">
        <f>+Temporalidad[[#This Row],[ID]]</f>
        <v>687</v>
      </c>
    </row>
    <row r="699" spans="1:8" hidden="1" x14ac:dyDescent="0.25">
      <c r="A699">
        <v>688</v>
      </c>
      <c r="B699" s="21" t="s">
        <v>12056</v>
      </c>
      <c r="C699" s="1" t="s">
        <v>8340</v>
      </c>
      <c r="D699" s="1" t="s">
        <v>8341</v>
      </c>
      <c r="E699" s="2">
        <v>51926</v>
      </c>
      <c r="F699" s="2">
        <v>51956</v>
      </c>
      <c r="G699" s="1" t="s">
        <v>12057</v>
      </c>
      <c r="H699" s="1">
        <f>+Temporalidad[[#This Row],[ID]]</f>
        <v>688</v>
      </c>
    </row>
    <row r="700" spans="1:8" hidden="1" x14ac:dyDescent="0.25">
      <c r="A700">
        <v>689</v>
      </c>
      <c r="B700" s="21" t="s">
        <v>12058</v>
      </c>
      <c r="C700" s="1" t="s">
        <v>8340</v>
      </c>
      <c r="D700" s="1" t="s">
        <v>8341</v>
      </c>
      <c r="E700" s="2">
        <v>51957</v>
      </c>
      <c r="F700" s="2">
        <v>51986</v>
      </c>
      <c r="G700" s="1" t="s">
        <v>12059</v>
      </c>
      <c r="H700" s="1">
        <f>+Temporalidad[[#This Row],[ID]]</f>
        <v>689</v>
      </c>
    </row>
    <row r="701" spans="1:8" hidden="1" x14ac:dyDescent="0.25">
      <c r="A701">
        <v>690</v>
      </c>
      <c r="B701" s="21" t="s">
        <v>12060</v>
      </c>
      <c r="C701" s="1" t="s">
        <v>8340</v>
      </c>
      <c r="D701" s="1" t="s">
        <v>8341</v>
      </c>
      <c r="E701" s="2">
        <v>51987</v>
      </c>
      <c r="F701" s="2">
        <v>52017</v>
      </c>
      <c r="G701" s="1" t="s">
        <v>12061</v>
      </c>
      <c r="H701" s="1">
        <f>+Temporalidad[[#This Row],[ID]]</f>
        <v>690</v>
      </c>
    </row>
    <row r="702" spans="1:8" hidden="1" x14ac:dyDescent="0.25">
      <c r="A702">
        <v>691</v>
      </c>
      <c r="B702" s="21" t="s">
        <v>12062</v>
      </c>
      <c r="C702" s="1" t="s">
        <v>8340</v>
      </c>
      <c r="D702" s="1" t="s">
        <v>8341</v>
      </c>
      <c r="E702" s="2">
        <v>52018</v>
      </c>
      <c r="F702" s="2">
        <v>52047</v>
      </c>
      <c r="G702" s="1" t="s">
        <v>12063</v>
      </c>
      <c r="H702" s="1">
        <f>+Temporalidad[[#This Row],[ID]]</f>
        <v>691</v>
      </c>
    </row>
    <row r="703" spans="1:8" hidden="1" x14ac:dyDescent="0.25">
      <c r="A703">
        <v>692</v>
      </c>
      <c r="B703" s="21" t="s">
        <v>12064</v>
      </c>
      <c r="C703" s="1" t="s">
        <v>8340</v>
      </c>
      <c r="D703" s="1" t="s">
        <v>8341</v>
      </c>
      <c r="E703" s="2">
        <v>52048</v>
      </c>
      <c r="F703" s="2">
        <v>52078</v>
      </c>
      <c r="G703" s="1" t="s">
        <v>12065</v>
      </c>
      <c r="H703" s="1">
        <f>+Temporalidad[[#This Row],[ID]]</f>
        <v>692</v>
      </c>
    </row>
    <row r="704" spans="1:8" hidden="1" x14ac:dyDescent="0.25">
      <c r="A704">
        <v>693</v>
      </c>
      <c r="B704" s="21" t="s">
        <v>12066</v>
      </c>
      <c r="C704" s="1" t="s">
        <v>8340</v>
      </c>
      <c r="D704" s="1" t="s">
        <v>8341</v>
      </c>
      <c r="E704" s="2">
        <v>52079</v>
      </c>
      <c r="F704" s="2">
        <v>52109</v>
      </c>
      <c r="G704" s="1" t="s">
        <v>12067</v>
      </c>
      <c r="H704" s="1">
        <f>+Temporalidad[[#This Row],[ID]]</f>
        <v>693</v>
      </c>
    </row>
    <row r="705" spans="1:8" hidden="1" x14ac:dyDescent="0.25">
      <c r="A705">
        <v>694</v>
      </c>
      <c r="B705" s="21" t="s">
        <v>12068</v>
      </c>
      <c r="C705" s="1" t="s">
        <v>8340</v>
      </c>
      <c r="D705" s="1" t="s">
        <v>8341</v>
      </c>
      <c r="E705" s="2">
        <v>52110</v>
      </c>
      <c r="F705" s="2">
        <v>52139</v>
      </c>
      <c r="G705" s="1" t="s">
        <v>12069</v>
      </c>
      <c r="H705" s="1">
        <f>+Temporalidad[[#This Row],[ID]]</f>
        <v>694</v>
      </c>
    </row>
    <row r="706" spans="1:8" hidden="1" x14ac:dyDescent="0.25">
      <c r="A706">
        <v>695</v>
      </c>
      <c r="B706" s="21" t="s">
        <v>12070</v>
      </c>
      <c r="C706" s="1" t="s">
        <v>8340</v>
      </c>
      <c r="D706" s="1" t="s">
        <v>8341</v>
      </c>
      <c r="E706" s="2">
        <v>52140</v>
      </c>
      <c r="F706" s="2">
        <v>52170</v>
      </c>
      <c r="G706" s="1" t="s">
        <v>12071</v>
      </c>
      <c r="H706" s="1">
        <f>+Temporalidad[[#This Row],[ID]]</f>
        <v>695</v>
      </c>
    </row>
    <row r="707" spans="1:8" hidden="1" x14ac:dyDescent="0.25">
      <c r="A707">
        <v>696</v>
      </c>
      <c r="B707" s="21" t="s">
        <v>12072</v>
      </c>
      <c r="C707" s="1" t="s">
        <v>8340</v>
      </c>
      <c r="D707" s="1" t="s">
        <v>8341</v>
      </c>
      <c r="E707" s="2">
        <v>52171</v>
      </c>
      <c r="F707" s="2">
        <v>52200</v>
      </c>
      <c r="G707" s="1" t="s">
        <v>12073</v>
      </c>
      <c r="H707" s="1">
        <f>+Temporalidad[[#This Row],[ID]]</f>
        <v>696</v>
      </c>
    </row>
    <row r="708" spans="1:8" hidden="1" x14ac:dyDescent="0.25">
      <c r="A708">
        <v>697</v>
      </c>
      <c r="B708" s="21" t="s">
        <v>12074</v>
      </c>
      <c r="C708" s="1" t="s">
        <v>8340</v>
      </c>
      <c r="D708" s="1" t="s">
        <v>8341</v>
      </c>
      <c r="E708" s="2">
        <v>52201</v>
      </c>
      <c r="F708" s="2">
        <v>52231</v>
      </c>
      <c r="G708" s="1" t="s">
        <v>12075</v>
      </c>
      <c r="H708" s="1">
        <f>+Temporalidad[[#This Row],[ID]]</f>
        <v>697</v>
      </c>
    </row>
    <row r="709" spans="1:8" hidden="1" x14ac:dyDescent="0.25">
      <c r="A709">
        <v>698</v>
      </c>
      <c r="B709" s="21" t="s">
        <v>12076</v>
      </c>
      <c r="C709" s="1" t="s">
        <v>8340</v>
      </c>
      <c r="D709" s="1" t="s">
        <v>8341</v>
      </c>
      <c r="E709" s="2">
        <v>52232</v>
      </c>
      <c r="F709" s="2">
        <v>52262</v>
      </c>
      <c r="G709" s="1" t="s">
        <v>12077</v>
      </c>
      <c r="H709" s="1">
        <f>+Temporalidad[[#This Row],[ID]]</f>
        <v>698</v>
      </c>
    </row>
    <row r="710" spans="1:8" hidden="1" x14ac:dyDescent="0.25">
      <c r="A710">
        <v>699</v>
      </c>
      <c r="B710" s="21" t="s">
        <v>12078</v>
      </c>
      <c r="C710" s="1" t="s">
        <v>8340</v>
      </c>
      <c r="D710" s="1" t="s">
        <v>8341</v>
      </c>
      <c r="E710" s="2">
        <v>52263</v>
      </c>
      <c r="F710" s="2">
        <v>52290</v>
      </c>
      <c r="G710" s="1" t="s">
        <v>12079</v>
      </c>
      <c r="H710" s="1">
        <f>+Temporalidad[[#This Row],[ID]]</f>
        <v>699</v>
      </c>
    </row>
    <row r="711" spans="1:8" hidden="1" x14ac:dyDescent="0.25">
      <c r="A711">
        <v>700</v>
      </c>
      <c r="B711" s="21" t="s">
        <v>12080</v>
      </c>
      <c r="C711" s="1" t="s">
        <v>8340</v>
      </c>
      <c r="D711" s="1" t="s">
        <v>8341</v>
      </c>
      <c r="E711" s="2">
        <v>52291</v>
      </c>
      <c r="F711" s="2">
        <v>52321</v>
      </c>
      <c r="G711" s="1" t="s">
        <v>12081</v>
      </c>
      <c r="H711" s="1">
        <f>+Temporalidad[[#This Row],[ID]]</f>
        <v>700</v>
      </c>
    </row>
    <row r="712" spans="1:8" hidden="1" x14ac:dyDescent="0.25">
      <c r="A712">
        <v>701</v>
      </c>
      <c r="B712" s="21" t="s">
        <v>12082</v>
      </c>
      <c r="C712" s="1" t="s">
        <v>8340</v>
      </c>
      <c r="D712" s="1" t="s">
        <v>8341</v>
      </c>
      <c r="E712" s="2">
        <v>52322</v>
      </c>
      <c r="F712" s="2">
        <v>52351</v>
      </c>
      <c r="G712" s="1" t="s">
        <v>12083</v>
      </c>
      <c r="H712" s="1">
        <f>+Temporalidad[[#This Row],[ID]]</f>
        <v>701</v>
      </c>
    </row>
    <row r="713" spans="1:8" hidden="1" x14ac:dyDescent="0.25">
      <c r="A713">
        <v>702</v>
      </c>
      <c r="B713" s="21" t="s">
        <v>12084</v>
      </c>
      <c r="C713" s="1" t="s">
        <v>8340</v>
      </c>
      <c r="D713" s="1" t="s">
        <v>8341</v>
      </c>
      <c r="E713" s="2">
        <v>52352</v>
      </c>
      <c r="F713" s="2">
        <v>52382</v>
      </c>
      <c r="G713" s="1" t="s">
        <v>12085</v>
      </c>
      <c r="H713" s="1">
        <f>+Temporalidad[[#This Row],[ID]]</f>
        <v>702</v>
      </c>
    </row>
    <row r="714" spans="1:8" hidden="1" x14ac:dyDescent="0.25">
      <c r="A714">
        <v>703</v>
      </c>
      <c r="B714" s="21" t="s">
        <v>12086</v>
      </c>
      <c r="C714" s="1" t="s">
        <v>8340</v>
      </c>
      <c r="D714" s="1" t="s">
        <v>8341</v>
      </c>
      <c r="E714" s="2">
        <v>52383</v>
      </c>
      <c r="F714" s="2">
        <v>52412</v>
      </c>
      <c r="G714" s="1" t="s">
        <v>12087</v>
      </c>
      <c r="H714" s="1">
        <f>+Temporalidad[[#This Row],[ID]]</f>
        <v>703</v>
      </c>
    </row>
    <row r="715" spans="1:8" hidden="1" x14ac:dyDescent="0.25">
      <c r="A715">
        <v>704</v>
      </c>
      <c r="B715" s="21" t="s">
        <v>12088</v>
      </c>
      <c r="C715" s="1" t="s">
        <v>8340</v>
      </c>
      <c r="D715" s="1" t="s">
        <v>8341</v>
      </c>
      <c r="E715" s="2">
        <v>52413</v>
      </c>
      <c r="F715" s="2">
        <v>52443</v>
      </c>
      <c r="G715" s="1" t="s">
        <v>12089</v>
      </c>
      <c r="H715" s="1">
        <f>+Temporalidad[[#This Row],[ID]]</f>
        <v>704</v>
      </c>
    </row>
    <row r="716" spans="1:8" hidden="1" x14ac:dyDescent="0.25">
      <c r="A716">
        <v>705</v>
      </c>
      <c r="B716" s="21" t="s">
        <v>12090</v>
      </c>
      <c r="C716" s="1" t="s">
        <v>8340</v>
      </c>
      <c r="D716" s="1" t="s">
        <v>8341</v>
      </c>
      <c r="E716" s="2">
        <v>52444</v>
      </c>
      <c r="F716" s="2">
        <v>52474</v>
      </c>
      <c r="G716" s="1" t="s">
        <v>12091</v>
      </c>
      <c r="H716" s="1">
        <f>+Temporalidad[[#This Row],[ID]]</f>
        <v>705</v>
      </c>
    </row>
    <row r="717" spans="1:8" hidden="1" x14ac:dyDescent="0.25">
      <c r="A717">
        <v>706</v>
      </c>
      <c r="B717" s="21" t="s">
        <v>12092</v>
      </c>
      <c r="C717" s="1" t="s">
        <v>8340</v>
      </c>
      <c r="D717" s="1" t="s">
        <v>8341</v>
      </c>
      <c r="E717" s="2">
        <v>52475</v>
      </c>
      <c r="F717" s="2">
        <v>52504</v>
      </c>
      <c r="G717" s="1" t="s">
        <v>12093</v>
      </c>
      <c r="H717" s="1">
        <f>+Temporalidad[[#This Row],[ID]]</f>
        <v>706</v>
      </c>
    </row>
    <row r="718" spans="1:8" hidden="1" x14ac:dyDescent="0.25">
      <c r="A718">
        <v>707</v>
      </c>
      <c r="B718" s="21" t="s">
        <v>12094</v>
      </c>
      <c r="C718" s="1" t="s">
        <v>8340</v>
      </c>
      <c r="D718" s="1" t="s">
        <v>8341</v>
      </c>
      <c r="E718" s="2">
        <v>52505</v>
      </c>
      <c r="F718" s="2">
        <v>52535</v>
      </c>
      <c r="G718" s="1" t="s">
        <v>12095</v>
      </c>
      <c r="H718" s="1">
        <f>+Temporalidad[[#This Row],[ID]]</f>
        <v>707</v>
      </c>
    </row>
    <row r="719" spans="1:8" hidden="1" x14ac:dyDescent="0.25">
      <c r="A719">
        <v>708</v>
      </c>
      <c r="B719" s="21" t="s">
        <v>12096</v>
      </c>
      <c r="C719" s="1" t="s">
        <v>8340</v>
      </c>
      <c r="D719" s="1" t="s">
        <v>8341</v>
      </c>
      <c r="E719" s="2">
        <v>52536</v>
      </c>
      <c r="F719" s="2">
        <v>52565</v>
      </c>
      <c r="G719" s="1" t="s">
        <v>12097</v>
      </c>
      <c r="H719" s="1">
        <f>+Temporalidad[[#This Row],[ID]]</f>
        <v>708</v>
      </c>
    </row>
    <row r="720" spans="1:8" hidden="1" x14ac:dyDescent="0.25">
      <c r="A720">
        <v>709</v>
      </c>
      <c r="B720" s="21" t="s">
        <v>12098</v>
      </c>
      <c r="C720" s="1" t="s">
        <v>8340</v>
      </c>
      <c r="D720" s="1" t="s">
        <v>8341</v>
      </c>
      <c r="E720" s="2">
        <v>52566</v>
      </c>
      <c r="F720" s="2">
        <v>52596</v>
      </c>
      <c r="G720" s="1" t="s">
        <v>12099</v>
      </c>
      <c r="H720" s="1">
        <f>+Temporalidad[[#This Row],[ID]]</f>
        <v>709</v>
      </c>
    </row>
    <row r="721" spans="1:8" hidden="1" x14ac:dyDescent="0.25">
      <c r="A721">
        <v>710</v>
      </c>
      <c r="B721" s="21" t="s">
        <v>12100</v>
      </c>
      <c r="C721" s="1" t="s">
        <v>8340</v>
      </c>
      <c r="D721" s="1" t="s">
        <v>8341</v>
      </c>
      <c r="E721" s="2">
        <v>52597</v>
      </c>
      <c r="F721" s="2">
        <v>52627</v>
      </c>
      <c r="G721" s="1" t="s">
        <v>12101</v>
      </c>
      <c r="H721" s="1">
        <f>+Temporalidad[[#This Row],[ID]]</f>
        <v>710</v>
      </c>
    </row>
    <row r="722" spans="1:8" hidden="1" x14ac:dyDescent="0.25">
      <c r="A722">
        <v>711</v>
      </c>
      <c r="B722" s="21" t="s">
        <v>12102</v>
      </c>
      <c r="C722" s="1" t="s">
        <v>8340</v>
      </c>
      <c r="D722" s="1" t="s">
        <v>8341</v>
      </c>
      <c r="E722" s="2">
        <v>52628</v>
      </c>
      <c r="F722" s="2">
        <v>52655</v>
      </c>
      <c r="G722" s="1" t="s">
        <v>12103</v>
      </c>
      <c r="H722" s="1">
        <f>+Temporalidad[[#This Row],[ID]]</f>
        <v>711</v>
      </c>
    </row>
    <row r="723" spans="1:8" hidden="1" x14ac:dyDescent="0.25">
      <c r="A723">
        <v>712</v>
      </c>
      <c r="B723" s="21" t="s">
        <v>12104</v>
      </c>
      <c r="C723" s="1" t="s">
        <v>8340</v>
      </c>
      <c r="D723" s="1" t="s">
        <v>8341</v>
      </c>
      <c r="E723" s="2">
        <v>52657</v>
      </c>
      <c r="F723" s="2">
        <v>52687</v>
      </c>
      <c r="G723" s="1" t="s">
        <v>12105</v>
      </c>
      <c r="H723" s="1">
        <f>+Temporalidad[[#This Row],[ID]]</f>
        <v>712</v>
      </c>
    </row>
    <row r="724" spans="1:8" hidden="1" x14ac:dyDescent="0.25">
      <c r="A724">
        <v>713</v>
      </c>
      <c r="B724" s="21" t="s">
        <v>12106</v>
      </c>
      <c r="C724" s="1" t="s">
        <v>8340</v>
      </c>
      <c r="D724" s="1" t="s">
        <v>8341</v>
      </c>
      <c r="E724" s="2">
        <v>52688</v>
      </c>
      <c r="F724" s="2">
        <v>52717</v>
      </c>
      <c r="G724" s="1" t="s">
        <v>12107</v>
      </c>
      <c r="H724" s="1">
        <f>+Temporalidad[[#This Row],[ID]]</f>
        <v>713</v>
      </c>
    </row>
    <row r="725" spans="1:8" hidden="1" x14ac:dyDescent="0.25">
      <c r="A725">
        <v>714</v>
      </c>
      <c r="B725" s="21" t="s">
        <v>12108</v>
      </c>
      <c r="C725" s="1" t="s">
        <v>8340</v>
      </c>
      <c r="D725" s="1" t="s">
        <v>8341</v>
      </c>
      <c r="E725" s="2">
        <v>52718</v>
      </c>
      <c r="F725" s="2">
        <v>52748</v>
      </c>
      <c r="G725" s="1" t="s">
        <v>12109</v>
      </c>
      <c r="H725" s="1">
        <f>+Temporalidad[[#This Row],[ID]]</f>
        <v>714</v>
      </c>
    </row>
    <row r="726" spans="1:8" hidden="1" x14ac:dyDescent="0.25">
      <c r="A726">
        <v>715</v>
      </c>
      <c r="B726" s="21" t="s">
        <v>12110</v>
      </c>
      <c r="C726" s="1" t="s">
        <v>8340</v>
      </c>
      <c r="D726" s="1" t="s">
        <v>8341</v>
      </c>
      <c r="E726" s="2">
        <v>52749</v>
      </c>
      <c r="F726" s="2">
        <v>52778</v>
      </c>
      <c r="G726" s="1" t="s">
        <v>12111</v>
      </c>
      <c r="H726" s="1">
        <f>+Temporalidad[[#This Row],[ID]]</f>
        <v>715</v>
      </c>
    </row>
    <row r="727" spans="1:8" hidden="1" x14ac:dyDescent="0.25">
      <c r="A727">
        <v>716</v>
      </c>
      <c r="B727" s="21" t="s">
        <v>12112</v>
      </c>
      <c r="C727" s="1" t="s">
        <v>8340</v>
      </c>
      <c r="D727" s="1" t="s">
        <v>8341</v>
      </c>
      <c r="E727" s="2">
        <v>52779</v>
      </c>
      <c r="F727" s="2">
        <v>52809</v>
      </c>
      <c r="G727" s="1" t="s">
        <v>12113</v>
      </c>
      <c r="H727" s="1">
        <f>+Temporalidad[[#This Row],[ID]]</f>
        <v>716</v>
      </c>
    </row>
    <row r="728" spans="1:8" hidden="1" x14ac:dyDescent="0.25">
      <c r="A728">
        <v>717</v>
      </c>
      <c r="B728" s="21" t="s">
        <v>12114</v>
      </c>
      <c r="C728" s="1" t="s">
        <v>8340</v>
      </c>
      <c r="D728" s="1" t="s">
        <v>8341</v>
      </c>
      <c r="E728" s="2">
        <v>52810</v>
      </c>
      <c r="F728" s="2">
        <v>52840</v>
      </c>
      <c r="G728" s="1" t="s">
        <v>12115</v>
      </c>
      <c r="H728" s="1">
        <f>+Temporalidad[[#This Row],[ID]]</f>
        <v>717</v>
      </c>
    </row>
    <row r="729" spans="1:8" hidden="1" x14ac:dyDescent="0.25">
      <c r="A729">
        <v>718</v>
      </c>
      <c r="B729" s="21" t="s">
        <v>12116</v>
      </c>
      <c r="C729" s="1" t="s">
        <v>8340</v>
      </c>
      <c r="D729" s="1" t="s">
        <v>8341</v>
      </c>
      <c r="E729" s="2">
        <v>52841</v>
      </c>
      <c r="F729" s="2">
        <v>52870</v>
      </c>
      <c r="G729" s="1" t="s">
        <v>12117</v>
      </c>
      <c r="H729" s="1">
        <f>+Temporalidad[[#This Row],[ID]]</f>
        <v>718</v>
      </c>
    </row>
    <row r="730" spans="1:8" hidden="1" x14ac:dyDescent="0.25">
      <c r="A730">
        <v>719</v>
      </c>
      <c r="B730" s="21" t="s">
        <v>12118</v>
      </c>
      <c r="C730" s="1" t="s">
        <v>8340</v>
      </c>
      <c r="D730" s="1" t="s">
        <v>8341</v>
      </c>
      <c r="E730" s="2">
        <v>52871</v>
      </c>
      <c r="F730" s="2">
        <v>52901</v>
      </c>
      <c r="G730" s="1" t="s">
        <v>12119</v>
      </c>
      <c r="H730" s="1">
        <f>+Temporalidad[[#This Row],[ID]]</f>
        <v>719</v>
      </c>
    </row>
    <row r="731" spans="1:8" hidden="1" x14ac:dyDescent="0.25">
      <c r="A731">
        <v>720</v>
      </c>
      <c r="B731" s="21" t="s">
        <v>12120</v>
      </c>
      <c r="C731" s="1" t="s">
        <v>8340</v>
      </c>
      <c r="D731" s="1" t="s">
        <v>8341</v>
      </c>
      <c r="E731" s="2">
        <v>52902</v>
      </c>
      <c r="F731" s="2">
        <v>52931</v>
      </c>
      <c r="G731" s="1" t="s">
        <v>12121</v>
      </c>
      <c r="H731" s="1">
        <f>+Temporalidad[[#This Row],[ID]]</f>
        <v>720</v>
      </c>
    </row>
    <row r="732" spans="1:8" hidden="1" x14ac:dyDescent="0.25">
      <c r="A732">
        <v>721</v>
      </c>
      <c r="B732" s="21" t="s">
        <v>12122</v>
      </c>
      <c r="C732" s="1" t="s">
        <v>8340</v>
      </c>
      <c r="D732" s="1" t="s">
        <v>8341</v>
      </c>
      <c r="E732" s="2">
        <v>52932</v>
      </c>
      <c r="F732" s="2">
        <v>52962</v>
      </c>
      <c r="G732" s="1" t="s">
        <v>12123</v>
      </c>
      <c r="H732" s="1">
        <f>+Temporalidad[[#This Row],[ID]]</f>
        <v>721</v>
      </c>
    </row>
    <row r="733" spans="1:8" hidden="1" x14ac:dyDescent="0.25">
      <c r="A733">
        <v>722</v>
      </c>
      <c r="B733" s="21" t="s">
        <v>12124</v>
      </c>
      <c r="C733" s="1" t="s">
        <v>8340</v>
      </c>
      <c r="D733" s="1" t="s">
        <v>8341</v>
      </c>
      <c r="E733" s="2">
        <v>52963</v>
      </c>
      <c r="F733" s="2">
        <v>52993</v>
      </c>
      <c r="G733" s="1" t="s">
        <v>12125</v>
      </c>
      <c r="H733" s="1">
        <f>+Temporalidad[[#This Row],[ID]]</f>
        <v>722</v>
      </c>
    </row>
    <row r="734" spans="1:8" hidden="1" x14ac:dyDescent="0.25">
      <c r="A734">
        <v>723</v>
      </c>
      <c r="B734" s="21" t="s">
        <v>12126</v>
      </c>
      <c r="C734" s="1" t="s">
        <v>8340</v>
      </c>
      <c r="D734" s="1" t="s">
        <v>8341</v>
      </c>
      <c r="E734" s="2">
        <v>52994</v>
      </c>
      <c r="F734" s="2">
        <v>53021</v>
      </c>
      <c r="G734" s="1" t="s">
        <v>12127</v>
      </c>
      <c r="H734" s="1">
        <f>+Temporalidad[[#This Row],[ID]]</f>
        <v>723</v>
      </c>
    </row>
    <row r="735" spans="1:8" hidden="1" x14ac:dyDescent="0.25">
      <c r="A735">
        <v>724</v>
      </c>
      <c r="B735" s="21" t="s">
        <v>12128</v>
      </c>
      <c r="C735" s="1" t="s">
        <v>8340</v>
      </c>
      <c r="D735" s="1" t="s">
        <v>8341</v>
      </c>
      <c r="E735" s="2">
        <v>53022</v>
      </c>
      <c r="F735" s="2">
        <v>53052</v>
      </c>
      <c r="G735" s="1" t="s">
        <v>12129</v>
      </c>
      <c r="H735" s="1">
        <f>+Temporalidad[[#This Row],[ID]]</f>
        <v>724</v>
      </c>
    </row>
    <row r="736" spans="1:8" hidden="1" x14ac:dyDescent="0.25">
      <c r="A736">
        <v>725</v>
      </c>
      <c r="B736" s="21" t="s">
        <v>12130</v>
      </c>
      <c r="C736" s="1" t="s">
        <v>8340</v>
      </c>
      <c r="D736" s="1" t="s">
        <v>8341</v>
      </c>
      <c r="E736" s="2">
        <v>53053</v>
      </c>
      <c r="F736" s="2">
        <v>53082</v>
      </c>
      <c r="G736" s="1" t="s">
        <v>12131</v>
      </c>
      <c r="H736" s="1">
        <f>+Temporalidad[[#This Row],[ID]]</f>
        <v>725</v>
      </c>
    </row>
    <row r="737" spans="1:8" hidden="1" x14ac:dyDescent="0.25">
      <c r="A737">
        <v>726</v>
      </c>
      <c r="B737" s="21" t="s">
        <v>12132</v>
      </c>
      <c r="C737" s="1" t="s">
        <v>8340</v>
      </c>
      <c r="D737" s="1" t="s">
        <v>8341</v>
      </c>
      <c r="E737" s="2">
        <v>53083</v>
      </c>
      <c r="F737" s="2">
        <v>53113</v>
      </c>
      <c r="G737" s="1" t="s">
        <v>12133</v>
      </c>
      <c r="H737" s="1">
        <f>+Temporalidad[[#This Row],[ID]]</f>
        <v>726</v>
      </c>
    </row>
    <row r="738" spans="1:8" hidden="1" x14ac:dyDescent="0.25">
      <c r="A738">
        <v>727</v>
      </c>
      <c r="B738" s="21" t="s">
        <v>12134</v>
      </c>
      <c r="C738" s="1" t="s">
        <v>8340</v>
      </c>
      <c r="D738" s="1" t="s">
        <v>8341</v>
      </c>
      <c r="E738" s="2">
        <v>53114</v>
      </c>
      <c r="F738" s="2">
        <v>53143</v>
      </c>
      <c r="G738" s="1" t="s">
        <v>12135</v>
      </c>
      <c r="H738" s="1">
        <f>+Temporalidad[[#This Row],[ID]]</f>
        <v>727</v>
      </c>
    </row>
    <row r="739" spans="1:8" hidden="1" x14ac:dyDescent="0.25">
      <c r="A739">
        <v>728</v>
      </c>
      <c r="B739" s="21" t="s">
        <v>12136</v>
      </c>
      <c r="C739" s="1" t="s">
        <v>8340</v>
      </c>
      <c r="D739" s="1" t="s">
        <v>8341</v>
      </c>
      <c r="E739" s="2">
        <v>53144</v>
      </c>
      <c r="F739" s="2">
        <v>53174</v>
      </c>
      <c r="G739" s="1" t="s">
        <v>12137</v>
      </c>
      <c r="H739" s="1">
        <f>+Temporalidad[[#This Row],[ID]]</f>
        <v>728</v>
      </c>
    </row>
    <row r="740" spans="1:8" hidden="1" x14ac:dyDescent="0.25">
      <c r="A740">
        <v>729</v>
      </c>
      <c r="B740" s="21" t="s">
        <v>12138</v>
      </c>
      <c r="C740" s="1" t="s">
        <v>8340</v>
      </c>
      <c r="D740" s="1" t="s">
        <v>8341</v>
      </c>
      <c r="E740" s="2">
        <v>53175</v>
      </c>
      <c r="F740" s="2">
        <v>53205</v>
      </c>
      <c r="G740" s="1" t="s">
        <v>12139</v>
      </c>
      <c r="H740" s="1">
        <f>+Temporalidad[[#This Row],[ID]]</f>
        <v>729</v>
      </c>
    </row>
    <row r="741" spans="1:8" hidden="1" x14ac:dyDescent="0.25">
      <c r="A741">
        <v>730</v>
      </c>
      <c r="B741" s="21" t="s">
        <v>12140</v>
      </c>
      <c r="C741" s="1" t="s">
        <v>8340</v>
      </c>
      <c r="D741" s="1" t="s">
        <v>8341</v>
      </c>
      <c r="E741" s="2">
        <v>53206</v>
      </c>
      <c r="F741" s="2">
        <v>53235</v>
      </c>
      <c r="G741" s="1" t="s">
        <v>12141</v>
      </c>
      <c r="H741" s="1">
        <f>+Temporalidad[[#This Row],[ID]]</f>
        <v>730</v>
      </c>
    </row>
    <row r="742" spans="1:8" hidden="1" x14ac:dyDescent="0.25">
      <c r="A742">
        <v>731</v>
      </c>
      <c r="B742" s="21" t="s">
        <v>12142</v>
      </c>
      <c r="C742" s="1" t="s">
        <v>8340</v>
      </c>
      <c r="D742" s="1" t="s">
        <v>8341</v>
      </c>
      <c r="E742" s="2">
        <v>53236</v>
      </c>
      <c r="F742" s="2">
        <v>53266</v>
      </c>
      <c r="G742" s="1" t="s">
        <v>12143</v>
      </c>
      <c r="H742" s="1">
        <f>+Temporalidad[[#This Row],[ID]]</f>
        <v>731</v>
      </c>
    </row>
    <row r="743" spans="1:8" hidden="1" x14ac:dyDescent="0.25">
      <c r="A743">
        <v>732</v>
      </c>
      <c r="B743" s="21" t="s">
        <v>12144</v>
      </c>
      <c r="C743" s="1" t="s">
        <v>8340</v>
      </c>
      <c r="D743" s="1" t="s">
        <v>8341</v>
      </c>
      <c r="E743" s="2">
        <v>53267</v>
      </c>
      <c r="F743" s="2">
        <v>53296</v>
      </c>
      <c r="G743" s="1" t="s">
        <v>12145</v>
      </c>
      <c r="H743" s="1">
        <f>+Temporalidad[[#This Row],[ID]]</f>
        <v>732</v>
      </c>
    </row>
    <row r="744" spans="1:8" hidden="1" x14ac:dyDescent="0.25">
      <c r="A744">
        <v>733</v>
      </c>
      <c r="B744" s="21" t="s">
        <v>12146</v>
      </c>
      <c r="C744" s="1" t="s">
        <v>8340</v>
      </c>
      <c r="D744" s="1" t="s">
        <v>8341</v>
      </c>
      <c r="E744" s="2">
        <v>53297</v>
      </c>
      <c r="F744" s="2">
        <v>53327</v>
      </c>
      <c r="G744" s="1" t="s">
        <v>12147</v>
      </c>
      <c r="H744" s="1">
        <f>+Temporalidad[[#This Row],[ID]]</f>
        <v>733</v>
      </c>
    </row>
    <row r="745" spans="1:8" hidden="1" x14ac:dyDescent="0.25">
      <c r="A745">
        <v>734</v>
      </c>
      <c r="B745" s="21" t="s">
        <v>12148</v>
      </c>
      <c r="C745" s="1" t="s">
        <v>8340</v>
      </c>
      <c r="D745" s="1" t="s">
        <v>8341</v>
      </c>
      <c r="E745" s="2">
        <v>53328</v>
      </c>
      <c r="F745" s="2">
        <v>53358</v>
      </c>
      <c r="G745" s="1" t="s">
        <v>12149</v>
      </c>
      <c r="H745" s="1">
        <f>+Temporalidad[[#This Row],[ID]]</f>
        <v>734</v>
      </c>
    </row>
    <row r="746" spans="1:8" hidden="1" x14ac:dyDescent="0.25">
      <c r="A746">
        <v>735</v>
      </c>
      <c r="B746" s="21" t="s">
        <v>12150</v>
      </c>
      <c r="C746" s="1" t="s">
        <v>8340</v>
      </c>
      <c r="D746" s="1" t="s">
        <v>8341</v>
      </c>
      <c r="E746" s="2">
        <v>53359</v>
      </c>
      <c r="F746" s="2">
        <v>53386</v>
      </c>
      <c r="G746" s="1" t="s">
        <v>12151</v>
      </c>
      <c r="H746" s="1">
        <f>+Temporalidad[[#This Row],[ID]]</f>
        <v>735</v>
      </c>
    </row>
    <row r="747" spans="1:8" hidden="1" x14ac:dyDescent="0.25">
      <c r="A747">
        <v>736</v>
      </c>
      <c r="B747" s="21" t="s">
        <v>12152</v>
      </c>
      <c r="C747" s="1" t="s">
        <v>8340</v>
      </c>
      <c r="D747" s="1" t="s">
        <v>8341</v>
      </c>
      <c r="E747" s="2">
        <v>53387</v>
      </c>
      <c r="F747" s="2">
        <v>53417</v>
      </c>
      <c r="G747" s="1" t="s">
        <v>12153</v>
      </c>
      <c r="H747" s="1">
        <f>+Temporalidad[[#This Row],[ID]]</f>
        <v>736</v>
      </c>
    </row>
    <row r="748" spans="1:8" hidden="1" x14ac:dyDescent="0.25">
      <c r="A748">
        <v>737</v>
      </c>
      <c r="B748" s="21" t="s">
        <v>12154</v>
      </c>
      <c r="C748" s="1" t="s">
        <v>8340</v>
      </c>
      <c r="D748" s="1" t="s">
        <v>8341</v>
      </c>
      <c r="E748" s="2">
        <v>53418</v>
      </c>
      <c r="F748" s="2">
        <v>53447</v>
      </c>
      <c r="G748" s="1" t="s">
        <v>12155</v>
      </c>
      <c r="H748" s="1">
        <f>+Temporalidad[[#This Row],[ID]]</f>
        <v>737</v>
      </c>
    </row>
    <row r="749" spans="1:8" hidden="1" x14ac:dyDescent="0.25">
      <c r="A749">
        <v>738</v>
      </c>
      <c r="B749" s="21" t="s">
        <v>12156</v>
      </c>
      <c r="C749" s="1" t="s">
        <v>8340</v>
      </c>
      <c r="D749" s="1" t="s">
        <v>8341</v>
      </c>
      <c r="E749" s="2">
        <v>53448</v>
      </c>
      <c r="F749" s="2">
        <v>53478</v>
      </c>
      <c r="G749" s="1" t="s">
        <v>12157</v>
      </c>
      <c r="H749" s="1">
        <f>+Temporalidad[[#This Row],[ID]]</f>
        <v>738</v>
      </c>
    </row>
    <row r="750" spans="1:8" hidden="1" x14ac:dyDescent="0.25">
      <c r="A750">
        <v>739</v>
      </c>
      <c r="B750" s="21" t="s">
        <v>12158</v>
      </c>
      <c r="C750" s="1" t="s">
        <v>8340</v>
      </c>
      <c r="D750" s="1" t="s">
        <v>8341</v>
      </c>
      <c r="E750" s="2">
        <v>53479</v>
      </c>
      <c r="F750" s="2">
        <v>53508</v>
      </c>
      <c r="G750" s="1" t="s">
        <v>12159</v>
      </c>
      <c r="H750" s="1">
        <f>+Temporalidad[[#This Row],[ID]]</f>
        <v>739</v>
      </c>
    </row>
    <row r="751" spans="1:8" hidden="1" x14ac:dyDescent="0.25">
      <c r="A751">
        <v>740</v>
      </c>
      <c r="B751" s="21" t="s">
        <v>12160</v>
      </c>
      <c r="C751" s="1" t="s">
        <v>8340</v>
      </c>
      <c r="D751" s="1" t="s">
        <v>8341</v>
      </c>
      <c r="E751" s="2">
        <v>53509</v>
      </c>
      <c r="F751" s="2">
        <v>53539</v>
      </c>
      <c r="G751" s="1" t="s">
        <v>12161</v>
      </c>
      <c r="H751" s="1">
        <f>+Temporalidad[[#This Row],[ID]]</f>
        <v>740</v>
      </c>
    </row>
    <row r="752" spans="1:8" hidden="1" x14ac:dyDescent="0.25">
      <c r="A752">
        <v>741</v>
      </c>
      <c r="B752" s="21" t="s">
        <v>12162</v>
      </c>
      <c r="C752" s="1" t="s">
        <v>8340</v>
      </c>
      <c r="D752" s="1" t="s">
        <v>8341</v>
      </c>
      <c r="E752" s="2">
        <v>53540</v>
      </c>
      <c r="F752" s="2">
        <v>53570</v>
      </c>
      <c r="G752" s="1" t="s">
        <v>12163</v>
      </c>
      <c r="H752" s="1">
        <f>+Temporalidad[[#This Row],[ID]]</f>
        <v>741</v>
      </c>
    </row>
    <row r="753" spans="1:8" hidden="1" x14ac:dyDescent="0.25">
      <c r="A753">
        <v>742</v>
      </c>
      <c r="B753" s="21" t="s">
        <v>12164</v>
      </c>
      <c r="C753" s="1" t="s">
        <v>8340</v>
      </c>
      <c r="D753" s="1" t="s">
        <v>8341</v>
      </c>
      <c r="E753" s="2">
        <v>53571</v>
      </c>
      <c r="F753" s="2">
        <v>53600</v>
      </c>
      <c r="G753" s="1" t="s">
        <v>12165</v>
      </c>
      <c r="H753" s="1">
        <f>+Temporalidad[[#This Row],[ID]]</f>
        <v>742</v>
      </c>
    </row>
    <row r="754" spans="1:8" hidden="1" x14ac:dyDescent="0.25">
      <c r="A754">
        <v>743</v>
      </c>
      <c r="B754" s="21" t="s">
        <v>12166</v>
      </c>
      <c r="C754" s="1" t="s">
        <v>8340</v>
      </c>
      <c r="D754" s="1" t="s">
        <v>8341</v>
      </c>
      <c r="E754" s="2">
        <v>53601</v>
      </c>
      <c r="F754" s="2">
        <v>53631</v>
      </c>
      <c r="G754" s="1" t="s">
        <v>12167</v>
      </c>
      <c r="H754" s="1">
        <f>+Temporalidad[[#This Row],[ID]]</f>
        <v>743</v>
      </c>
    </row>
    <row r="755" spans="1:8" hidden="1" x14ac:dyDescent="0.25">
      <c r="A755">
        <v>744</v>
      </c>
      <c r="B755" s="21" t="s">
        <v>12168</v>
      </c>
      <c r="C755" s="1" t="s">
        <v>8340</v>
      </c>
      <c r="D755" s="1" t="s">
        <v>8341</v>
      </c>
      <c r="E755" s="2">
        <v>53632</v>
      </c>
      <c r="F755" s="2">
        <v>53661</v>
      </c>
      <c r="G755" s="1" t="s">
        <v>12169</v>
      </c>
      <c r="H755" s="1">
        <f>+Temporalidad[[#This Row],[ID]]</f>
        <v>744</v>
      </c>
    </row>
    <row r="756" spans="1:8" hidden="1" x14ac:dyDescent="0.25">
      <c r="A756">
        <v>745</v>
      </c>
      <c r="B756" s="21" t="s">
        <v>12170</v>
      </c>
      <c r="C756" s="1" t="s">
        <v>8340</v>
      </c>
      <c r="D756" s="1" t="s">
        <v>8341</v>
      </c>
      <c r="E756" s="2">
        <v>53662</v>
      </c>
      <c r="F756" s="2">
        <v>53692</v>
      </c>
      <c r="G756" s="1" t="s">
        <v>12171</v>
      </c>
      <c r="H756" s="1">
        <f>+Temporalidad[[#This Row],[ID]]</f>
        <v>745</v>
      </c>
    </row>
    <row r="757" spans="1:8" hidden="1" x14ac:dyDescent="0.25">
      <c r="A757">
        <v>746</v>
      </c>
      <c r="B757" s="21" t="s">
        <v>12172</v>
      </c>
      <c r="C757" s="1" t="s">
        <v>8340</v>
      </c>
      <c r="D757" s="1" t="s">
        <v>8341</v>
      </c>
      <c r="E757" s="2">
        <v>53693</v>
      </c>
      <c r="F757" s="2">
        <v>53723</v>
      </c>
      <c r="G757" s="1" t="s">
        <v>12173</v>
      </c>
      <c r="H757" s="1">
        <f>+Temporalidad[[#This Row],[ID]]</f>
        <v>746</v>
      </c>
    </row>
    <row r="758" spans="1:8" hidden="1" x14ac:dyDescent="0.25">
      <c r="A758">
        <v>747</v>
      </c>
      <c r="B758" s="21" t="s">
        <v>12174</v>
      </c>
      <c r="C758" s="1" t="s">
        <v>8340</v>
      </c>
      <c r="D758" s="1" t="s">
        <v>8341</v>
      </c>
      <c r="E758" s="2">
        <v>53724</v>
      </c>
      <c r="F758" s="2">
        <v>53751</v>
      </c>
      <c r="G758" s="1" t="s">
        <v>12175</v>
      </c>
      <c r="H758" s="1">
        <f>+Temporalidad[[#This Row],[ID]]</f>
        <v>747</v>
      </c>
    </row>
    <row r="759" spans="1:8" hidden="1" x14ac:dyDescent="0.25">
      <c r="A759">
        <v>748</v>
      </c>
      <c r="B759" s="21" t="s">
        <v>12176</v>
      </c>
      <c r="C759" s="1" t="s">
        <v>8340</v>
      </c>
      <c r="D759" s="1" t="s">
        <v>8341</v>
      </c>
      <c r="E759" s="2">
        <v>53752</v>
      </c>
      <c r="F759" s="2">
        <v>53782</v>
      </c>
      <c r="G759" s="1" t="s">
        <v>12177</v>
      </c>
      <c r="H759" s="1">
        <f>+Temporalidad[[#This Row],[ID]]</f>
        <v>748</v>
      </c>
    </row>
    <row r="760" spans="1:8" hidden="1" x14ac:dyDescent="0.25">
      <c r="A760">
        <v>749</v>
      </c>
      <c r="B760" s="21" t="s">
        <v>12178</v>
      </c>
      <c r="C760" s="1" t="s">
        <v>8340</v>
      </c>
      <c r="D760" s="1" t="s">
        <v>8341</v>
      </c>
      <c r="E760" s="2">
        <v>53783</v>
      </c>
      <c r="F760" s="2">
        <v>53812</v>
      </c>
      <c r="G760" s="1" t="s">
        <v>12179</v>
      </c>
      <c r="H760" s="1">
        <f>+Temporalidad[[#This Row],[ID]]</f>
        <v>749</v>
      </c>
    </row>
    <row r="761" spans="1:8" hidden="1" x14ac:dyDescent="0.25">
      <c r="A761">
        <v>750</v>
      </c>
      <c r="B761" s="21" t="s">
        <v>12180</v>
      </c>
      <c r="C761" s="1" t="s">
        <v>8340</v>
      </c>
      <c r="D761" s="1" t="s">
        <v>8341</v>
      </c>
      <c r="E761" s="2">
        <v>53813</v>
      </c>
      <c r="F761" s="2">
        <v>53843</v>
      </c>
      <c r="G761" s="1" t="s">
        <v>12181</v>
      </c>
      <c r="H761" s="1">
        <f>+Temporalidad[[#This Row],[ID]]</f>
        <v>750</v>
      </c>
    </row>
    <row r="762" spans="1:8" hidden="1" x14ac:dyDescent="0.25">
      <c r="A762">
        <v>751</v>
      </c>
      <c r="B762" s="21" t="s">
        <v>12182</v>
      </c>
      <c r="C762" s="1" t="s">
        <v>8340</v>
      </c>
      <c r="D762" s="1" t="s">
        <v>8341</v>
      </c>
      <c r="E762" s="2">
        <v>53844</v>
      </c>
      <c r="F762" s="2">
        <v>53873</v>
      </c>
      <c r="G762" s="1" t="s">
        <v>12183</v>
      </c>
      <c r="H762" s="1">
        <f>+Temporalidad[[#This Row],[ID]]</f>
        <v>751</v>
      </c>
    </row>
    <row r="763" spans="1:8" hidden="1" x14ac:dyDescent="0.25">
      <c r="A763">
        <v>752</v>
      </c>
      <c r="B763" s="21" t="s">
        <v>12184</v>
      </c>
      <c r="C763" s="1" t="s">
        <v>8340</v>
      </c>
      <c r="D763" s="1" t="s">
        <v>8341</v>
      </c>
      <c r="E763" s="2">
        <v>53874</v>
      </c>
      <c r="F763" s="2">
        <v>53904</v>
      </c>
      <c r="G763" s="1" t="s">
        <v>12185</v>
      </c>
      <c r="H763" s="1">
        <f>+Temporalidad[[#This Row],[ID]]</f>
        <v>752</v>
      </c>
    </row>
    <row r="764" spans="1:8" hidden="1" x14ac:dyDescent="0.25">
      <c r="A764">
        <v>753</v>
      </c>
      <c r="B764" s="21" t="s">
        <v>12186</v>
      </c>
      <c r="C764" s="1" t="s">
        <v>8340</v>
      </c>
      <c r="D764" s="1" t="s">
        <v>8341</v>
      </c>
      <c r="E764" s="2">
        <v>53905</v>
      </c>
      <c r="F764" s="2">
        <v>53935</v>
      </c>
      <c r="G764" s="1" t="s">
        <v>12187</v>
      </c>
      <c r="H764" s="1">
        <f>+Temporalidad[[#This Row],[ID]]</f>
        <v>753</v>
      </c>
    </row>
    <row r="765" spans="1:8" hidden="1" x14ac:dyDescent="0.25">
      <c r="A765">
        <v>754</v>
      </c>
      <c r="B765" s="21" t="s">
        <v>12188</v>
      </c>
      <c r="C765" s="1" t="s">
        <v>8340</v>
      </c>
      <c r="D765" s="1" t="s">
        <v>8341</v>
      </c>
      <c r="E765" s="2">
        <v>53936</v>
      </c>
      <c r="F765" s="2">
        <v>53965</v>
      </c>
      <c r="G765" s="1" t="s">
        <v>12189</v>
      </c>
      <c r="H765" s="1">
        <f>+Temporalidad[[#This Row],[ID]]</f>
        <v>754</v>
      </c>
    </row>
    <row r="766" spans="1:8" hidden="1" x14ac:dyDescent="0.25">
      <c r="A766">
        <v>755</v>
      </c>
      <c r="B766" s="21" t="s">
        <v>12190</v>
      </c>
      <c r="C766" s="1" t="s">
        <v>8340</v>
      </c>
      <c r="D766" s="1" t="s">
        <v>8341</v>
      </c>
      <c r="E766" s="2">
        <v>53966</v>
      </c>
      <c r="F766" s="2">
        <v>53996</v>
      </c>
      <c r="G766" s="1" t="s">
        <v>12191</v>
      </c>
      <c r="H766" s="1">
        <f>+Temporalidad[[#This Row],[ID]]</f>
        <v>755</v>
      </c>
    </row>
    <row r="767" spans="1:8" hidden="1" x14ac:dyDescent="0.25">
      <c r="A767">
        <v>756</v>
      </c>
      <c r="B767" s="21" t="s">
        <v>12192</v>
      </c>
      <c r="C767" s="1" t="s">
        <v>8340</v>
      </c>
      <c r="D767" s="1" t="s">
        <v>8341</v>
      </c>
      <c r="E767" s="2">
        <v>53997</v>
      </c>
      <c r="F767" s="2">
        <v>54026</v>
      </c>
      <c r="G767" s="1" t="s">
        <v>12193</v>
      </c>
      <c r="H767" s="1">
        <f>+Temporalidad[[#This Row],[ID]]</f>
        <v>756</v>
      </c>
    </row>
    <row r="768" spans="1:8" hidden="1" x14ac:dyDescent="0.25">
      <c r="A768">
        <v>757</v>
      </c>
      <c r="B768" s="21" t="s">
        <v>12194</v>
      </c>
      <c r="C768" s="1" t="s">
        <v>8340</v>
      </c>
      <c r="D768" s="1" t="s">
        <v>8341</v>
      </c>
      <c r="E768" s="2">
        <v>54027</v>
      </c>
      <c r="F768" s="2">
        <v>54057</v>
      </c>
      <c r="G768" s="1" t="s">
        <v>12195</v>
      </c>
      <c r="H768" s="1">
        <f>+Temporalidad[[#This Row],[ID]]</f>
        <v>757</v>
      </c>
    </row>
    <row r="769" spans="1:8" hidden="1" x14ac:dyDescent="0.25">
      <c r="A769">
        <v>758</v>
      </c>
      <c r="B769" s="21" t="s">
        <v>12196</v>
      </c>
      <c r="C769" s="1" t="s">
        <v>8340</v>
      </c>
      <c r="D769" s="1" t="s">
        <v>8341</v>
      </c>
      <c r="E769" s="2">
        <v>54058</v>
      </c>
      <c r="F769" s="2">
        <v>54088</v>
      </c>
      <c r="G769" s="1" t="s">
        <v>12197</v>
      </c>
      <c r="H769" s="1">
        <f>+Temporalidad[[#This Row],[ID]]</f>
        <v>758</v>
      </c>
    </row>
    <row r="770" spans="1:8" hidden="1" x14ac:dyDescent="0.25">
      <c r="A770">
        <v>759</v>
      </c>
      <c r="B770" s="21" t="s">
        <v>12198</v>
      </c>
      <c r="C770" s="1" t="s">
        <v>8340</v>
      </c>
      <c r="D770" s="1" t="s">
        <v>8341</v>
      </c>
      <c r="E770" s="2">
        <v>54089</v>
      </c>
      <c r="F770" s="2">
        <v>54116</v>
      </c>
      <c r="G770" s="1" t="s">
        <v>12199</v>
      </c>
      <c r="H770" s="1">
        <f>+Temporalidad[[#This Row],[ID]]</f>
        <v>759</v>
      </c>
    </row>
    <row r="771" spans="1:8" hidden="1" x14ac:dyDescent="0.25">
      <c r="A771">
        <v>760</v>
      </c>
      <c r="B771" s="21" t="s">
        <v>12200</v>
      </c>
      <c r="C771" s="1" t="s">
        <v>8340</v>
      </c>
      <c r="D771" s="1" t="s">
        <v>8341</v>
      </c>
      <c r="E771" s="2">
        <v>54118</v>
      </c>
      <c r="F771" s="2">
        <v>54148</v>
      </c>
      <c r="G771" s="1" t="s">
        <v>12201</v>
      </c>
      <c r="H771" s="1">
        <f>+Temporalidad[[#This Row],[ID]]</f>
        <v>760</v>
      </c>
    </row>
    <row r="772" spans="1:8" hidden="1" x14ac:dyDescent="0.25">
      <c r="A772">
        <v>761</v>
      </c>
      <c r="B772" s="21" t="s">
        <v>12202</v>
      </c>
      <c r="C772" s="1" t="s">
        <v>8340</v>
      </c>
      <c r="D772" s="1" t="s">
        <v>8341</v>
      </c>
      <c r="E772" s="2">
        <v>54149</v>
      </c>
      <c r="F772" s="2">
        <v>54178</v>
      </c>
      <c r="G772" s="1" t="s">
        <v>12203</v>
      </c>
      <c r="H772" s="1">
        <f>+Temporalidad[[#This Row],[ID]]</f>
        <v>761</v>
      </c>
    </row>
    <row r="773" spans="1:8" hidden="1" x14ac:dyDescent="0.25">
      <c r="A773">
        <v>762</v>
      </c>
      <c r="B773" s="21" t="s">
        <v>12204</v>
      </c>
      <c r="C773" s="1" t="s">
        <v>8340</v>
      </c>
      <c r="D773" s="1" t="s">
        <v>8341</v>
      </c>
      <c r="E773" s="2">
        <v>54179</v>
      </c>
      <c r="F773" s="2">
        <v>54209</v>
      </c>
      <c r="G773" s="1" t="s">
        <v>12205</v>
      </c>
      <c r="H773" s="1">
        <f>+Temporalidad[[#This Row],[ID]]</f>
        <v>762</v>
      </c>
    </row>
    <row r="774" spans="1:8" hidden="1" x14ac:dyDescent="0.25">
      <c r="A774">
        <v>763</v>
      </c>
      <c r="B774" s="21" t="s">
        <v>12206</v>
      </c>
      <c r="C774" s="1" t="s">
        <v>8340</v>
      </c>
      <c r="D774" s="1" t="s">
        <v>8341</v>
      </c>
      <c r="E774" s="2">
        <v>54210</v>
      </c>
      <c r="F774" s="2">
        <v>54239</v>
      </c>
      <c r="G774" s="1" t="s">
        <v>12207</v>
      </c>
      <c r="H774" s="1">
        <f>+Temporalidad[[#This Row],[ID]]</f>
        <v>763</v>
      </c>
    </row>
    <row r="775" spans="1:8" hidden="1" x14ac:dyDescent="0.25">
      <c r="A775">
        <v>764</v>
      </c>
      <c r="B775" s="21" t="s">
        <v>12208</v>
      </c>
      <c r="C775" s="1" t="s">
        <v>8340</v>
      </c>
      <c r="D775" s="1" t="s">
        <v>8341</v>
      </c>
      <c r="E775" s="2">
        <v>54240</v>
      </c>
      <c r="F775" s="2">
        <v>54270</v>
      </c>
      <c r="G775" s="1" t="s">
        <v>12209</v>
      </c>
      <c r="H775" s="1">
        <f>+Temporalidad[[#This Row],[ID]]</f>
        <v>764</v>
      </c>
    </row>
    <row r="776" spans="1:8" hidden="1" x14ac:dyDescent="0.25">
      <c r="A776">
        <v>765</v>
      </c>
      <c r="B776" s="21" t="s">
        <v>12210</v>
      </c>
      <c r="C776" s="1" t="s">
        <v>8340</v>
      </c>
      <c r="D776" s="1" t="s">
        <v>8341</v>
      </c>
      <c r="E776" s="2">
        <v>54271</v>
      </c>
      <c r="F776" s="2">
        <v>54301</v>
      </c>
      <c r="G776" s="1" t="s">
        <v>12211</v>
      </c>
      <c r="H776" s="1">
        <f>+Temporalidad[[#This Row],[ID]]</f>
        <v>765</v>
      </c>
    </row>
    <row r="777" spans="1:8" hidden="1" x14ac:dyDescent="0.25">
      <c r="A777">
        <v>766</v>
      </c>
      <c r="B777" s="21" t="s">
        <v>12212</v>
      </c>
      <c r="C777" s="1" t="s">
        <v>8340</v>
      </c>
      <c r="D777" s="1" t="s">
        <v>8341</v>
      </c>
      <c r="E777" s="2">
        <v>54302</v>
      </c>
      <c r="F777" s="2">
        <v>54331</v>
      </c>
      <c r="G777" s="1" t="s">
        <v>12213</v>
      </c>
      <c r="H777" s="1">
        <f>+Temporalidad[[#This Row],[ID]]</f>
        <v>766</v>
      </c>
    </row>
    <row r="778" spans="1:8" hidden="1" x14ac:dyDescent="0.25">
      <c r="A778">
        <v>767</v>
      </c>
      <c r="B778" s="21" t="s">
        <v>12214</v>
      </c>
      <c r="C778" s="1" t="s">
        <v>8340</v>
      </c>
      <c r="D778" s="1" t="s">
        <v>8341</v>
      </c>
      <c r="E778" s="2">
        <v>54332</v>
      </c>
      <c r="F778" s="2">
        <v>54362</v>
      </c>
      <c r="G778" s="1" t="s">
        <v>12215</v>
      </c>
      <c r="H778" s="1">
        <f>+Temporalidad[[#This Row],[ID]]</f>
        <v>767</v>
      </c>
    </row>
    <row r="779" spans="1:8" hidden="1" x14ac:dyDescent="0.25">
      <c r="A779">
        <v>768</v>
      </c>
      <c r="B779" s="21" t="s">
        <v>12216</v>
      </c>
      <c r="C779" s="1" t="s">
        <v>8340</v>
      </c>
      <c r="D779" s="1" t="s">
        <v>8341</v>
      </c>
      <c r="E779" s="2">
        <v>54363</v>
      </c>
      <c r="F779" s="2">
        <v>54392</v>
      </c>
      <c r="G779" s="1" t="s">
        <v>12217</v>
      </c>
      <c r="H779" s="1">
        <f>+Temporalidad[[#This Row],[ID]]</f>
        <v>768</v>
      </c>
    </row>
    <row r="780" spans="1:8" hidden="1" x14ac:dyDescent="0.25">
      <c r="A780">
        <v>769</v>
      </c>
      <c r="B780" s="21" t="s">
        <v>12218</v>
      </c>
      <c r="C780" s="1" t="s">
        <v>8340</v>
      </c>
      <c r="D780" s="1" t="s">
        <v>8341</v>
      </c>
      <c r="E780" s="2">
        <v>54393</v>
      </c>
      <c r="F780" s="2">
        <v>54423</v>
      </c>
      <c r="G780" s="1" t="s">
        <v>12219</v>
      </c>
      <c r="H780" s="1">
        <f>+Temporalidad[[#This Row],[ID]]</f>
        <v>769</v>
      </c>
    </row>
    <row r="781" spans="1:8" hidden="1" x14ac:dyDescent="0.25">
      <c r="A781">
        <v>770</v>
      </c>
      <c r="B781" s="21" t="s">
        <v>12220</v>
      </c>
      <c r="C781" s="1" t="s">
        <v>8340</v>
      </c>
      <c r="D781" s="1" t="s">
        <v>8341</v>
      </c>
      <c r="E781" s="2">
        <v>54424</v>
      </c>
      <c r="F781" s="2">
        <v>54454</v>
      </c>
      <c r="G781" s="1" t="s">
        <v>12221</v>
      </c>
      <c r="H781" s="1">
        <f>+Temporalidad[[#This Row],[ID]]</f>
        <v>770</v>
      </c>
    </row>
    <row r="782" spans="1:8" hidden="1" x14ac:dyDescent="0.25">
      <c r="A782">
        <v>771</v>
      </c>
      <c r="B782" s="21" t="s">
        <v>12222</v>
      </c>
      <c r="C782" s="1" t="s">
        <v>8340</v>
      </c>
      <c r="D782" s="1" t="s">
        <v>8341</v>
      </c>
      <c r="E782" s="2">
        <v>54455</v>
      </c>
      <c r="F782" s="2">
        <v>54482</v>
      </c>
      <c r="G782" s="1" t="s">
        <v>12223</v>
      </c>
      <c r="H782" s="1">
        <f>+Temporalidad[[#This Row],[ID]]</f>
        <v>771</v>
      </c>
    </row>
    <row r="783" spans="1:8" hidden="1" x14ac:dyDescent="0.25">
      <c r="A783">
        <v>772</v>
      </c>
      <c r="B783" s="21" t="s">
        <v>12224</v>
      </c>
      <c r="C783" s="1" t="s">
        <v>8340</v>
      </c>
      <c r="D783" s="1" t="s">
        <v>8341</v>
      </c>
      <c r="E783" s="2">
        <v>54483</v>
      </c>
      <c r="F783" s="2">
        <v>54513</v>
      </c>
      <c r="G783" s="1" t="s">
        <v>12225</v>
      </c>
      <c r="H783" s="1">
        <f>+Temporalidad[[#This Row],[ID]]</f>
        <v>772</v>
      </c>
    </row>
    <row r="784" spans="1:8" hidden="1" x14ac:dyDescent="0.25">
      <c r="A784">
        <v>773</v>
      </c>
      <c r="B784" s="21" t="s">
        <v>12226</v>
      </c>
      <c r="C784" s="1" t="s">
        <v>8340</v>
      </c>
      <c r="D784" s="1" t="s">
        <v>8341</v>
      </c>
      <c r="E784" s="2">
        <v>54514</v>
      </c>
      <c r="F784" s="2">
        <v>54543</v>
      </c>
      <c r="G784" s="1" t="s">
        <v>12227</v>
      </c>
      <c r="H784" s="1">
        <f>+Temporalidad[[#This Row],[ID]]</f>
        <v>773</v>
      </c>
    </row>
    <row r="785" spans="1:8" hidden="1" x14ac:dyDescent="0.25">
      <c r="A785">
        <v>774</v>
      </c>
      <c r="B785" s="21" t="s">
        <v>12228</v>
      </c>
      <c r="C785" s="1" t="s">
        <v>8340</v>
      </c>
      <c r="D785" s="1" t="s">
        <v>8341</v>
      </c>
      <c r="E785" s="2">
        <v>54544</v>
      </c>
      <c r="F785" s="2">
        <v>54574</v>
      </c>
      <c r="G785" s="1" t="s">
        <v>12229</v>
      </c>
      <c r="H785" s="1">
        <f>+Temporalidad[[#This Row],[ID]]</f>
        <v>774</v>
      </c>
    </row>
    <row r="786" spans="1:8" hidden="1" x14ac:dyDescent="0.25">
      <c r="A786">
        <v>775</v>
      </c>
      <c r="B786" s="21" t="s">
        <v>12230</v>
      </c>
      <c r="C786" s="1" t="s">
        <v>8340</v>
      </c>
      <c r="D786" s="1" t="s">
        <v>8341</v>
      </c>
      <c r="E786" s="2">
        <v>54575</v>
      </c>
      <c r="F786" s="2">
        <v>54604</v>
      </c>
      <c r="G786" s="1" t="s">
        <v>12231</v>
      </c>
      <c r="H786" s="1">
        <f>+Temporalidad[[#This Row],[ID]]</f>
        <v>775</v>
      </c>
    </row>
    <row r="787" spans="1:8" hidden="1" x14ac:dyDescent="0.25">
      <c r="A787">
        <v>776</v>
      </c>
      <c r="B787" s="21" t="s">
        <v>12232</v>
      </c>
      <c r="C787" s="1" t="s">
        <v>8340</v>
      </c>
      <c r="D787" s="1" t="s">
        <v>8341</v>
      </c>
      <c r="E787" s="2">
        <v>54605</v>
      </c>
      <c r="F787" s="2">
        <v>54635</v>
      </c>
      <c r="G787" s="1" t="s">
        <v>12233</v>
      </c>
      <c r="H787" s="1">
        <f>+Temporalidad[[#This Row],[ID]]</f>
        <v>776</v>
      </c>
    </row>
    <row r="788" spans="1:8" hidden="1" x14ac:dyDescent="0.25">
      <c r="A788">
        <v>777</v>
      </c>
      <c r="B788" s="21" t="s">
        <v>12234</v>
      </c>
      <c r="C788" s="1" t="s">
        <v>8340</v>
      </c>
      <c r="D788" s="1" t="s">
        <v>8341</v>
      </c>
      <c r="E788" s="2">
        <v>54636</v>
      </c>
      <c r="F788" s="2">
        <v>54666</v>
      </c>
      <c r="G788" s="1" t="s">
        <v>12235</v>
      </c>
      <c r="H788" s="1">
        <f>+Temporalidad[[#This Row],[ID]]</f>
        <v>777</v>
      </c>
    </row>
    <row r="789" spans="1:8" hidden="1" x14ac:dyDescent="0.25">
      <c r="A789">
        <v>778</v>
      </c>
      <c r="B789" s="21" t="s">
        <v>12236</v>
      </c>
      <c r="C789" s="1" t="s">
        <v>8340</v>
      </c>
      <c r="D789" s="1" t="s">
        <v>8341</v>
      </c>
      <c r="E789" s="2">
        <v>54667</v>
      </c>
      <c r="F789" s="2">
        <v>54696</v>
      </c>
      <c r="G789" s="1" t="s">
        <v>12237</v>
      </c>
      <c r="H789" s="1">
        <f>+Temporalidad[[#This Row],[ID]]</f>
        <v>778</v>
      </c>
    </row>
    <row r="790" spans="1:8" hidden="1" x14ac:dyDescent="0.25">
      <c r="A790">
        <v>779</v>
      </c>
      <c r="B790" s="21" t="s">
        <v>12238</v>
      </c>
      <c r="C790" s="1" t="s">
        <v>8340</v>
      </c>
      <c r="D790" s="1" t="s">
        <v>8341</v>
      </c>
      <c r="E790" s="2">
        <v>54697</v>
      </c>
      <c r="F790" s="2">
        <v>54727</v>
      </c>
      <c r="G790" s="1" t="s">
        <v>12239</v>
      </c>
      <c r="H790" s="1">
        <f>+Temporalidad[[#This Row],[ID]]</f>
        <v>779</v>
      </c>
    </row>
    <row r="791" spans="1:8" hidden="1" x14ac:dyDescent="0.25">
      <c r="A791">
        <v>780</v>
      </c>
      <c r="B791" s="21" t="s">
        <v>12240</v>
      </c>
      <c r="C791" s="1" t="s">
        <v>8340</v>
      </c>
      <c r="D791" s="1" t="s">
        <v>8341</v>
      </c>
      <c r="E791" s="2">
        <v>54728</v>
      </c>
      <c r="F791" s="2">
        <v>54757</v>
      </c>
      <c r="G791" s="1" t="s">
        <v>12241</v>
      </c>
      <c r="H791" s="1">
        <f>+Temporalidad[[#This Row],[ID]]</f>
        <v>780</v>
      </c>
    </row>
    <row r="792" spans="1:8" hidden="1" x14ac:dyDescent="0.25">
      <c r="A792">
        <v>781</v>
      </c>
      <c r="B792" s="21" t="s">
        <v>12242</v>
      </c>
      <c r="C792" s="1" t="s">
        <v>8340</v>
      </c>
      <c r="D792" s="1" t="s">
        <v>8341</v>
      </c>
      <c r="E792" s="2">
        <v>54758</v>
      </c>
      <c r="F792" s="2">
        <v>54788</v>
      </c>
      <c r="G792" s="1" t="s">
        <v>12243</v>
      </c>
      <c r="H792" s="1">
        <f>+Temporalidad[[#This Row],[ID]]</f>
        <v>781</v>
      </c>
    </row>
    <row r="793" spans="1:8" hidden="1" x14ac:dyDescent="0.25">
      <c r="A793">
        <v>782</v>
      </c>
      <c r="B793" s="21" t="s">
        <v>12244</v>
      </c>
      <c r="C793" s="1" t="s">
        <v>8340</v>
      </c>
      <c r="D793" s="1" t="s">
        <v>8341</v>
      </c>
      <c r="E793" s="2">
        <v>54789</v>
      </c>
      <c r="F793" s="2">
        <v>54819</v>
      </c>
      <c r="G793" s="1" t="s">
        <v>12245</v>
      </c>
      <c r="H793" s="1">
        <f>+Temporalidad[[#This Row],[ID]]</f>
        <v>782</v>
      </c>
    </row>
    <row r="794" spans="1:8" hidden="1" x14ac:dyDescent="0.25">
      <c r="A794">
        <v>783</v>
      </c>
      <c r="B794" s="21" t="s">
        <v>12246</v>
      </c>
      <c r="C794" s="1" t="s">
        <v>8340</v>
      </c>
      <c r="D794" s="1" t="s">
        <v>8341</v>
      </c>
      <c r="E794" s="2">
        <v>54820</v>
      </c>
      <c r="F794" s="2">
        <v>54847</v>
      </c>
      <c r="G794" s="1" t="s">
        <v>12247</v>
      </c>
      <c r="H794" s="1">
        <f>+Temporalidad[[#This Row],[ID]]</f>
        <v>783</v>
      </c>
    </row>
    <row r="795" spans="1:8" hidden="1" x14ac:dyDescent="0.25">
      <c r="A795">
        <v>784</v>
      </c>
      <c r="B795" s="21" t="s">
        <v>12248</v>
      </c>
      <c r="C795" s="1" t="s">
        <v>8340</v>
      </c>
      <c r="D795" s="1" t="s">
        <v>8341</v>
      </c>
      <c r="E795" s="2">
        <v>54848</v>
      </c>
      <c r="F795" s="2">
        <v>54878</v>
      </c>
      <c r="G795" s="1" t="s">
        <v>12249</v>
      </c>
      <c r="H795" s="1">
        <f>+Temporalidad[[#This Row],[ID]]</f>
        <v>784</v>
      </c>
    </row>
    <row r="796" spans="1:8" hidden="1" x14ac:dyDescent="0.25">
      <c r="A796">
        <v>785</v>
      </c>
      <c r="B796" s="21" t="s">
        <v>12250</v>
      </c>
      <c r="C796" s="1" t="s">
        <v>8340</v>
      </c>
      <c r="D796" s="1" t="s">
        <v>8341</v>
      </c>
      <c r="E796" s="2">
        <v>54879</v>
      </c>
      <c r="F796" s="2">
        <v>54908</v>
      </c>
      <c r="G796" s="1" t="s">
        <v>12251</v>
      </c>
      <c r="H796" s="1">
        <f>+Temporalidad[[#This Row],[ID]]</f>
        <v>785</v>
      </c>
    </row>
    <row r="797" spans="1:8" hidden="1" x14ac:dyDescent="0.25">
      <c r="A797">
        <v>786</v>
      </c>
      <c r="B797" s="21" t="s">
        <v>12252</v>
      </c>
      <c r="C797" s="1" t="s">
        <v>8340</v>
      </c>
      <c r="D797" s="1" t="s">
        <v>8341</v>
      </c>
      <c r="E797" s="2">
        <v>54909</v>
      </c>
      <c r="F797" s="2">
        <v>54939</v>
      </c>
      <c r="G797" s="1" t="s">
        <v>12253</v>
      </c>
      <c r="H797" s="1">
        <f>+Temporalidad[[#This Row],[ID]]</f>
        <v>786</v>
      </c>
    </row>
    <row r="798" spans="1:8" hidden="1" x14ac:dyDescent="0.25">
      <c r="A798">
        <v>787</v>
      </c>
      <c r="B798" s="21" t="s">
        <v>12254</v>
      </c>
      <c r="C798" s="1" t="s">
        <v>8340</v>
      </c>
      <c r="D798" s="1" t="s">
        <v>8341</v>
      </c>
      <c r="E798" s="2">
        <v>54940</v>
      </c>
      <c r="F798" s="2">
        <v>54969</v>
      </c>
      <c r="G798" s="1" t="s">
        <v>12255</v>
      </c>
      <c r="H798" s="1">
        <f>+Temporalidad[[#This Row],[ID]]</f>
        <v>787</v>
      </c>
    </row>
    <row r="799" spans="1:8" hidden="1" x14ac:dyDescent="0.25">
      <c r="A799">
        <v>788</v>
      </c>
      <c r="B799" s="21" t="s">
        <v>12256</v>
      </c>
      <c r="C799" s="1" t="s">
        <v>8340</v>
      </c>
      <c r="D799" s="1" t="s">
        <v>8341</v>
      </c>
      <c r="E799" s="2">
        <v>54970</v>
      </c>
      <c r="F799" s="2">
        <v>55000</v>
      </c>
      <c r="G799" s="1" t="s">
        <v>12257</v>
      </c>
      <c r="H799" s="1">
        <f>+Temporalidad[[#This Row],[ID]]</f>
        <v>788</v>
      </c>
    </row>
    <row r="800" spans="1:8" hidden="1" x14ac:dyDescent="0.25">
      <c r="A800">
        <v>789</v>
      </c>
      <c r="B800" s="21" t="s">
        <v>12258</v>
      </c>
      <c r="C800" s="1" t="s">
        <v>8340</v>
      </c>
      <c r="D800" s="1" t="s">
        <v>8341</v>
      </c>
      <c r="E800" s="2">
        <v>55001</v>
      </c>
      <c r="F800" s="2">
        <v>55031</v>
      </c>
      <c r="G800" s="1" t="s">
        <v>12259</v>
      </c>
      <c r="H800" s="1">
        <f>+Temporalidad[[#This Row],[ID]]</f>
        <v>789</v>
      </c>
    </row>
    <row r="801" spans="1:8" hidden="1" x14ac:dyDescent="0.25">
      <c r="A801">
        <v>790</v>
      </c>
      <c r="B801" s="21" t="s">
        <v>12260</v>
      </c>
      <c r="C801" s="1" t="s">
        <v>8340</v>
      </c>
      <c r="D801" s="1" t="s">
        <v>8341</v>
      </c>
      <c r="E801" s="2">
        <v>55032</v>
      </c>
      <c r="F801" s="2">
        <v>55061</v>
      </c>
      <c r="G801" s="1" t="s">
        <v>12261</v>
      </c>
      <c r="H801" s="1">
        <f>+Temporalidad[[#This Row],[ID]]</f>
        <v>790</v>
      </c>
    </row>
    <row r="802" spans="1:8" hidden="1" x14ac:dyDescent="0.25">
      <c r="A802">
        <v>791</v>
      </c>
      <c r="B802" s="21" t="s">
        <v>12262</v>
      </c>
      <c r="C802" s="1" t="s">
        <v>8340</v>
      </c>
      <c r="D802" s="1" t="s">
        <v>8341</v>
      </c>
      <c r="E802" s="2">
        <v>55062</v>
      </c>
      <c r="F802" s="2">
        <v>55092</v>
      </c>
      <c r="G802" s="1" t="s">
        <v>12263</v>
      </c>
      <c r="H802" s="1">
        <f>+Temporalidad[[#This Row],[ID]]</f>
        <v>791</v>
      </c>
    </row>
    <row r="803" spans="1:8" hidden="1" x14ac:dyDescent="0.25">
      <c r="A803">
        <v>792</v>
      </c>
      <c r="B803" s="21" t="s">
        <v>12264</v>
      </c>
      <c r="C803" s="1" t="s">
        <v>8340</v>
      </c>
      <c r="D803" s="1" t="s">
        <v>8341</v>
      </c>
      <c r="E803" s="2">
        <v>55093</v>
      </c>
      <c r="F803" s="2">
        <v>55122</v>
      </c>
      <c r="G803" s="1" t="s">
        <v>12265</v>
      </c>
      <c r="H803" s="1">
        <f>+Temporalidad[[#This Row],[ID]]</f>
        <v>792</v>
      </c>
    </row>
    <row r="804" spans="1:8" hidden="1" x14ac:dyDescent="0.25">
      <c r="A804">
        <v>793</v>
      </c>
      <c r="B804" s="21" t="s">
        <v>12266</v>
      </c>
      <c r="C804" s="1" t="s">
        <v>8340</v>
      </c>
      <c r="D804" s="1" t="s">
        <v>8341</v>
      </c>
      <c r="E804" s="2">
        <v>55123</v>
      </c>
      <c r="F804" s="2">
        <v>55153</v>
      </c>
      <c r="G804" s="1" t="s">
        <v>12267</v>
      </c>
      <c r="H804" s="1">
        <f>+Temporalidad[[#This Row],[ID]]</f>
        <v>793</v>
      </c>
    </row>
    <row r="805" spans="1:8" hidden="1" x14ac:dyDescent="0.25">
      <c r="A805">
        <v>794</v>
      </c>
      <c r="B805" t="s">
        <v>8342</v>
      </c>
      <c r="C805" s="1" t="s">
        <v>8343</v>
      </c>
      <c r="D805" s="1" t="s">
        <v>8344</v>
      </c>
      <c r="E805" s="2">
        <v>32874</v>
      </c>
      <c r="F805" s="2">
        <v>33054</v>
      </c>
      <c r="G805" s="1" t="s">
        <v>12268</v>
      </c>
      <c r="H805" s="1">
        <f>+Temporalidad[[#This Row],[ID]]</f>
        <v>794</v>
      </c>
    </row>
    <row r="806" spans="1:8" hidden="1" x14ac:dyDescent="0.25">
      <c r="A806">
        <v>795</v>
      </c>
      <c r="B806" t="s">
        <v>8345</v>
      </c>
      <c r="C806" s="1" t="s">
        <v>8343</v>
      </c>
      <c r="D806" s="1" t="s">
        <v>8344</v>
      </c>
      <c r="E806" s="2">
        <v>33239</v>
      </c>
      <c r="F806" s="2">
        <v>33419</v>
      </c>
      <c r="G806" s="1" t="s">
        <v>12269</v>
      </c>
      <c r="H806" s="1">
        <f>+Temporalidad[[#This Row],[ID]]</f>
        <v>795</v>
      </c>
    </row>
    <row r="807" spans="1:8" hidden="1" x14ac:dyDescent="0.25">
      <c r="A807">
        <v>796</v>
      </c>
      <c r="B807" t="s">
        <v>8346</v>
      </c>
      <c r="C807" s="1" t="s">
        <v>8343</v>
      </c>
      <c r="D807" s="1" t="s">
        <v>8344</v>
      </c>
      <c r="E807" s="2">
        <v>33604</v>
      </c>
      <c r="F807" s="2">
        <v>33785</v>
      </c>
      <c r="G807" s="1" t="s">
        <v>12270</v>
      </c>
      <c r="H807" s="1">
        <f>+Temporalidad[[#This Row],[ID]]</f>
        <v>796</v>
      </c>
    </row>
    <row r="808" spans="1:8" hidden="1" x14ac:dyDescent="0.25">
      <c r="A808">
        <v>797</v>
      </c>
      <c r="B808" t="s">
        <v>8347</v>
      </c>
      <c r="C808" s="1" t="s">
        <v>8343</v>
      </c>
      <c r="D808" s="1" t="s">
        <v>8344</v>
      </c>
      <c r="E808" s="2">
        <v>33970</v>
      </c>
      <c r="F808" s="2">
        <v>34150</v>
      </c>
      <c r="G808" s="1" t="s">
        <v>12271</v>
      </c>
      <c r="H808" s="1">
        <f>+Temporalidad[[#This Row],[ID]]</f>
        <v>797</v>
      </c>
    </row>
    <row r="809" spans="1:8" hidden="1" x14ac:dyDescent="0.25">
      <c r="A809">
        <v>798</v>
      </c>
      <c r="B809" t="s">
        <v>8348</v>
      </c>
      <c r="C809" s="1" t="s">
        <v>8343</v>
      </c>
      <c r="D809" s="1" t="s">
        <v>8344</v>
      </c>
      <c r="E809" s="2">
        <v>34335</v>
      </c>
      <c r="F809" s="2">
        <v>34515</v>
      </c>
      <c r="G809" s="1" t="s">
        <v>12272</v>
      </c>
      <c r="H809" s="1">
        <f>+Temporalidad[[#This Row],[ID]]</f>
        <v>798</v>
      </c>
    </row>
    <row r="810" spans="1:8" hidden="1" x14ac:dyDescent="0.25">
      <c r="A810">
        <v>799</v>
      </c>
      <c r="B810" t="s">
        <v>8349</v>
      </c>
      <c r="C810" s="1" t="s">
        <v>8343</v>
      </c>
      <c r="D810" s="1" t="s">
        <v>8344</v>
      </c>
      <c r="E810" s="2">
        <v>34700</v>
      </c>
      <c r="F810" s="2">
        <v>34880</v>
      </c>
      <c r="G810" s="1" t="s">
        <v>12273</v>
      </c>
      <c r="H810" s="1">
        <f>+Temporalidad[[#This Row],[ID]]</f>
        <v>799</v>
      </c>
    </row>
    <row r="811" spans="1:8" hidden="1" x14ac:dyDescent="0.25">
      <c r="A811">
        <v>800</v>
      </c>
      <c r="B811" t="s">
        <v>8350</v>
      </c>
      <c r="C811" s="1" t="s">
        <v>8343</v>
      </c>
      <c r="D811" s="1" t="s">
        <v>8344</v>
      </c>
      <c r="E811" s="2">
        <v>35065</v>
      </c>
      <c r="F811" s="2">
        <v>35246</v>
      </c>
      <c r="G811" s="1" t="s">
        <v>12274</v>
      </c>
      <c r="H811" s="1">
        <f>+Temporalidad[[#This Row],[ID]]</f>
        <v>800</v>
      </c>
    </row>
    <row r="812" spans="1:8" hidden="1" x14ac:dyDescent="0.25">
      <c r="A812">
        <v>801</v>
      </c>
      <c r="B812" t="s">
        <v>8351</v>
      </c>
      <c r="C812" s="1" t="s">
        <v>8343</v>
      </c>
      <c r="D812" s="1" t="s">
        <v>8344</v>
      </c>
      <c r="E812" s="2">
        <v>35431</v>
      </c>
      <c r="F812" s="2">
        <v>35611</v>
      </c>
      <c r="G812" s="1" t="s">
        <v>12275</v>
      </c>
      <c r="H812" s="1">
        <f>+Temporalidad[[#This Row],[ID]]</f>
        <v>801</v>
      </c>
    </row>
    <row r="813" spans="1:8" hidden="1" x14ac:dyDescent="0.25">
      <c r="A813">
        <v>802</v>
      </c>
      <c r="B813" t="s">
        <v>8352</v>
      </c>
      <c r="C813" s="1" t="s">
        <v>8343</v>
      </c>
      <c r="D813" s="1" t="s">
        <v>8344</v>
      </c>
      <c r="E813" s="2">
        <v>35796</v>
      </c>
      <c r="F813" s="2">
        <v>35976</v>
      </c>
      <c r="G813" s="1" t="s">
        <v>12276</v>
      </c>
      <c r="H813" s="1">
        <f>+Temporalidad[[#This Row],[ID]]</f>
        <v>802</v>
      </c>
    </row>
    <row r="814" spans="1:8" hidden="1" x14ac:dyDescent="0.25">
      <c r="A814">
        <v>803</v>
      </c>
      <c r="B814" t="s">
        <v>8353</v>
      </c>
      <c r="C814" s="1" t="s">
        <v>8343</v>
      </c>
      <c r="D814" s="1" t="s">
        <v>8344</v>
      </c>
      <c r="E814" s="2">
        <v>36161</v>
      </c>
      <c r="F814" s="2">
        <v>36341</v>
      </c>
      <c r="G814" s="1" t="s">
        <v>12277</v>
      </c>
      <c r="H814" s="1">
        <f>+Temporalidad[[#This Row],[ID]]</f>
        <v>803</v>
      </c>
    </row>
    <row r="815" spans="1:8" hidden="1" x14ac:dyDescent="0.25">
      <c r="A815">
        <v>804</v>
      </c>
      <c r="B815" t="s">
        <v>8354</v>
      </c>
      <c r="C815" s="1" t="s">
        <v>8343</v>
      </c>
      <c r="D815" s="1" t="s">
        <v>8344</v>
      </c>
      <c r="E815" s="2">
        <v>36526</v>
      </c>
      <c r="F815" s="2">
        <v>36707</v>
      </c>
      <c r="G815" s="1" t="s">
        <v>12278</v>
      </c>
      <c r="H815" s="1">
        <f>+Temporalidad[[#This Row],[ID]]</f>
        <v>804</v>
      </c>
    </row>
    <row r="816" spans="1:8" hidden="1" x14ac:dyDescent="0.25">
      <c r="A816">
        <v>805</v>
      </c>
      <c r="B816" t="s">
        <v>8355</v>
      </c>
      <c r="C816" s="1" t="s">
        <v>8343</v>
      </c>
      <c r="D816" s="1" t="s">
        <v>8344</v>
      </c>
      <c r="E816" s="2">
        <v>36892</v>
      </c>
      <c r="F816" s="2">
        <v>37072</v>
      </c>
      <c r="G816" s="1" t="s">
        <v>12279</v>
      </c>
      <c r="H816" s="1">
        <f>+Temporalidad[[#This Row],[ID]]</f>
        <v>805</v>
      </c>
    </row>
    <row r="817" spans="1:8" hidden="1" x14ac:dyDescent="0.25">
      <c r="A817">
        <v>806</v>
      </c>
      <c r="B817" t="s">
        <v>8356</v>
      </c>
      <c r="C817" s="1" t="s">
        <v>8343</v>
      </c>
      <c r="D817" s="1" t="s">
        <v>8344</v>
      </c>
      <c r="E817" s="2">
        <v>37257</v>
      </c>
      <c r="F817" s="2">
        <v>37437</v>
      </c>
      <c r="G817" s="1" t="s">
        <v>12280</v>
      </c>
      <c r="H817" s="1">
        <f>+Temporalidad[[#This Row],[ID]]</f>
        <v>806</v>
      </c>
    </row>
    <row r="818" spans="1:8" hidden="1" x14ac:dyDescent="0.25">
      <c r="A818">
        <v>807</v>
      </c>
      <c r="B818" t="s">
        <v>8357</v>
      </c>
      <c r="C818" s="1" t="s">
        <v>8343</v>
      </c>
      <c r="D818" s="1" t="s">
        <v>8344</v>
      </c>
      <c r="E818" s="2">
        <v>37622</v>
      </c>
      <c r="F818" s="2">
        <v>37802</v>
      </c>
      <c r="G818" s="1" t="s">
        <v>12281</v>
      </c>
      <c r="H818" s="1">
        <f>+Temporalidad[[#This Row],[ID]]</f>
        <v>807</v>
      </c>
    </row>
    <row r="819" spans="1:8" hidden="1" x14ac:dyDescent="0.25">
      <c r="A819">
        <v>808</v>
      </c>
      <c r="B819" t="s">
        <v>8358</v>
      </c>
      <c r="C819" s="1" t="s">
        <v>8343</v>
      </c>
      <c r="D819" s="1" t="s">
        <v>8344</v>
      </c>
      <c r="E819" s="2">
        <v>37987</v>
      </c>
      <c r="F819" s="2">
        <v>38168</v>
      </c>
      <c r="G819" s="1" t="s">
        <v>12282</v>
      </c>
      <c r="H819" s="1">
        <f>+Temporalidad[[#This Row],[ID]]</f>
        <v>808</v>
      </c>
    </row>
    <row r="820" spans="1:8" hidden="1" x14ac:dyDescent="0.25">
      <c r="A820">
        <v>809</v>
      </c>
      <c r="B820" t="s">
        <v>8359</v>
      </c>
      <c r="C820" s="1" t="s">
        <v>8343</v>
      </c>
      <c r="D820" s="1" t="s">
        <v>8344</v>
      </c>
      <c r="E820" s="2">
        <v>38353</v>
      </c>
      <c r="F820" s="2">
        <v>38533</v>
      </c>
      <c r="G820" s="1" t="s">
        <v>12283</v>
      </c>
      <c r="H820" s="1">
        <f>+Temporalidad[[#This Row],[ID]]</f>
        <v>809</v>
      </c>
    </row>
    <row r="821" spans="1:8" hidden="1" x14ac:dyDescent="0.25">
      <c r="A821">
        <v>810</v>
      </c>
      <c r="B821" t="s">
        <v>8360</v>
      </c>
      <c r="C821" s="1" t="s">
        <v>8343</v>
      </c>
      <c r="D821" s="1" t="s">
        <v>8344</v>
      </c>
      <c r="E821" s="2">
        <v>38718</v>
      </c>
      <c r="F821" s="2">
        <v>38898</v>
      </c>
      <c r="G821" s="1" t="s">
        <v>12284</v>
      </c>
      <c r="H821" s="1">
        <f>+Temporalidad[[#This Row],[ID]]</f>
        <v>810</v>
      </c>
    </row>
    <row r="822" spans="1:8" hidden="1" x14ac:dyDescent="0.25">
      <c r="A822">
        <v>811</v>
      </c>
      <c r="B822" t="s">
        <v>8361</v>
      </c>
      <c r="C822" s="1" t="s">
        <v>8343</v>
      </c>
      <c r="D822" s="1" t="s">
        <v>8344</v>
      </c>
      <c r="E822" s="2">
        <v>39083</v>
      </c>
      <c r="F822" s="2">
        <v>39263</v>
      </c>
      <c r="G822" s="1" t="s">
        <v>12285</v>
      </c>
      <c r="H822" s="1">
        <f>+Temporalidad[[#This Row],[ID]]</f>
        <v>811</v>
      </c>
    </row>
    <row r="823" spans="1:8" hidden="1" x14ac:dyDescent="0.25">
      <c r="A823">
        <v>812</v>
      </c>
      <c r="B823" t="s">
        <v>8362</v>
      </c>
      <c r="C823" s="1" t="s">
        <v>8343</v>
      </c>
      <c r="D823" s="1" t="s">
        <v>8344</v>
      </c>
      <c r="E823" s="2">
        <v>39448</v>
      </c>
      <c r="F823" s="2">
        <v>39629</v>
      </c>
      <c r="G823" s="1" t="s">
        <v>12286</v>
      </c>
      <c r="H823" s="1">
        <f>+Temporalidad[[#This Row],[ID]]</f>
        <v>812</v>
      </c>
    </row>
    <row r="824" spans="1:8" hidden="1" x14ac:dyDescent="0.25">
      <c r="A824">
        <v>813</v>
      </c>
      <c r="B824" t="s">
        <v>8363</v>
      </c>
      <c r="C824" s="1" t="s">
        <v>8343</v>
      </c>
      <c r="D824" s="1" t="s">
        <v>8344</v>
      </c>
      <c r="E824" s="2">
        <v>39814</v>
      </c>
      <c r="F824" s="2">
        <v>39994</v>
      </c>
      <c r="G824" s="1" t="s">
        <v>12287</v>
      </c>
      <c r="H824" s="1">
        <f>+Temporalidad[[#This Row],[ID]]</f>
        <v>813</v>
      </c>
    </row>
    <row r="825" spans="1:8" hidden="1" x14ac:dyDescent="0.25">
      <c r="A825">
        <v>814</v>
      </c>
      <c r="B825" t="s">
        <v>8364</v>
      </c>
      <c r="C825" s="1" t="s">
        <v>8343</v>
      </c>
      <c r="D825" s="1" t="s">
        <v>8344</v>
      </c>
      <c r="E825" s="2">
        <v>40179</v>
      </c>
      <c r="F825" s="2">
        <v>40359</v>
      </c>
      <c r="G825" s="1" t="s">
        <v>12288</v>
      </c>
      <c r="H825" s="1">
        <f>+Temporalidad[[#This Row],[ID]]</f>
        <v>814</v>
      </c>
    </row>
    <row r="826" spans="1:8" hidden="1" x14ac:dyDescent="0.25">
      <c r="A826">
        <v>815</v>
      </c>
      <c r="B826" t="s">
        <v>8365</v>
      </c>
      <c r="C826" s="1" t="s">
        <v>8343</v>
      </c>
      <c r="D826" s="1" t="s">
        <v>8344</v>
      </c>
      <c r="E826" s="2">
        <v>40544</v>
      </c>
      <c r="F826" s="2">
        <v>40724</v>
      </c>
      <c r="G826" s="1" t="s">
        <v>12289</v>
      </c>
      <c r="H826" s="1">
        <f>+Temporalidad[[#This Row],[ID]]</f>
        <v>815</v>
      </c>
    </row>
    <row r="827" spans="1:8" hidden="1" x14ac:dyDescent="0.25">
      <c r="A827">
        <v>816</v>
      </c>
      <c r="B827" t="s">
        <v>8366</v>
      </c>
      <c r="C827" s="1" t="s">
        <v>8343</v>
      </c>
      <c r="D827" s="1" t="s">
        <v>8344</v>
      </c>
      <c r="E827" s="2">
        <v>40909</v>
      </c>
      <c r="F827" s="2">
        <v>41090</v>
      </c>
      <c r="G827" s="1" t="s">
        <v>12290</v>
      </c>
      <c r="H827" s="1">
        <f>+Temporalidad[[#This Row],[ID]]</f>
        <v>816</v>
      </c>
    </row>
    <row r="828" spans="1:8" hidden="1" x14ac:dyDescent="0.25">
      <c r="A828">
        <v>817</v>
      </c>
      <c r="B828" t="s">
        <v>8367</v>
      </c>
      <c r="C828" s="1" t="s">
        <v>8343</v>
      </c>
      <c r="D828" s="1" t="s">
        <v>8344</v>
      </c>
      <c r="E828" s="2">
        <v>41275</v>
      </c>
      <c r="F828" s="2">
        <v>41455</v>
      </c>
      <c r="G828" s="1" t="s">
        <v>12291</v>
      </c>
      <c r="H828" s="1">
        <f>+Temporalidad[[#This Row],[ID]]</f>
        <v>817</v>
      </c>
    </row>
    <row r="829" spans="1:8" hidden="1" x14ac:dyDescent="0.25">
      <c r="A829">
        <v>818</v>
      </c>
      <c r="B829" t="s">
        <v>8368</v>
      </c>
      <c r="C829" s="1" t="s">
        <v>8343</v>
      </c>
      <c r="D829" s="1" t="s">
        <v>8344</v>
      </c>
      <c r="E829" s="2">
        <v>41640</v>
      </c>
      <c r="F829" s="2">
        <v>41820</v>
      </c>
      <c r="G829" s="1" t="s">
        <v>12292</v>
      </c>
      <c r="H829" s="1">
        <f>+Temporalidad[[#This Row],[ID]]</f>
        <v>818</v>
      </c>
    </row>
    <row r="830" spans="1:8" hidden="1" x14ac:dyDescent="0.25">
      <c r="A830">
        <v>819</v>
      </c>
      <c r="B830" t="s">
        <v>8369</v>
      </c>
      <c r="C830" s="1" t="s">
        <v>8343</v>
      </c>
      <c r="D830" s="1" t="s">
        <v>8344</v>
      </c>
      <c r="E830" s="2">
        <v>42005</v>
      </c>
      <c r="F830" s="2">
        <v>42185</v>
      </c>
      <c r="G830" s="1" t="s">
        <v>12293</v>
      </c>
      <c r="H830" s="1">
        <f>+Temporalidad[[#This Row],[ID]]</f>
        <v>819</v>
      </c>
    </row>
    <row r="831" spans="1:8" hidden="1" x14ac:dyDescent="0.25">
      <c r="A831">
        <v>820</v>
      </c>
      <c r="B831" t="s">
        <v>8370</v>
      </c>
      <c r="C831" s="1" t="s">
        <v>8343</v>
      </c>
      <c r="D831" s="1" t="s">
        <v>8344</v>
      </c>
      <c r="E831" s="2">
        <v>42370</v>
      </c>
      <c r="F831" s="2">
        <v>42551</v>
      </c>
      <c r="G831" s="1" t="s">
        <v>12294</v>
      </c>
      <c r="H831" s="1">
        <f>+Temporalidad[[#This Row],[ID]]</f>
        <v>820</v>
      </c>
    </row>
    <row r="832" spans="1:8" hidden="1" x14ac:dyDescent="0.25">
      <c r="A832">
        <v>821</v>
      </c>
      <c r="B832" t="s">
        <v>8371</v>
      </c>
      <c r="C832" s="1" t="s">
        <v>8343</v>
      </c>
      <c r="D832" s="1" t="s">
        <v>8344</v>
      </c>
      <c r="E832" s="2">
        <v>42736</v>
      </c>
      <c r="F832" s="2">
        <v>42916</v>
      </c>
      <c r="G832" s="1" t="s">
        <v>12295</v>
      </c>
      <c r="H832" s="1">
        <f>+Temporalidad[[#This Row],[ID]]</f>
        <v>821</v>
      </c>
    </row>
    <row r="833" spans="1:8" hidden="1" x14ac:dyDescent="0.25">
      <c r="A833">
        <v>822</v>
      </c>
      <c r="B833" t="s">
        <v>8372</v>
      </c>
      <c r="C833" s="1" t="s">
        <v>8343</v>
      </c>
      <c r="D833" s="1" t="s">
        <v>8344</v>
      </c>
      <c r="E833" s="2">
        <v>43101</v>
      </c>
      <c r="F833" s="2">
        <v>43281</v>
      </c>
      <c r="G833" s="1" t="s">
        <v>12296</v>
      </c>
      <c r="H833" s="1">
        <f>+Temporalidad[[#This Row],[ID]]</f>
        <v>822</v>
      </c>
    </row>
    <row r="834" spans="1:8" hidden="1" x14ac:dyDescent="0.25">
      <c r="A834">
        <v>823</v>
      </c>
      <c r="B834" t="s">
        <v>8373</v>
      </c>
      <c r="C834" s="1" t="s">
        <v>8343</v>
      </c>
      <c r="D834" s="1" t="s">
        <v>8344</v>
      </c>
      <c r="E834" s="2">
        <v>43466</v>
      </c>
      <c r="F834" s="2">
        <v>43646</v>
      </c>
      <c r="G834" s="1" t="s">
        <v>12297</v>
      </c>
      <c r="H834" s="1">
        <f>+Temporalidad[[#This Row],[ID]]</f>
        <v>823</v>
      </c>
    </row>
    <row r="835" spans="1:8" hidden="1" x14ac:dyDescent="0.25">
      <c r="A835">
        <v>824</v>
      </c>
      <c r="B835" t="s">
        <v>8374</v>
      </c>
      <c r="C835" s="1" t="s">
        <v>8343</v>
      </c>
      <c r="D835" s="1" t="s">
        <v>8344</v>
      </c>
      <c r="E835" s="2">
        <v>43831</v>
      </c>
      <c r="F835" s="2">
        <v>44012</v>
      </c>
      <c r="G835" s="1" t="s">
        <v>12298</v>
      </c>
      <c r="H835" s="1">
        <f>+Temporalidad[[#This Row],[ID]]</f>
        <v>824</v>
      </c>
    </row>
    <row r="836" spans="1:8" hidden="1" x14ac:dyDescent="0.25">
      <c r="A836">
        <v>825</v>
      </c>
      <c r="B836" t="s">
        <v>8375</v>
      </c>
      <c r="C836" s="1" t="s">
        <v>8343</v>
      </c>
      <c r="D836" s="1" t="s">
        <v>8344</v>
      </c>
      <c r="E836" s="2">
        <v>44197</v>
      </c>
      <c r="F836" s="2">
        <v>44377</v>
      </c>
      <c r="G836" s="1" t="s">
        <v>12299</v>
      </c>
      <c r="H836" s="1">
        <f>+Temporalidad[[#This Row],[ID]]</f>
        <v>825</v>
      </c>
    </row>
    <row r="837" spans="1:8" hidden="1" x14ac:dyDescent="0.25">
      <c r="A837">
        <v>826</v>
      </c>
      <c r="B837" t="s">
        <v>8376</v>
      </c>
      <c r="C837" s="1" t="s">
        <v>8343</v>
      </c>
      <c r="D837" s="1" t="s">
        <v>8344</v>
      </c>
      <c r="E837" s="2">
        <v>44562</v>
      </c>
      <c r="F837" s="2">
        <v>44742</v>
      </c>
      <c r="G837" s="1" t="s">
        <v>12300</v>
      </c>
      <c r="H837" s="1">
        <f>+Temporalidad[[#This Row],[ID]]</f>
        <v>826</v>
      </c>
    </row>
    <row r="838" spans="1:8" hidden="1" x14ac:dyDescent="0.25">
      <c r="A838">
        <v>827</v>
      </c>
      <c r="B838" t="s">
        <v>8377</v>
      </c>
      <c r="C838" s="1" t="s">
        <v>8343</v>
      </c>
      <c r="D838" s="1" t="s">
        <v>8344</v>
      </c>
      <c r="E838" s="2">
        <v>44927</v>
      </c>
      <c r="F838" s="2">
        <v>45107</v>
      </c>
      <c r="G838" s="1" t="s">
        <v>12301</v>
      </c>
      <c r="H838" s="1">
        <f>+Temporalidad[[#This Row],[ID]]</f>
        <v>827</v>
      </c>
    </row>
    <row r="839" spans="1:8" hidden="1" x14ac:dyDescent="0.25">
      <c r="A839">
        <v>828</v>
      </c>
      <c r="B839" t="s">
        <v>8378</v>
      </c>
      <c r="C839" s="1" t="s">
        <v>8343</v>
      </c>
      <c r="D839" s="1" t="s">
        <v>8344</v>
      </c>
      <c r="E839" s="2">
        <v>45292</v>
      </c>
      <c r="F839" s="2">
        <v>45473</v>
      </c>
      <c r="G839" s="1" t="s">
        <v>12302</v>
      </c>
      <c r="H839" s="1">
        <f>+Temporalidad[[#This Row],[ID]]</f>
        <v>828</v>
      </c>
    </row>
    <row r="840" spans="1:8" hidden="1" x14ac:dyDescent="0.25">
      <c r="A840">
        <v>829</v>
      </c>
      <c r="B840" t="s">
        <v>8379</v>
      </c>
      <c r="C840" s="1" t="s">
        <v>8343</v>
      </c>
      <c r="D840" s="1" t="s">
        <v>8344</v>
      </c>
      <c r="E840" s="2">
        <v>45658</v>
      </c>
      <c r="F840" s="2">
        <v>45838</v>
      </c>
      <c r="G840" s="1" t="s">
        <v>12303</v>
      </c>
      <c r="H840" s="1">
        <f>+Temporalidad[[#This Row],[ID]]</f>
        <v>829</v>
      </c>
    </row>
    <row r="841" spans="1:8" hidden="1" x14ac:dyDescent="0.25">
      <c r="A841">
        <v>830</v>
      </c>
      <c r="B841" t="s">
        <v>8380</v>
      </c>
      <c r="C841" s="1" t="s">
        <v>8343</v>
      </c>
      <c r="D841" s="1" t="s">
        <v>8344</v>
      </c>
      <c r="E841" s="2">
        <v>46023</v>
      </c>
      <c r="F841" s="2">
        <v>46203</v>
      </c>
      <c r="G841" s="1" t="s">
        <v>12304</v>
      </c>
      <c r="H841" s="1">
        <f>+Temporalidad[[#This Row],[ID]]</f>
        <v>830</v>
      </c>
    </row>
    <row r="842" spans="1:8" hidden="1" x14ac:dyDescent="0.25">
      <c r="A842">
        <v>831</v>
      </c>
      <c r="B842" t="s">
        <v>8381</v>
      </c>
      <c r="C842" s="1" t="s">
        <v>8343</v>
      </c>
      <c r="D842" s="1" t="s">
        <v>8344</v>
      </c>
      <c r="E842" s="2">
        <v>46388</v>
      </c>
      <c r="F842" s="2">
        <v>46568</v>
      </c>
      <c r="G842" s="1" t="s">
        <v>12305</v>
      </c>
      <c r="H842" s="1">
        <f>+Temporalidad[[#This Row],[ID]]</f>
        <v>831</v>
      </c>
    </row>
    <row r="843" spans="1:8" hidden="1" x14ac:dyDescent="0.25">
      <c r="A843">
        <v>832</v>
      </c>
      <c r="B843" t="s">
        <v>8382</v>
      </c>
      <c r="C843" s="1" t="s">
        <v>8343</v>
      </c>
      <c r="D843" s="1" t="s">
        <v>8344</v>
      </c>
      <c r="E843" s="2">
        <v>46753</v>
      </c>
      <c r="F843" s="2">
        <v>46934</v>
      </c>
      <c r="G843" s="1" t="s">
        <v>12306</v>
      </c>
      <c r="H843" s="1">
        <f>+Temporalidad[[#This Row],[ID]]</f>
        <v>832</v>
      </c>
    </row>
    <row r="844" spans="1:8" hidden="1" x14ac:dyDescent="0.25">
      <c r="A844">
        <v>833</v>
      </c>
      <c r="B844" t="s">
        <v>8383</v>
      </c>
      <c r="C844" s="1" t="s">
        <v>8343</v>
      </c>
      <c r="D844" s="1" t="s">
        <v>8344</v>
      </c>
      <c r="E844" s="2">
        <v>47119</v>
      </c>
      <c r="F844" s="2">
        <v>47299</v>
      </c>
      <c r="G844" s="1" t="s">
        <v>12307</v>
      </c>
      <c r="H844" s="1">
        <f>+Temporalidad[[#This Row],[ID]]</f>
        <v>833</v>
      </c>
    </row>
    <row r="845" spans="1:8" hidden="1" x14ac:dyDescent="0.25">
      <c r="A845">
        <v>834</v>
      </c>
      <c r="B845" t="s">
        <v>8384</v>
      </c>
      <c r="C845" s="1" t="s">
        <v>8343</v>
      </c>
      <c r="D845" s="1" t="s">
        <v>8344</v>
      </c>
      <c r="E845" s="2">
        <v>47484</v>
      </c>
      <c r="F845" s="2">
        <v>47664</v>
      </c>
      <c r="G845" s="1" t="s">
        <v>12308</v>
      </c>
      <c r="H845" s="1">
        <f>+Temporalidad[[#This Row],[ID]]</f>
        <v>834</v>
      </c>
    </row>
    <row r="846" spans="1:8" hidden="1" x14ac:dyDescent="0.25">
      <c r="A846">
        <v>835</v>
      </c>
      <c r="B846" t="s">
        <v>8385</v>
      </c>
      <c r="C846" s="1" t="s">
        <v>8343</v>
      </c>
      <c r="D846" s="1" t="s">
        <v>8344</v>
      </c>
      <c r="E846" s="2">
        <v>47849</v>
      </c>
      <c r="F846" s="2">
        <v>48029</v>
      </c>
      <c r="G846" s="1" t="s">
        <v>12309</v>
      </c>
      <c r="H846" s="1">
        <f>+Temporalidad[[#This Row],[ID]]</f>
        <v>835</v>
      </c>
    </row>
    <row r="847" spans="1:8" hidden="1" x14ac:dyDescent="0.25">
      <c r="A847">
        <v>836</v>
      </c>
      <c r="B847" t="s">
        <v>8386</v>
      </c>
      <c r="C847" s="1" t="s">
        <v>8343</v>
      </c>
      <c r="D847" s="1" t="s">
        <v>8344</v>
      </c>
      <c r="E847" s="2">
        <v>48214</v>
      </c>
      <c r="F847" s="2">
        <v>48395</v>
      </c>
      <c r="G847" s="1" t="s">
        <v>12310</v>
      </c>
      <c r="H847" s="1">
        <f>+Temporalidad[[#This Row],[ID]]</f>
        <v>836</v>
      </c>
    </row>
    <row r="848" spans="1:8" hidden="1" x14ac:dyDescent="0.25">
      <c r="A848">
        <v>837</v>
      </c>
      <c r="B848" t="s">
        <v>8387</v>
      </c>
      <c r="C848" s="1" t="s">
        <v>8343</v>
      </c>
      <c r="D848" s="1" t="s">
        <v>8344</v>
      </c>
      <c r="E848" s="2">
        <v>48580</v>
      </c>
      <c r="F848" s="2">
        <v>48760</v>
      </c>
      <c r="G848" s="1" t="s">
        <v>12311</v>
      </c>
      <c r="H848" s="1">
        <f>+Temporalidad[[#This Row],[ID]]</f>
        <v>837</v>
      </c>
    </row>
    <row r="849" spans="1:8" hidden="1" x14ac:dyDescent="0.25">
      <c r="A849">
        <v>838</v>
      </c>
      <c r="B849" t="s">
        <v>8388</v>
      </c>
      <c r="C849" s="1" t="s">
        <v>8343</v>
      </c>
      <c r="D849" s="1" t="s">
        <v>8344</v>
      </c>
      <c r="E849" s="2">
        <v>48945</v>
      </c>
      <c r="F849" s="2">
        <v>49125</v>
      </c>
      <c r="G849" s="1" t="s">
        <v>12312</v>
      </c>
      <c r="H849" s="1">
        <f>+Temporalidad[[#This Row],[ID]]</f>
        <v>838</v>
      </c>
    </row>
    <row r="850" spans="1:8" hidden="1" x14ac:dyDescent="0.25">
      <c r="A850">
        <v>839</v>
      </c>
      <c r="B850" t="s">
        <v>8389</v>
      </c>
      <c r="C850" s="1" t="s">
        <v>8343</v>
      </c>
      <c r="D850" s="1" t="s">
        <v>8344</v>
      </c>
      <c r="E850" s="2">
        <v>49310</v>
      </c>
      <c r="F850" s="2">
        <v>49490</v>
      </c>
      <c r="G850" s="1" t="s">
        <v>12313</v>
      </c>
      <c r="H850" s="1">
        <f>+Temporalidad[[#This Row],[ID]]</f>
        <v>839</v>
      </c>
    </row>
    <row r="851" spans="1:8" hidden="1" x14ac:dyDescent="0.25">
      <c r="A851">
        <v>840</v>
      </c>
      <c r="B851" t="s">
        <v>8390</v>
      </c>
      <c r="C851" s="1" t="s">
        <v>8343</v>
      </c>
      <c r="D851" s="1" t="s">
        <v>8344</v>
      </c>
      <c r="E851" s="2">
        <v>49675</v>
      </c>
      <c r="F851" s="2">
        <v>49856</v>
      </c>
      <c r="G851" s="1" t="s">
        <v>12314</v>
      </c>
      <c r="H851" s="1">
        <f>+Temporalidad[[#This Row],[ID]]</f>
        <v>840</v>
      </c>
    </row>
    <row r="852" spans="1:8" hidden="1" x14ac:dyDescent="0.25">
      <c r="A852">
        <v>841</v>
      </c>
      <c r="B852" t="s">
        <v>8391</v>
      </c>
      <c r="C852" s="1" t="s">
        <v>8343</v>
      </c>
      <c r="D852" s="1" t="s">
        <v>8344</v>
      </c>
      <c r="E852" s="2">
        <v>50041</v>
      </c>
      <c r="F852" s="2">
        <v>50221</v>
      </c>
      <c r="G852" s="1" t="s">
        <v>12315</v>
      </c>
      <c r="H852" s="1">
        <f>+Temporalidad[[#This Row],[ID]]</f>
        <v>841</v>
      </c>
    </row>
    <row r="853" spans="1:8" hidden="1" x14ac:dyDescent="0.25">
      <c r="A853">
        <v>842</v>
      </c>
      <c r="B853" t="s">
        <v>8392</v>
      </c>
      <c r="C853" s="1" t="s">
        <v>8343</v>
      </c>
      <c r="D853" s="1" t="s">
        <v>8344</v>
      </c>
      <c r="E853" s="2">
        <v>50406</v>
      </c>
      <c r="F853" s="2">
        <v>50586</v>
      </c>
      <c r="G853" s="1" t="s">
        <v>12316</v>
      </c>
      <c r="H853" s="1">
        <f>+Temporalidad[[#This Row],[ID]]</f>
        <v>842</v>
      </c>
    </row>
    <row r="854" spans="1:8" hidden="1" x14ac:dyDescent="0.25">
      <c r="A854">
        <v>843</v>
      </c>
      <c r="B854" t="s">
        <v>8393</v>
      </c>
      <c r="C854" s="1" t="s">
        <v>8343</v>
      </c>
      <c r="D854" s="1" t="s">
        <v>8344</v>
      </c>
      <c r="E854" s="2">
        <v>50771</v>
      </c>
      <c r="F854" s="2">
        <v>50951</v>
      </c>
      <c r="G854" s="1" t="s">
        <v>12317</v>
      </c>
      <c r="H854" s="1">
        <f>+Temporalidad[[#This Row],[ID]]</f>
        <v>843</v>
      </c>
    </row>
    <row r="855" spans="1:8" hidden="1" x14ac:dyDescent="0.25">
      <c r="A855">
        <v>844</v>
      </c>
      <c r="B855" t="s">
        <v>8394</v>
      </c>
      <c r="C855" s="1" t="s">
        <v>8343</v>
      </c>
      <c r="D855" s="1" t="s">
        <v>8344</v>
      </c>
      <c r="E855" s="2">
        <v>51136</v>
      </c>
      <c r="F855" s="2">
        <v>51317</v>
      </c>
      <c r="G855" s="1" t="s">
        <v>12318</v>
      </c>
      <c r="H855" s="1">
        <f>+Temporalidad[[#This Row],[ID]]</f>
        <v>844</v>
      </c>
    </row>
    <row r="856" spans="1:8" hidden="1" x14ac:dyDescent="0.25">
      <c r="A856">
        <v>845</v>
      </c>
      <c r="B856" t="s">
        <v>8395</v>
      </c>
      <c r="C856" s="1" t="s">
        <v>8343</v>
      </c>
      <c r="D856" s="1" t="s">
        <v>8344</v>
      </c>
      <c r="E856" s="2">
        <v>51502</v>
      </c>
      <c r="F856" s="2">
        <v>51682</v>
      </c>
      <c r="G856" s="1" t="s">
        <v>12319</v>
      </c>
      <c r="H856" s="1">
        <f>+Temporalidad[[#This Row],[ID]]</f>
        <v>845</v>
      </c>
    </row>
    <row r="857" spans="1:8" hidden="1" x14ac:dyDescent="0.25">
      <c r="A857">
        <v>846</v>
      </c>
      <c r="B857" t="s">
        <v>8396</v>
      </c>
      <c r="C857" s="1" t="s">
        <v>8343</v>
      </c>
      <c r="D857" s="1" t="s">
        <v>8344</v>
      </c>
      <c r="E857" s="2">
        <v>51867</v>
      </c>
      <c r="F857" s="2">
        <v>52047</v>
      </c>
      <c r="G857" s="1" t="s">
        <v>12320</v>
      </c>
      <c r="H857" s="1">
        <f>+Temporalidad[[#This Row],[ID]]</f>
        <v>846</v>
      </c>
    </row>
    <row r="858" spans="1:8" hidden="1" x14ac:dyDescent="0.25">
      <c r="A858">
        <v>847</v>
      </c>
      <c r="B858" t="s">
        <v>8397</v>
      </c>
      <c r="C858" s="1" t="s">
        <v>8343</v>
      </c>
      <c r="D858" s="1" t="s">
        <v>8344</v>
      </c>
      <c r="E858" s="2">
        <v>52232</v>
      </c>
      <c r="F858" s="2">
        <v>52412</v>
      </c>
      <c r="G858" s="1" t="s">
        <v>12321</v>
      </c>
      <c r="H858" s="1">
        <f>+Temporalidad[[#This Row],[ID]]</f>
        <v>847</v>
      </c>
    </row>
    <row r="859" spans="1:8" hidden="1" x14ac:dyDescent="0.25">
      <c r="A859">
        <v>848</v>
      </c>
      <c r="B859" t="s">
        <v>8398</v>
      </c>
      <c r="C859" s="1" t="s">
        <v>8343</v>
      </c>
      <c r="D859" s="1" t="s">
        <v>8344</v>
      </c>
      <c r="E859" s="2">
        <v>52597</v>
      </c>
      <c r="F859" s="2">
        <v>52778</v>
      </c>
      <c r="G859" s="1" t="s">
        <v>12322</v>
      </c>
      <c r="H859" s="1">
        <f>+Temporalidad[[#This Row],[ID]]</f>
        <v>848</v>
      </c>
    </row>
    <row r="860" spans="1:8" hidden="1" x14ac:dyDescent="0.25">
      <c r="A860">
        <v>849</v>
      </c>
      <c r="B860" t="s">
        <v>8399</v>
      </c>
      <c r="C860" s="1" t="s">
        <v>8343</v>
      </c>
      <c r="D860" s="1" t="s">
        <v>8344</v>
      </c>
      <c r="E860" s="2">
        <v>52963</v>
      </c>
      <c r="F860" s="2">
        <v>53143</v>
      </c>
      <c r="G860" s="1" t="s">
        <v>12323</v>
      </c>
      <c r="H860" s="1">
        <f>+Temporalidad[[#This Row],[ID]]</f>
        <v>849</v>
      </c>
    </row>
    <row r="861" spans="1:8" hidden="1" x14ac:dyDescent="0.25">
      <c r="A861">
        <v>850</v>
      </c>
      <c r="B861" t="s">
        <v>8400</v>
      </c>
      <c r="C861" s="1" t="s">
        <v>8343</v>
      </c>
      <c r="D861" s="1" t="s">
        <v>8344</v>
      </c>
      <c r="E861" s="2">
        <v>53328</v>
      </c>
      <c r="F861" s="2">
        <v>53508</v>
      </c>
      <c r="G861" s="1" t="s">
        <v>12324</v>
      </c>
      <c r="H861" s="1">
        <f>+Temporalidad[[#This Row],[ID]]</f>
        <v>850</v>
      </c>
    </row>
    <row r="862" spans="1:8" hidden="1" x14ac:dyDescent="0.25">
      <c r="A862">
        <v>851</v>
      </c>
      <c r="B862" t="s">
        <v>8401</v>
      </c>
      <c r="C862" s="1" t="s">
        <v>8343</v>
      </c>
      <c r="D862" s="1" t="s">
        <v>8344</v>
      </c>
      <c r="E862" s="2">
        <v>53693</v>
      </c>
      <c r="F862" s="2">
        <v>53873</v>
      </c>
      <c r="G862" s="1" t="s">
        <v>12325</v>
      </c>
      <c r="H862" s="1">
        <f>+Temporalidad[[#This Row],[ID]]</f>
        <v>851</v>
      </c>
    </row>
    <row r="863" spans="1:8" hidden="1" x14ac:dyDescent="0.25">
      <c r="A863">
        <v>852</v>
      </c>
      <c r="B863" t="s">
        <v>8402</v>
      </c>
      <c r="C863" s="1" t="s">
        <v>8343</v>
      </c>
      <c r="D863" s="1" t="s">
        <v>8344</v>
      </c>
      <c r="E863" s="2">
        <v>54058</v>
      </c>
      <c r="F863" s="2">
        <v>54239</v>
      </c>
      <c r="G863" s="1" t="s">
        <v>12326</v>
      </c>
      <c r="H863" s="1">
        <f>+Temporalidad[[#This Row],[ID]]</f>
        <v>852</v>
      </c>
    </row>
    <row r="864" spans="1:8" hidden="1" x14ac:dyDescent="0.25">
      <c r="A864">
        <v>853</v>
      </c>
      <c r="B864" t="s">
        <v>8403</v>
      </c>
      <c r="C864" s="1" t="s">
        <v>8343</v>
      </c>
      <c r="D864" s="1" t="s">
        <v>8344</v>
      </c>
      <c r="E864" s="2">
        <v>54424</v>
      </c>
      <c r="F864" s="2">
        <v>54604</v>
      </c>
      <c r="G864" s="1" t="s">
        <v>12327</v>
      </c>
      <c r="H864" s="1">
        <f>+Temporalidad[[#This Row],[ID]]</f>
        <v>853</v>
      </c>
    </row>
    <row r="865" spans="1:8" hidden="1" x14ac:dyDescent="0.25">
      <c r="A865">
        <v>854</v>
      </c>
      <c r="B865" t="s">
        <v>8404</v>
      </c>
      <c r="C865" s="1" t="s">
        <v>8343</v>
      </c>
      <c r="D865" s="1" t="s">
        <v>8344</v>
      </c>
      <c r="E865" s="2">
        <v>54789</v>
      </c>
      <c r="F865" s="2">
        <v>54969</v>
      </c>
      <c r="G865" s="1" t="s">
        <v>12328</v>
      </c>
      <c r="H865" s="1">
        <f>+Temporalidad[[#This Row],[ID]]</f>
        <v>854</v>
      </c>
    </row>
    <row r="866" spans="1:8" hidden="1" x14ac:dyDescent="0.25">
      <c r="A866">
        <v>855</v>
      </c>
      <c r="B866" t="s">
        <v>8405</v>
      </c>
      <c r="C866" s="1" t="s">
        <v>8343</v>
      </c>
      <c r="D866" s="1" t="s">
        <v>8344</v>
      </c>
      <c r="E866" s="2">
        <v>33055</v>
      </c>
      <c r="F866" s="2">
        <v>33238</v>
      </c>
      <c r="G866" s="1" t="s">
        <v>12329</v>
      </c>
      <c r="H866" s="1">
        <f>+Temporalidad[[#This Row],[ID]]</f>
        <v>855</v>
      </c>
    </row>
    <row r="867" spans="1:8" hidden="1" x14ac:dyDescent="0.25">
      <c r="A867">
        <v>856</v>
      </c>
      <c r="B867" t="s">
        <v>8406</v>
      </c>
      <c r="C867" s="1" t="s">
        <v>8343</v>
      </c>
      <c r="D867" s="1" t="s">
        <v>8344</v>
      </c>
      <c r="E867" s="2">
        <v>33420</v>
      </c>
      <c r="F867" s="2">
        <v>33603</v>
      </c>
      <c r="G867" s="1" t="s">
        <v>12330</v>
      </c>
      <c r="H867" s="1">
        <f>+Temporalidad[[#This Row],[ID]]</f>
        <v>856</v>
      </c>
    </row>
    <row r="868" spans="1:8" hidden="1" x14ac:dyDescent="0.25">
      <c r="A868">
        <v>857</v>
      </c>
      <c r="B868" t="s">
        <v>8407</v>
      </c>
      <c r="C868" s="1" t="s">
        <v>8343</v>
      </c>
      <c r="D868" s="1" t="s">
        <v>8344</v>
      </c>
      <c r="E868" s="2">
        <v>33786</v>
      </c>
      <c r="F868" s="2">
        <v>33969</v>
      </c>
      <c r="G868" s="1" t="s">
        <v>12331</v>
      </c>
      <c r="H868" s="1">
        <f>+Temporalidad[[#This Row],[ID]]</f>
        <v>857</v>
      </c>
    </row>
    <row r="869" spans="1:8" hidden="1" x14ac:dyDescent="0.25">
      <c r="A869">
        <v>858</v>
      </c>
      <c r="B869" t="s">
        <v>8408</v>
      </c>
      <c r="C869" s="1" t="s">
        <v>8343</v>
      </c>
      <c r="D869" s="1" t="s">
        <v>8344</v>
      </c>
      <c r="E869" s="2">
        <v>34151</v>
      </c>
      <c r="F869" s="2">
        <v>34334</v>
      </c>
      <c r="G869" s="1" t="s">
        <v>12332</v>
      </c>
      <c r="H869" s="1">
        <f>+Temporalidad[[#This Row],[ID]]</f>
        <v>858</v>
      </c>
    </row>
    <row r="870" spans="1:8" hidden="1" x14ac:dyDescent="0.25">
      <c r="A870">
        <v>859</v>
      </c>
      <c r="B870" t="s">
        <v>8409</v>
      </c>
      <c r="C870" s="1" t="s">
        <v>8343</v>
      </c>
      <c r="D870" s="1" t="s">
        <v>8344</v>
      </c>
      <c r="E870" s="2">
        <v>34516</v>
      </c>
      <c r="F870" s="2">
        <v>34699</v>
      </c>
      <c r="G870" s="1" t="s">
        <v>12333</v>
      </c>
      <c r="H870" s="1">
        <f>+Temporalidad[[#This Row],[ID]]</f>
        <v>859</v>
      </c>
    </row>
    <row r="871" spans="1:8" hidden="1" x14ac:dyDescent="0.25">
      <c r="A871">
        <v>860</v>
      </c>
      <c r="B871" t="s">
        <v>8410</v>
      </c>
      <c r="C871" s="1" t="s">
        <v>8343</v>
      </c>
      <c r="D871" s="1" t="s">
        <v>8344</v>
      </c>
      <c r="E871" s="2">
        <v>34881</v>
      </c>
      <c r="F871" s="2">
        <v>35064</v>
      </c>
      <c r="G871" s="1" t="s">
        <v>12334</v>
      </c>
      <c r="H871" s="1">
        <f>+Temporalidad[[#This Row],[ID]]</f>
        <v>860</v>
      </c>
    </row>
    <row r="872" spans="1:8" hidden="1" x14ac:dyDescent="0.25">
      <c r="A872">
        <v>861</v>
      </c>
      <c r="B872" t="s">
        <v>8411</v>
      </c>
      <c r="C872" s="1" t="s">
        <v>8343</v>
      </c>
      <c r="D872" s="1" t="s">
        <v>8344</v>
      </c>
      <c r="E872" s="2">
        <v>35247</v>
      </c>
      <c r="F872" s="2">
        <v>35430</v>
      </c>
      <c r="G872" s="1" t="s">
        <v>12335</v>
      </c>
      <c r="H872" s="1">
        <f>+Temporalidad[[#This Row],[ID]]</f>
        <v>861</v>
      </c>
    </row>
    <row r="873" spans="1:8" hidden="1" x14ac:dyDescent="0.25">
      <c r="A873">
        <v>862</v>
      </c>
      <c r="B873" t="s">
        <v>8412</v>
      </c>
      <c r="C873" s="1" t="s">
        <v>8343</v>
      </c>
      <c r="D873" s="1" t="s">
        <v>8344</v>
      </c>
      <c r="E873" s="2">
        <v>35612</v>
      </c>
      <c r="F873" s="2">
        <v>35795</v>
      </c>
      <c r="G873" s="1" t="s">
        <v>12336</v>
      </c>
      <c r="H873" s="1">
        <f>+Temporalidad[[#This Row],[ID]]</f>
        <v>862</v>
      </c>
    </row>
    <row r="874" spans="1:8" hidden="1" x14ac:dyDescent="0.25">
      <c r="A874">
        <v>863</v>
      </c>
      <c r="B874" t="s">
        <v>8413</v>
      </c>
      <c r="C874" s="1" t="s">
        <v>8343</v>
      </c>
      <c r="D874" s="1" t="s">
        <v>8344</v>
      </c>
      <c r="E874" s="2">
        <v>35977</v>
      </c>
      <c r="F874" s="2">
        <v>36160</v>
      </c>
      <c r="G874" s="1" t="s">
        <v>12337</v>
      </c>
      <c r="H874" s="1">
        <f>+Temporalidad[[#This Row],[ID]]</f>
        <v>863</v>
      </c>
    </row>
    <row r="875" spans="1:8" hidden="1" x14ac:dyDescent="0.25">
      <c r="A875">
        <v>864</v>
      </c>
      <c r="B875" t="s">
        <v>8414</v>
      </c>
      <c r="C875" s="1" t="s">
        <v>8343</v>
      </c>
      <c r="D875" s="1" t="s">
        <v>8344</v>
      </c>
      <c r="E875" s="2">
        <v>36342</v>
      </c>
      <c r="F875" s="2">
        <v>36525</v>
      </c>
      <c r="G875" s="1" t="s">
        <v>12338</v>
      </c>
      <c r="H875" s="1">
        <f>+Temporalidad[[#This Row],[ID]]</f>
        <v>864</v>
      </c>
    </row>
    <row r="876" spans="1:8" hidden="1" x14ac:dyDescent="0.25">
      <c r="A876">
        <v>865</v>
      </c>
      <c r="B876" t="s">
        <v>8415</v>
      </c>
      <c r="C876" s="1" t="s">
        <v>8343</v>
      </c>
      <c r="D876" s="1" t="s">
        <v>8344</v>
      </c>
      <c r="E876" s="2">
        <v>36708</v>
      </c>
      <c r="F876" s="2">
        <v>36891</v>
      </c>
      <c r="G876" s="1" t="s">
        <v>12339</v>
      </c>
      <c r="H876" s="1">
        <f>+Temporalidad[[#This Row],[ID]]</f>
        <v>865</v>
      </c>
    </row>
    <row r="877" spans="1:8" hidden="1" x14ac:dyDescent="0.25">
      <c r="A877">
        <v>866</v>
      </c>
      <c r="B877" t="s">
        <v>8416</v>
      </c>
      <c r="C877" s="1" t="s">
        <v>8343</v>
      </c>
      <c r="D877" s="1" t="s">
        <v>8344</v>
      </c>
      <c r="E877" s="2">
        <v>37073</v>
      </c>
      <c r="F877" s="2">
        <v>37256</v>
      </c>
      <c r="G877" s="1" t="s">
        <v>12340</v>
      </c>
      <c r="H877" s="1">
        <f>+Temporalidad[[#This Row],[ID]]</f>
        <v>866</v>
      </c>
    </row>
    <row r="878" spans="1:8" hidden="1" x14ac:dyDescent="0.25">
      <c r="A878">
        <v>867</v>
      </c>
      <c r="B878" t="s">
        <v>8417</v>
      </c>
      <c r="C878" s="1" t="s">
        <v>8343</v>
      </c>
      <c r="D878" s="1" t="s">
        <v>8344</v>
      </c>
      <c r="E878" s="2">
        <v>37438</v>
      </c>
      <c r="F878" s="2">
        <v>37621</v>
      </c>
      <c r="G878" s="1" t="s">
        <v>12341</v>
      </c>
      <c r="H878" s="1">
        <f>+Temporalidad[[#This Row],[ID]]</f>
        <v>867</v>
      </c>
    </row>
    <row r="879" spans="1:8" hidden="1" x14ac:dyDescent="0.25">
      <c r="A879">
        <v>868</v>
      </c>
      <c r="B879" t="s">
        <v>8418</v>
      </c>
      <c r="C879" s="1" t="s">
        <v>8343</v>
      </c>
      <c r="D879" s="1" t="s">
        <v>8344</v>
      </c>
      <c r="E879" s="2">
        <v>37803</v>
      </c>
      <c r="F879" s="2">
        <v>37986</v>
      </c>
      <c r="G879" s="1" t="s">
        <v>12342</v>
      </c>
      <c r="H879" s="1">
        <f>+Temporalidad[[#This Row],[ID]]</f>
        <v>868</v>
      </c>
    </row>
    <row r="880" spans="1:8" hidden="1" x14ac:dyDescent="0.25">
      <c r="A880">
        <v>869</v>
      </c>
      <c r="B880" t="s">
        <v>8419</v>
      </c>
      <c r="C880" s="1" t="s">
        <v>8343</v>
      </c>
      <c r="D880" s="1" t="s">
        <v>8344</v>
      </c>
      <c r="E880" s="2">
        <v>38169</v>
      </c>
      <c r="F880" s="2">
        <v>38352</v>
      </c>
      <c r="G880" s="1" t="s">
        <v>12343</v>
      </c>
      <c r="H880" s="1">
        <f>+Temporalidad[[#This Row],[ID]]</f>
        <v>869</v>
      </c>
    </row>
    <row r="881" spans="1:8" hidden="1" x14ac:dyDescent="0.25">
      <c r="A881">
        <v>870</v>
      </c>
      <c r="B881" t="s">
        <v>8420</v>
      </c>
      <c r="C881" s="1" t="s">
        <v>8343</v>
      </c>
      <c r="D881" s="1" t="s">
        <v>8344</v>
      </c>
      <c r="E881" s="2">
        <v>38534</v>
      </c>
      <c r="F881" s="2">
        <v>38717</v>
      </c>
      <c r="G881" s="1" t="s">
        <v>12344</v>
      </c>
      <c r="H881" s="1">
        <f>+Temporalidad[[#This Row],[ID]]</f>
        <v>870</v>
      </c>
    </row>
    <row r="882" spans="1:8" hidden="1" x14ac:dyDescent="0.25">
      <c r="A882">
        <v>871</v>
      </c>
      <c r="B882" t="s">
        <v>8421</v>
      </c>
      <c r="C882" s="1" t="s">
        <v>8343</v>
      </c>
      <c r="D882" s="1" t="s">
        <v>8344</v>
      </c>
      <c r="E882" s="2">
        <v>38899</v>
      </c>
      <c r="F882" s="2">
        <v>39082</v>
      </c>
      <c r="G882" s="1" t="s">
        <v>12345</v>
      </c>
      <c r="H882" s="1">
        <f>+Temporalidad[[#This Row],[ID]]</f>
        <v>871</v>
      </c>
    </row>
    <row r="883" spans="1:8" hidden="1" x14ac:dyDescent="0.25">
      <c r="A883">
        <v>872</v>
      </c>
      <c r="B883" t="s">
        <v>8422</v>
      </c>
      <c r="C883" s="1" t="s">
        <v>8343</v>
      </c>
      <c r="D883" s="1" t="s">
        <v>8344</v>
      </c>
      <c r="E883" s="2">
        <v>39264</v>
      </c>
      <c r="F883" s="2">
        <v>39447</v>
      </c>
      <c r="G883" s="1" t="s">
        <v>12346</v>
      </c>
      <c r="H883" s="1">
        <f>+Temporalidad[[#This Row],[ID]]</f>
        <v>872</v>
      </c>
    </row>
    <row r="884" spans="1:8" hidden="1" x14ac:dyDescent="0.25">
      <c r="A884">
        <v>873</v>
      </c>
      <c r="B884" t="s">
        <v>8423</v>
      </c>
      <c r="C884" s="1" t="s">
        <v>8343</v>
      </c>
      <c r="D884" s="1" t="s">
        <v>8344</v>
      </c>
      <c r="E884" s="2">
        <v>39630</v>
      </c>
      <c r="F884" s="2">
        <v>39813</v>
      </c>
      <c r="G884" s="1" t="s">
        <v>12347</v>
      </c>
      <c r="H884" s="1">
        <f>+Temporalidad[[#This Row],[ID]]</f>
        <v>873</v>
      </c>
    </row>
    <row r="885" spans="1:8" hidden="1" x14ac:dyDescent="0.25">
      <c r="A885">
        <v>874</v>
      </c>
      <c r="B885" t="s">
        <v>8424</v>
      </c>
      <c r="C885" s="1" t="s">
        <v>8343</v>
      </c>
      <c r="D885" s="1" t="s">
        <v>8344</v>
      </c>
      <c r="E885" s="2">
        <v>39995</v>
      </c>
      <c r="F885" s="2">
        <v>40178</v>
      </c>
      <c r="G885" s="1" t="s">
        <v>12348</v>
      </c>
      <c r="H885" s="1">
        <f>+Temporalidad[[#This Row],[ID]]</f>
        <v>874</v>
      </c>
    </row>
    <row r="886" spans="1:8" hidden="1" x14ac:dyDescent="0.25">
      <c r="A886">
        <v>875</v>
      </c>
      <c r="B886" t="s">
        <v>8425</v>
      </c>
      <c r="C886" s="1" t="s">
        <v>8343</v>
      </c>
      <c r="D886" s="1" t="s">
        <v>8344</v>
      </c>
      <c r="E886" s="2">
        <v>40360</v>
      </c>
      <c r="F886" s="2">
        <v>40543</v>
      </c>
      <c r="G886" s="1" t="s">
        <v>12349</v>
      </c>
      <c r="H886" s="1">
        <f>+Temporalidad[[#This Row],[ID]]</f>
        <v>875</v>
      </c>
    </row>
    <row r="887" spans="1:8" hidden="1" x14ac:dyDescent="0.25">
      <c r="A887">
        <v>876</v>
      </c>
      <c r="B887" t="s">
        <v>8426</v>
      </c>
      <c r="C887" s="1" t="s">
        <v>8343</v>
      </c>
      <c r="D887" s="1" t="s">
        <v>8344</v>
      </c>
      <c r="E887" s="2">
        <v>40725</v>
      </c>
      <c r="F887" s="2">
        <v>40908</v>
      </c>
      <c r="G887" s="1" t="s">
        <v>12350</v>
      </c>
      <c r="H887" s="1">
        <f>+Temporalidad[[#This Row],[ID]]</f>
        <v>876</v>
      </c>
    </row>
    <row r="888" spans="1:8" hidden="1" x14ac:dyDescent="0.25">
      <c r="A888">
        <v>877</v>
      </c>
      <c r="B888" t="s">
        <v>8427</v>
      </c>
      <c r="C888" s="1" t="s">
        <v>8343</v>
      </c>
      <c r="D888" s="1" t="s">
        <v>8344</v>
      </c>
      <c r="E888" s="2">
        <v>41091</v>
      </c>
      <c r="F888" s="2">
        <v>41274</v>
      </c>
      <c r="G888" s="1" t="s">
        <v>12351</v>
      </c>
      <c r="H888" s="1">
        <f>+Temporalidad[[#This Row],[ID]]</f>
        <v>877</v>
      </c>
    </row>
    <row r="889" spans="1:8" hidden="1" x14ac:dyDescent="0.25">
      <c r="A889">
        <v>878</v>
      </c>
      <c r="B889" t="s">
        <v>8428</v>
      </c>
      <c r="C889" s="1" t="s">
        <v>8343</v>
      </c>
      <c r="D889" s="1" t="s">
        <v>8344</v>
      </c>
      <c r="E889" s="2">
        <v>41456</v>
      </c>
      <c r="F889" s="2">
        <v>41639</v>
      </c>
      <c r="G889" s="1" t="s">
        <v>12352</v>
      </c>
      <c r="H889" s="1">
        <f>+Temporalidad[[#This Row],[ID]]</f>
        <v>878</v>
      </c>
    </row>
    <row r="890" spans="1:8" hidden="1" x14ac:dyDescent="0.25">
      <c r="A890">
        <v>879</v>
      </c>
      <c r="B890" t="s">
        <v>8429</v>
      </c>
      <c r="C890" s="1" t="s">
        <v>8343</v>
      </c>
      <c r="D890" s="1" t="s">
        <v>8344</v>
      </c>
      <c r="E890" s="2">
        <v>41821</v>
      </c>
      <c r="F890" s="2">
        <v>42004</v>
      </c>
      <c r="G890" s="1" t="s">
        <v>12353</v>
      </c>
      <c r="H890" s="1">
        <f>+Temporalidad[[#This Row],[ID]]</f>
        <v>879</v>
      </c>
    </row>
    <row r="891" spans="1:8" hidden="1" x14ac:dyDescent="0.25">
      <c r="A891">
        <v>880</v>
      </c>
      <c r="B891" t="s">
        <v>8430</v>
      </c>
      <c r="C891" s="1" t="s">
        <v>8343</v>
      </c>
      <c r="D891" s="1" t="s">
        <v>8344</v>
      </c>
      <c r="E891" s="2">
        <v>42186</v>
      </c>
      <c r="F891" s="2">
        <v>42369</v>
      </c>
      <c r="G891" s="1" t="s">
        <v>12354</v>
      </c>
      <c r="H891" s="1">
        <f>+Temporalidad[[#This Row],[ID]]</f>
        <v>880</v>
      </c>
    </row>
    <row r="892" spans="1:8" hidden="1" x14ac:dyDescent="0.25">
      <c r="A892">
        <v>881</v>
      </c>
      <c r="B892" t="s">
        <v>8431</v>
      </c>
      <c r="C892" s="1" t="s">
        <v>8343</v>
      </c>
      <c r="D892" s="1" t="s">
        <v>8344</v>
      </c>
      <c r="E892" s="2">
        <v>42552</v>
      </c>
      <c r="F892" s="2">
        <v>42735</v>
      </c>
      <c r="G892" s="1" t="s">
        <v>12355</v>
      </c>
      <c r="H892" s="1">
        <f>+Temporalidad[[#This Row],[ID]]</f>
        <v>881</v>
      </c>
    </row>
    <row r="893" spans="1:8" hidden="1" x14ac:dyDescent="0.25">
      <c r="A893">
        <v>882</v>
      </c>
      <c r="B893" t="s">
        <v>8432</v>
      </c>
      <c r="C893" s="1" t="s">
        <v>8343</v>
      </c>
      <c r="D893" s="1" t="s">
        <v>8344</v>
      </c>
      <c r="E893" s="2">
        <v>42917</v>
      </c>
      <c r="F893" s="2">
        <v>43100</v>
      </c>
      <c r="G893" s="1" t="s">
        <v>12356</v>
      </c>
      <c r="H893" s="1">
        <f>+Temporalidad[[#This Row],[ID]]</f>
        <v>882</v>
      </c>
    </row>
    <row r="894" spans="1:8" hidden="1" x14ac:dyDescent="0.25">
      <c r="A894">
        <v>883</v>
      </c>
      <c r="B894" t="s">
        <v>8433</v>
      </c>
      <c r="C894" s="1" t="s">
        <v>8343</v>
      </c>
      <c r="D894" s="1" t="s">
        <v>8344</v>
      </c>
      <c r="E894" s="2">
        <v>43282</v>
      </c>
      <c r="F894" s="2">
        <v>43465</v>
      </c>
      <c r="G894" s="1" t="s">
        <v>12357</v>
      </c>
      <c r="H894" s="1">
        <f>+Temporalidad[[#This Row],[ID]]</f>
        <v>883</v>
      </c>
    </row>
    <row r="895" spans="1:8" hidden="1" x14ac:dyDescent="0.25">
      <c r="A895">
        <v>884</v>
      </c>
      <c r="B895" t="s">
        <v>8434</v>
      </c>
      <c r="C895" s="1" t="s">
        <v>8343</v>
      </c>
      <c r="D895" s="1" t="s">
        <v>8344</v>
      </c>
      <c r="E895" s="2">
        <v>43647</v>
      </c>
      <c r="F895" s="2">
        <v>43830</v>
      </c>
      <c r="G895" s="1" t="s">
        <v>12358</v>
      </c>
      <c r="H895" s="1">
        <f>+Temporalidad[[#This Row],[ID]]</f>
        <v>884</v>
      </c>
    </row>
    <row r="896" spans="1:8" hidden="1" x14ac:dyDescent="0.25">
      <c r="A896">
        <v>885</v>
      </c>
      <c r="B896" t="s">
        <v>8435</v>
      </c>
      <c r="C896" s="1" t="s">
        <v>8343</v>
      </c>
      <c r="D896" s="1" t="s">
        <v>8344</v>
      </c>
      <c r="E896" s="2">
        <v>44013</v>
      </c>
      <c r="F896" s="2">
        <v>44196</v>
      </c>
      <c r="G896" s="1" t="s">
        <v>12359</v>
      </c>
      <c r="H896" s="1">
        <f>+Temporalidad[[#This Row],[ID]]</f>
        <v>885</v>
      </c>
    </row>
    <row r="897" spans="1:8" hidden="1" x14ac:dyDescent="0.25">
      <c r="A897">
        <v>886</v>
      </c>
      <c r="B897" t="s">
        <v>8436</v>
      </c>
      <c r="C897" s="1" t="s">
        <v>8343</v>
      </c>
      <c r="D897" s="1" t="s">
        <v>8344</v>
      </c>
      <c r="E897" s="2">
        <v>44378</v>
      </c>
      <c r="F897" s="2">
        <v>44561</v>
      </c>
      <c r="G897" s="1" t="s">
        <v>12360</v>
      </c>
      <c r="H897" s="1">
        <f>+Temporalidad[[#This Row],[ID]]</f>
        <v>886</v>
      </c>
    </row>
    <row r="898" spans="1:8" hidden="1" x14ac:dyDescent="0.25">
      <c r="A898">
        <v>887</v>
      </c>
      <c r="B898" t="s">
        <v>8437</v>
      </c>
      <c r="C898" s="1" t="s">
        <v>8343</v>
      </c>
      <c r="D898" s="1" t="s">
        <v>8344</v>
      </c>
      <c r="E898" s="2">
        <v>44743</v>
      </c>
      <c r="F898" s="2">
        <v>44926</v>
      </c>
      <c r="G898" s="1" t="s">
        <v>12361</v>
      </c>
      <c r="H898" s="1">
        <f>+Temporalidad[[#This Row],[ID]]</f>
        <v>887</v>
      </c>
    </row>
    <row r="899" spans="1:8" hidden="1" x14ac:dyDescent="0.25">
      <c r="A899">
        <v>888</v>
      </c>
      <c r="B899" t="s">
        <v>8438</v>
      </c>
      <c r="C899" s="1" t="s">
        <v>8343</v>
      </c>
      <c r="D899" s="1" t="s">
        <v>8344</v>
      </c>
      <c r="E899" s="2">
        <v>45108</v>
      </c>
      <c r="F899" s="2">
        <v>45291</v>
      </c>
      <c r="G899" s="1" t="s">
        <v>12362</v>
      </c>
      <c r="H899" s="1">
        <f>+Temporalidad[[#This Row],[ID]]</f>
        <v>888</v>
      </c>
    </row>
    <row r="900" spans="1:8" hidden="1" x14ac:dyDescent="0.25">
      <c r="A900">
        <v>889</v>
      </c>
      <c r="B900" t="s">
        <v>8439</v>
      </c>
      <c r="C900" s="1" t="s">
        <v>8343</v>
      </c>
      <c r="D900" s="1" t="s">
        <v>8344</v>
      </c>
      <c r="E900" s="2">
        <v>45474</v>
      </c>
      <c r="F900" s="2">
        <v>45657</v>
      </c>
      <c r="G900" s="1" t="s">
        <v>12363</v>
      </c>
      <c r="H900" s="1">
        <f>+Temporalidad[[#This Row],[ID]]</f>
        <v>889</v>
      </c>
    </row>
    <row r="901" spans="1:8" hidden="1" x14ac:dyDescent="0.25">
      <c r="A901">
        <v>890</v>
      </c>
      <c r="B901" t="s">
        <v>8440</v>
      </c>
      <c r="C901" s="1" t="s">
        <v>8343</v>
      </c>
      <c r="D901" s="1" t="s">
        <v>8344</v>
      </c>
      <c r="E901" s="2">
        <v>45839</v>
      </c>
      <c r="F901" s="2">
        <v>46022</v>
      </c>
      <c r="G901" s="1" t="s">
        <v>12364</v>
      </c>
      <c r="H901" s="1">
        <f>+Temporalidad[[#This Row],[ID]]</f>
        <v>890</v>
      </c>
    </row>
    <row r="902" spans="1:8" hidden="1" x14ac:dyDescent="0.25">
      <c r="A902">
        <v>891</v>
      </c>
      <c r="B902" t="s">
        <v>8441</v>
      </c>
      <c r="C902" s="1" t="s">
        <v>8343</v>
      </c>
      <c r="D902" s="1" t="s">
        <v>8344</v>
      </c>
      <c r="E902" s="2">
        <v>46204</v>
      </c>
      <c r="F902" s="2">
        <v>46387</v>
      </c>
      <c r="G902" s="1" t="s">
        <v>12365</v>
      </c>
      <c r="H902" s="1">
        <f>+Temporalidad[[#This Row],[ID]]</f>
        <v>891</v>
      </c>
    </row>
    <row r="903" spans="1:8" hidden="1" x14ac:dyDescent="0.25">
      <c r="A903">
        <v>892</v>
      </c>
      <c r="B903" t="s">
        <v>8442</v>
      </c>
      <c r="C903" s="1" t="s">
        <v>8343</v>
      </c>
      <c r="D903" s="1" t="s">
        <v>8344</v>
      </c>
      <c r="E903" s="2">
        <v>46569</v>
      </c>
      <c r="F903" s="2">
        <v>46752</v>
      </c>
      <c r="G903" s="1" t="s">
        <v>12366</v>
      </c>
      <c r="H903" s="1">
        <f>+Temporalidad[[#This Row],[ID]]</f>
        <v>892</v>
      </c>
    </row>
    <row r="904" spans="1:8" hidden="1" x14ac:dyDescent="0.25">
      <c r="A904">
        <v>893</v>
      </c>
      <c r="B904" t="s">
        <v>8443</v>
      </c>
      <c r="C904" s="1" t="s">
        <v>8343</v>
      </c>
      <c r="D904" s="1" t="s">
        <v>8344</v>
      </c>
      <c r="E904" s="2">
        <v>46935</v>
      </c>
      <c r="F904" s="2">
        <v>47118</v>
      </c>
      <c r="G904" s="1" t="s">
        <v>12367</v>
      </c>
      <c r="H904" s="1">
        <f>+Temporalidad[[#This Row],[ID]]</f>
        <v>893</v>
      </c>
    </row>
    <row r="905" spans="1:8" hidden="1" x14ac:dyDescent="0.25">
      <c r="A905">
        <v>894</v>
      </c>
      <c r="B905" t="s">
        <v>8444</v>
      </c>
      <c r="C905" s="1" t="s">
        <v>8343</v>
      </c>
      <c r="D905" s="1" t="s">
        <v>8344</v>
      </c>
      <c r="E905" s="2">
        <v>47300</v>
      </c>
      <c r="F905" s="2">
        <v>47483</v>
      </c>
      <c r="G905" s="1" t="s">
        <v>12368</v>
      </c>
      <c r="H905" s="1">
        <f>+Temporalidad[[#This Row],[ID]]</f>
        <v>894</v>
      </c>
    </row>
    <row r="906" spans="1:8" hidden="1" x14ac:dyDescent="0.25">
      <c r="A906">
        <v>895</v>
      </c>
      <c r="B906" t="s">
        <v>8445</v>
      </c>
      <c r="C906" s="1" t="s">
        <v>8343</v>
      </c>
      <c r="D906" s="1" t="s">
        <v>8344</v>
      </c>
      <c r="E906" s="2">
        <v>47665</v>
      </c>
      <c r="F906" s="2">
        <v>47848</v>
      </c>
      <c r="G906" s="1" t="s">
        <v>12369</v>
      </c>
      <c r="H906" s="1">
        <f>+Temporalidad[[#This Row],[ID]]</f>
        <v>895</v>
      </c>
    </row>
    <row r="907" spans="1:8" hidden="1" x14ac:dyDescent="0.25">
      <c r="A907">
        <v>896</v>
      </c>
      <c r="B907" t="s">
        <v>8446</v>
      </c>
      <c r="C907" s="1" t="s">
        <v>8343</v>
      </c>
      <c r="D907" s="1" t="s">
        <v>8344</v>
      </c>
      <c r="E907" s="2">
        <v>48030</v>
      </c>
      <c r="F907" s="2">
        <v>48213</v>
      </c>
      <c r="G907" s="1" t="s">
        <v>12370</v>
      </c>
      <c r="H907" s="1">
        <f>+Temporalidad[[#This Row],[ID]]</f>
        <v>896</v>
      </c>
    </row>
    <row r="908" spans="1:8" hidden="1" x14ac:dyDescent="0.25">
      <c r="A908">
        <v>897</v>
      </c>
      <c r="B908" t="s">
        <v>8447</v>
      </c>
      <c r="C908" s="1" t="s">
        <v>8343</v>
      </c>
      <c r="D908" s="1" t="s">
        <v>8344</v>
      </c>
      <c r="E908" s="2">
        <v>48396</v>
      </c>
      <c r="F908" s="2">
        <v>48579</v>
      </c>
      <c r="G908" s="1" t="s">
        <v>12371</v>
      </c>
      <c r="H908" s="1">
        <f>+Temporalidad[[#This Row],[ID]]</f>
        <v>897</v>
      </c>
    </row>
    <row r="909" spans="1:8" hidden="1" x14ac:dyDescent="0.25">
      <c r="A909">
        <v>898</v>
      </c>
      <c r="B909" t="s">
        <v>8448</v>
      </c>
      <c r="C909" s="1" t="s">
        <v>8343</v>
      </c>
      <c r="D909" s="1" t="s">
        <v>8344</v>
      </c>
      <c r="E909" s="2">
        <v>48761</v>
      </c>
      <c r="F909" s="2">
        <v>48944</v>
      </c>
      <c r="G909" s="1" t="s">
        <v>12372</v>
      </c>
      <c r="H909" s="1">
        <f>+Temporalidad[[#This Row],[ID]]</f>
        <v>898</v>
      </c>
    </row>
    <row r="910" spans="1:8" hidden="1" x14ac:dyDescent="0.25">
      <c r="A910">
        <v>899</v>
      </c>
      <c r="B910" t="s">
        <v>8449</v>
      </c>
      <c r="C910" s="1" t="s">
        <v>8343</v>
      </c>
      <c r="D910" s="1" t="s">
        <v>8344</v>
      </c>
      <c r="E910" s="2">
        <v>49126</v>
      </c>
      <c r="F910" s="2">
        <v>49309</v>
      </c>
      <c r="G910" s="1" t="s">
        <v>12373</v>
      </c>
      <c r="H910" s="1">
        <f>+Temporalidad[[#This Row],[ID]]</f>
        <v>899</v>
      </c>
    </row>
    <row r="911" spans="1:8" hidden="1" x14ac:dyDescent="0.25">
      <c r="A911">
        <v>900</v>
      </c>
      <c r="B911" t="s">
        <v>8450</v>
      </c>
      <c r="C911" s="1" t="s">
        <v>8343</v>
      </c>
      <c r="D911" s="1" t="s">
        <v>8344</v>
      </c>
      <c r="E911" s="2">
        <v>49491</v>
      </c>
      <c r="F911" s="2">
        <v>49674</v>
      </c>
      <c r="G911" s="1" t="s">
        <v>12374</v>
      </c>
      <c r="H911" s="1">
        <f>+Temporalidad[[#This Row],[ID]]</f>
        <v>900</v>
      </c>
    </row>
    <row r="912" spans="1:8" hidden="1" x14ac:dyDescent="0.25">
      <c r="A912">
        <v>901</v>
      </c>
      <c r="B912" t="s">
        <v>8451</v>
      </c>
      <c r="C912" s="1" t="s">
        <v>8343</v>
      </c>
      <c r="D912" s="1" t="s">
        <v>8344</v>
      </c>
      <c r="E912" s="2">
        <v>49857</v>
      </c>
      <c r="F912" s="2">
        <v>50040</v>
      </c>
      <c r="G912" s="1" t="s">
        <v>12375</v>
      </c>
      <c r="H912" s="1">
        <f>+Temporalidad[[#This Row],[ID]]</f>
        <v>901</v>
      </c>
    </row>
    <row r="913" spans="1:8" hidden="1" x14ac:dyDescent="0.25">
      <c r="A913">
        <v>902</v>
      </c>
      <c r="B913" t="s">
        <v>8452</v>
      </c>
      <c r="C913" s="1" t="s">
        <v>8343</v>
      </c>
      <c r="D913" s="1" t="s">
        <v>8344</v>
      </c>
      <c r="E913" s="2">
        <v>50222</v>
      </c>
      <c r="F913" s="2">
        <v>50405</v>
      </c>
      <c r="G913" s="1" t="s">
        <v>12376</v>
      </c>
      <c r="H913" s="1">
        <f>+Temporalidad[[#This Row],[ID]]</f>
        <v>902</v>
      </c>
    </row>
    <row r="914" spans="1:8" hidden="1" x14ac:dyDescent="0.25">
      <c r="A914">
        <v>903</v>
      </c>
      <c r="B914" t="s">
        <v>8453</v>
      </c>
      <c r="C914" s="1" t="s">
        <v>8343</v>
      </c>
      <c r="D914" s="1" t="s">
        <v>8344</v>
      </c>
      <c r="E914" s="2">
        <v>50587</v>
      </c>
      <c r="F914" s="2">
        <v>50770</v>
      </c>
      <c r="G914" s="1" t="s">
        <v>12377</v>
      </c>
      <c r="H914" s="1">
        <f>+Temporalidad[[#This Row],[ID]]</f>
        <v>903</v>
      </c>
    </row>
    <row r="915" spans="1:8" hidden="1" x14ac:dyDescent="0.25">
      <c r="A915">
        <v>904</v>
      </c>
      <c r="B915" t="s">
        <v>8454</v>
      </c>
      <c r="C915" s="1" t="s">
        <v>8343</v>
      </c>
      <c r="D915" s="1" t="s">
        <v>8344</v>
      </c>
      <c r="E915" s="2">
        <v>50952</v>
      </c>
      <c r="F915" s="2">
        <v>51135</v>
      </c>
      <c r="G915" s="1" t="s">
        <v>12378</v>
      </c>
      <c r="H915" s="1">
        <f>+Temporalidad[[#This Row],[ID]]</f>
        <v>904</v>
      </c>
    </row>
    <row r="916" spans="1:8" hidden="1" x14ac:dyDescent="0.25">
      <c r="A916">
        <v>905</v>
      </c>
      <c r="B916" t="s">
        <v>8455</v>
      </c>
      <c r="C916" s="1" t="s">
        <v>8343</v>
      </c>
      <c r="D916" s="1" t="s">
        <v>8344</v>
      </c>
      <c r="E916" s="2">
        <v>51318</v>
      </c>
      <c r="F916" s="2">
        <v>51501</v>
      </c>
      <c r="G916" s="1" t="s">
        <v>12379</v>
      </c>
      <c r="H916" s="1">
        <f>+Temporalidad[[#This Row],[ID]]</f>
        <v>905</v>
      </c>
    </row>
    <row r="917" spans="1:8" hidden="1" x14ac:dyDescent="0.25">
      <c r="A917">
        <v>906</v>
      </c>
      <c r="B917" t="s">
        <v>8456</v>
      </c>
      <c r="C917" s="1" t="s">
        <v>8343</v>
      </c>
      <c r="D917" s="1" t="s">
        <v>8344</v>
      </c>
      <c r="E917" s="2">
        <v>51683</v>
      </c>
      <c r="F917" s="2">
        <v>51866</v>
      </c>
      <c r="G917" s="1" t="s">
        <v>12380</v>
      </c>
      <c r="H917" s="1">
        <f>+Temporalidad[[#This Row],[ID]]</f>
        <v>906</v>
      </c>
    </row>
    <row r="918" spans="1:8" hidden="1" x14ac:dyDescent="0.25">
      <c r="A918">
        <v>907</v>
      </c>
      <c r="B918" t="s">
        <v>8457</v>
      </c>
      <c r="C918" s="1" t="s">
        <v>8343</v>
      </c>
      <c r="D918" s="1" t="s">
        <v>8344</v>
      </c>
      <c r="E918" s="2">
        <v>52048</v>
      </c>
      <c r="F918" s="2">
        <v>52231</v>
      </c>
      <c r="G918" s="1" t="s">
        <v>12381</v>
      </c>
      <c r="H918" s="1">
        <f>+Temporalidad[[#This Row],[ID]]</f>
        <v>907</v>
      </c>
    </row>
    <row r="919" spans="1:8" hidden="1" x14ac:dyDescent="0.25">
      <c r="A919">
        <v>908</v>
      </c>
      <c r="B919" t="s">
        <v>8458</v>
      </c>
      <c r="C919" s="1" t="s">
        <v>8343</v>
      </c>
      <c r="D919" s="1" t="s">
        <v>8344</v>
      </c>
      <c r="E919" s="2">
        <v>52413</v>
      </c>
      <c r="F919" s="2">
        <v>52596</v>
      </c>
      <c r="G919" s="1" t="s">
        <v>12382</v>
      </c>
      <c r="H919" s="1">
        <f>+Temporalidad[[#This Row],[ID]]</f>
        <v>908</v>
      </c>
    </row>
    <row r="920" spans="1:8" hidden="1" x14ac:dyDescent="0.25">
      <c r="A920">
        <v>909</v>
      </c>
      <c r="B920" t="s">
        <v>8459</v>
      </c>
      <c r="C920" s="1" t="s">
        <v>8343</v>
      </c>
      <c r="D920" s="1" t="s">
        <v>8344</v>
      </c>
      <c r="E920" s="2">
        <v>52779</v>
      </c>
      <c r="F920" s="2">
        <v>52962</v>
      </c>
      <c r="G920" s="1" t="s">
        <v>12383</v>
      </c>
      <c r="H920" s="1">
        <f>+Temporalidad[[#This Row],[ID]]</f>
        <v>909</v>
      </c>
    </row>
    <row r="921" spans="1:8" hidden="1" x14ac:dyDescent="0.25">
      <c r="A921">
        <v>910</v>
      </c>
      <c r="B921" t="s">
        <v>8460</v>
      </c>
      <c r="C921" s="1" t="s">
        <v>8343</v>
      </c>
      <c r="D921" s="1" t="s">
        <v>8344</v>
      </c>
      <c r="E921" s="2">
        <v>53144</v>
      </c>
      <c r="F921" s="2">
        <v>53327</v>
      </c>
      <c r="G921" s="1" t="s">
        <v>12384</v>
      </c>
      <c r="H921" s="1">
        <f>+Temporalidad[[#This Row],[ID]]</f>
        <v>910</v>
      </c>
    </row>
    <row r="922" spans="1:8" hidden="1" x14ac:dyDescent="0.25">
      <c r="A922">
        <v>911</v>
      </c>
      <c r="B922" t="s">
        <v>8461</v>
      </c>
      <c r="C922" s="1" t="s">
        <v>8343</v>
      </c>
      <c r="D922" s="1" t="s">
        <v>8344</v>
      </c>
      <c r="E922" s="2">
        <v>53509</v>
      </c>
      <c r="F922" s="2">
        <v>53692</v>
      </c>
      <c r="G922" s="1" t="s">
        <v>12385</v>
      </c>
      <c r="H922" s="1">
        <f>+Temporalidad[[#This Row],[ID]]</f>
        <v>911</v>
      </c>
    </row>
    <row r="923" spans="1:8" hidden="1" x14ac:dyDescent="0.25">
      <c r="A923">
        <v>912</v>
      </c>
      <c r="B923" t="s">
        <v>8462</v>
      </c>
      <c r="C923" s="1" t="s">
        <v>8343</v>
      </c>
      <c r="D923" s="1" t="s">
        <v>8344</v>
      </c>
      <c r="E923" s="2">
        <v>53874</v>
      </c>
      <c r="F923" s="2">
        <v>54057</v>
      </c>
      <c r="G923" s="1" t="s">
        <v>12386</v>
      </c>
      <c r="H923" s="1">
        <f>+Temporalidad[[#This Row],[ID]]</f>
        <v>912</v>
      </c>
    </row>
    <row r="924" spans="1:8" hidden="1" x14ac:dyDescent="0.25">
      <c r="A924">
        <v>913</v>
      </c>
      <c r="B924" t="s">
        <v>8463</v>
      </c>
      <c r="C924" s="1" t="s">
        <v>8343</v>
      </c>
      <c r="D924" s="1" t="s">
        <v>8344</v>
      </c>
      <c r="E924" s="2">
        <v>54240</v>
      </c>
      <c r="F924" s="2">
        <v>54423</v>
      </c>
      <c r="G924" s="1" t="s">
        <v>12387</v>
      </c>
      <c r="H924" s="1">
        <f>+Temporalidad[[#This Row],[ID]]</f>
        <v>913</v>
      </c>
    </row>
    <row r="925" spans="1:8" hidden="1" x14ac:dyDescent="0.25">
      <c r="A925">
        <v>914</v>
      </c>
      <c r="B925" t="s">
        <v>8464</v>
      </c>
      <c r="C925" s="1" t="s">
        <v>8343</v>
      </c>
      <c r="D925" s="1" t="s">
        <v>8344</v>
      </c>
      <c r="E925" s="2">
        <v>54605</v>
      </c>
      <c r="F925" s="2">
        <v>54788</v>
      </c>
      <c r="G925" s="1" t="s">
        <v>12388</v>
      </c>
      <c r="H925" s="1">
        <f>+Temporalidad[[#This Row],[ID]]</f>
        <v>914</v>
      </c>
    </row>
    <row r="926" spans="1:8" hidden="1" x14ac:dyDescent="0.25">
      <c r="A926">
        <v>915</v>
      </c>
      <c r="B926" t="s">
        <v>8465</v>
      </c>
      <c r="C926" s="1" t="s">
        <v>8343</v>
      </c>
      <c r="D926" s="1" t="s">
        <v>8344</v>
      </c>
      <c r="E926" s="2">
        <v>54970</v>
      </c>
      <c r="F926" s="2">
        <v>55153</v>
      </c>
      <c r="G926" s="1" t="s">
        <v>12389</v>
      </c>
      <c r="H926" s="1">
        <f>+Temporalidad[[#This Row],[ID]]</f>
        <v>915</v>
      </c>
    </row>
    <row r="927" spans="1:8" hidden="1" x14ac:dyDescent="0.25">
      <c r="A927">
        <v>916</v>
      </c>
      <c r="B927" t="s">
        <v>8466</v>
      </c>
      <c r="C927" s="1" t="s">
        <v>8467</v>
      </c>
      <c r="D927" s="1" t="s">
        <v>8468</v>
      </c>
      <c r="E927" s="2">
        <v>32874</v>
      </c>
      <c r="F927" s="2">
        <v>32963</v>
      </c>
      <c r="G927" s="1" t="s">
        <v>12390</v>
      </c>
      <c r="H927" s="1">
        <f>+Temporalidad[[#This Row],[ID]]</f>
        <v>916</v>
      </c>
    </row>
    <row r="928" spans="1:8" hidden="1" x14ac:dyDescent="0.25">
      <c r="A928">
        <v>917</v>
      </c>
      <c r="B928" t="s">
        <v>8469</v>
      </c>
      <c r="C928" s="1" t="s">
        <v>8467</v>
      </c>
      <c r="D928" s="1" t="s">
        <v>8468</v>
      </c>
      <c r="E928" s="2">
        <v>33239</v>
      </c>
      <c r="F928" s="2">
        <v>33328</v>
      </c>
      <c r="G928" s="1" t="s">
        <v>12391</v>
      </c>
      <c r="H928" s="1">
        <f>+Temporalidad[[#This Row],[ID]]</f>
        <v>917</v>
      </c>
    </row>
    <row r="929" spans="1:8" hidden="1" x14ac:dyDescent="0.25">
      <c r="A929">
        <v>918</v>
      </c>
      <c r="B929" t="s">
        <v>8470</v>
      </c>
      <c r="C929" s="1" t="s">
        <v>8467</v>
      </c>
      <c r="D929" s="1" t="s">
        <v>8468</v>
      </c>
      <c r="E929" s="2">
        <v>33604</v>
      </c>
      <c r="F929" s="2">
        <v>33694</v>
      </c>
      <c r="G929" s="1" t="s">
        <v>12392</v>
      </c>
      <c r="H929" s="1">
        <f>+Temporalidad[[#This Row],[ID]]</f>
        <v>918</v>
      </c>
    </row>
    <row r="930" spans="1:8" hidden="1" x14ac:dyDescent="0.25">
      <c r="A930">
        <v>919</v>
      </c>
      <c r="B930" t="s">
        <v>8471</v>
      </c>
      <c r="C930" s="1" t="s">
        <v>8467</v>
      </c>
      <c r="D930" s="1" t="s">
        <v>8468</v>
      </c>
      <c r="E930" s="2">
        <v>33970</v>
      </c>
      <c r="F930" s="2">
        <v>34059</v>
      </c>
      <c r="G930" s="1" t="s">
        <v>12393</v>
      </c>
      <c r="H930" s="1">
        <f>+Temporalidad[[#This Row],[ID]]</f>
        <v>919</v>
      </c>
    </row>
    <row r="931" spans="1:8" hidden="1" x14ac:dyDescent="0.25">
      <c r="A931">
        <v>920</v>
      </c>
      <c r="B931" t="s">
        <v>8472</v>
      </c>
      <c r="C931" s="1" t="s">
        <v>8467</v>
      </c>
      <c r="D931" s="1" t="s">
        <v>8468</v>
      </c>
      <c r="E931" s="2">
        <v>34335</v>
      </c>
      <c r="F931" s="2">
        <v>34424</v>
      </c>
      <c r="G931" s="1" t="s">
        <v>12394</v>
      </c>
      <c r="H931" s="1">
        <f>+Temporalidad[[#This Row],[ID]]</f>
        <v>920</v>
      </c>
    </row>
    <row r="932" spans="1:8" hidden="1" x14ac:dyDescent="0.25">
      <c r="A932">
        <v>921</v>
      </c>
      <c r="B932" t="s">
        <v>8473</v>
      </c>
      <c r="C932" s="1" t="s">
        <v>8467</v>
      </c>
      <c r="D932" s="1" t="s">
        <v>8468</v>
      </c>
      <c r="E932" s="2">
        <v>34700</v>
      </c>
      <c r="F932" s="2">
        <v>34789</v>
      </c>
      <c r="G932" s="1" t="s">
        <v>12395</v>
      </c>
      <c r="H932" s="1">
        <f>+Temporalidad[[#This Row],[ID]]</f>
        <v>921</v>
      </c>
    </row>
    <row r="933" spans="1:8" hidden="1" x14ac:dyDescent="0.25">
      <c r="A933">
        <v>922</v>
      </c>
      <c r="B933" t="s">
        <v>8474</v>
      </c>
      <c r="C933" s="1" t="s">
        <v>8467</v>
      </c>
      <c r="D933" s="1" t="s">
        <v>8468</v>
      </c>
      <c r="E933" s="2">
        <v>35065</v>
      </c>
      <c r="F933" s="2">
        <v>35155</v>
      </c>
      <c r="G933" s="1" t="s">
        <v>12396</v>
      </c>
      <c r="H933" s="1">
        <f>+Temporalidad[[#This Row],[ID]]</f>
        <v>922</v>
      </c>
    </row>
    <row r="934" spans="1:8" hidden="1" x14ac:dyDescent="0.25">
      <c r="A934">
        <v>923</v>
      </c>
      <c r="B934" t="s">
        <v>8475</v>
      </c>
      <c r="C934" s="1" t="s">
        <v>8467</v>
      </c>
      <c r="D934" s="1" t="s">
        <v>8468</v>
      </c>
      <c r="E934" s="2">
        <v>35431</v>
      </c>
      <c r="F934" s="2">
        <v>35520</v>
      </c>
      <c r="G934" s="1" t="s">
        <v>12397</v>
      </c>
      <c r="H934" s="1">
        <f>+Temporalidad[[#This Row],[ID]]</f>
        <v>923</v>
      </c>
    </row>
    <row r="935" spans="1:8" hidden="1" x14ac:dyDescent="0.25">
      <c r="A935">
        <v>924</v>
      </c>
      <c r="B935" t="s">
        <v>8476</v>
      </c>
      <c r="C935" s="1" t="s">
        <v>8467</v>
      </c>
      <c r="D935" s="1" t="s">
        <v>8468</v>
      </c>
      <c r="E935" s="2">
        <v>35796</v>
      </c>
      <c r="F935" s="2">
        <v>35885</v>
      </c>
      <c r="G935" s="1" t="s">
        <v>12398</v>
      </c>
      <c r="H935" s="1">
        <f>+Temporalidad[[#This Row],[ID]]</f>
        <v>924</v>
      </c>
    </row>
    <row r="936" spans="1:8" hidden="1" x14ac:dyDescent="0.25">
      <c r="A936">
        <v>925</v>
      </c>
      <c r="B936" t="s">
        <v>8477</v>
      </c>
      <c r="C936" s="1" t="s">
        <v>8467</v>
      </c>
      <c r="D936" s="1" t="s">
        <v>8468</v>
      </c>
      <c r="E936" s="2">
        <v>36161</v>
      </c>
      <c r="F936" s="2">
        <v>36250</v>
      </c>
      <c r="G936" s="1" t="s">
        <v>12399</v>
      </c>
      <c r="H936" s="1">
        <f>+Temporalidad[[#This Row],[ID]]</f>
        <v>925</v>
      </c>
    </row>
    <row r="937" spans="1:8" hidden="1" x14ac:dyDescent="0.25">
      <c r="A937">
        <v>926</v>
      </c>
      <c r="B937" t="s">
        <v>8478</v>
      </c>
      <c r="C937" s="1" t="s">
        <v>8467</v>
      </c>
      <c r="D937" s="1" t="s">
        <v>8468</v>
      </c>
      <c r="E937" s="2">
        <v>36526</v>
      </c>
      <c r="F937" s="2">
        <v>36616</v>
      </c>
      <c r="G937" s="1" t="s">
        <v>12400</v>
      </c>
      <c r="H937" s="1">
        <f>+Temporalidad[[#This Row],[ID]]</f>
        <v>926</v>
      </c>
    </row>
    <row r="938" spans="1:8" hidden="1" x14ac:dyDescent="0.25">
      <c r="A938">
        <v>927</v>
      </c>
      <c r="B938" t="s">
        <v>8479</v>
      </c>
      <c r="C938" s="1" t="s">
        <v>8467</v>
      </c>
      <c r="D938" s="1" t="s">
        <v>8468</v>
      </c>
      <c r="E938" s="2">
        <v>36892</v>
      </c>
      <c r="F938" s="2">
        <v>36981</v>
      </c>
      <c r="G938" s="1" t="s">
        <v>12401</v>
      </c>
      <c r="H938" s="1">
        <f>+Temporalidad[[#This Row],[ID]]</f>
        <v>927</v>
      </c>
    </row>
    <row r="939" spans="1:8" hidden="1" x14ac:dyDescent="0.25">
      <c r="A939">
        <v>928</v>
      </c>
      <c r="B939" t="s">
        <v>8480</v>
      </c>
      <c r="C939" s="1" t="s">
        <v>8467</v>
      </c>
      <c r="D939" s="1" t="s">
        <v>8468</v>
      </c>
      <c r="E939" s="2">
        <v>37257</v>
      </c>
      <c r="F939" s="2">
        <v>37346</v>
      </c>
      <c r="G939" s="1" t="s">
        <v>12402</v>
      </c>
      <c r="H939" s="1">
        <f>+Temporalidad[[#This Row],[ID]]</f>
        <v>928</v>
      </c>
    </row>
    <row r="940" spans="1:8" hidden="1" x14ac:dyDescent="0.25">
      <c r="A940">
        <v>929</v>
      </c>
      <c r="B940" t="s">
        <v>8481</v>
      </c>
      <c r="C940" s="1" t="s">
        <v>8467</v>
      </c>
      <c r="D940" s="1" t="s">
        <v>8468</v>
      </c>
      <c r="E940" s="2">
        <v>37622</v>
      </c>
      <c r="F940" s="2">
        <v>37711</v>
      </c>
      <c r="G940" s="1" t="s">
        <v>12403</v>
      </c>
      <c r="H940" s="1">
        <f>+Temporalidad[[#This Row],[ID]]</f>
        <v>929</v>
      </c>
    </row>
    <row r="941" spans="1:8" hidden="1" x14ac:dyDescent="0.25">
      <c r="A941">
        <v>930</v>
      </c>
      <c r="B941" t="s">
        <v>8482</v>
      </c>
      <c r="C941" s="1" t="s">
        <v>8467</v>
      </c>
      <c r="D941" s="1" t="s">
        <v>8468</v>
      </c>
      <c r="E941" s="2">
        <v>37987</v>
      </c>
      <c r="F941" s="2">
        <v>38077</v>
      </c>
      <c r="G941" s="1" t="s">
        <v>12404</v>
      </c>
      <c r="H941" s="1">
        <f>+Temporalidad[[#This Row],[ID]]</f>
        <v>930</v>
      </c>
    </row>
    <row r="942" spans="1:8" hidden="1" x14ac:dyDescent="0.25">
      <c r="A942">
        <v>931</v>
      </c>
      <c r="B942" t="s">
        <v>8483</v>
      </c>
      <c r="C942" s="1" t="s">
        <v>8467</v>
      </c>
      <c r="D942" s="1" t="s">
        <v>8468</v>
      </c>
      <c r="E942" s="2">
        <v>38353</v>
      </c>
      <c r="F942" s="2">
        <v>38442</v>
      </c>
      <c r="G942" s="1" t="s">
        <v>12405</v>
      </c>
      <c r="H942" s="1">
        <f>+Temporalidad[[#This Row],[ID]]</f>
        <v>931</v>
      </c>
    </row>
    <row r="943" spans="1:8" hidden="1" x14ac:dyDescent="0.25">
      <c r="A943">
        <v>932</v>
      </c>
      <c r="B943" t="s">
        <v>8484</v>
      </c>
      <c r="C943" s="1" t="s">
        <v>8467</v>
      </c>
      <c r="D943" s="1" t="s">
        <v>8468</v>
      </c>
      <c r="E943" s="2">
        <v>38718</v>
      </c>
      <c r="F943" s="2">
        <v>38807</v>
      </c>
      <c r="G943" s="1" t="s">
        <v>12406</v>
      </c>
      <c r="H943" s="1">
        <f>+Temporalidad[[#This Row],[ID]]</f>
        <v>932</v>
      </c>
    </row>
    <row r="944" spans="1:8" hidden="1" x14ac:dyDescent="0.25">
      <c r="A944">
        <v>933</v>
      </c>
      <c r="B944" t="s">
        <v>8485</v>
      </c>
      <c r="C944" s="1" t="s">
        <v>8467</v>
      </c>
      <c r="D944" s="1" t="s">
        <v>8468</v>
      </c>
      <c r="E944" s="2">
        <v>39083</v>
      </c>
      <c r="F944" s="2">
        <v>39172</v>
      </c>
      <c r="G944" s="1" t="s">
        <v>12407</v>
      </c>
      <c r="H944" s="1">
        <f>+Temporalidad[[#This Row],[ID]]</f>
        <v>933</v>
      </c>
    </row>
    <row r="945" spans="1:8" hidden="1" x14ac:dyDescent="0.25">
      <c r="A945">
        <v>934</v>
      </c>
      <c r="B945" t="s">
        <v>8486</v>
      </c>
      <c r="C945" s="1" t="s">
        <v>8467</v>
      </c>
      <c r="D945" s="1" t="s">
        <v>8468</v>
      </c>
      <c r="E945" s="2">
        <v>39448</v>
      </c>
      <c r="F945" s="2">
        <v>39538</v>
      </c>
      <c r="G945" s="1" t="s">
        <v>12408</v>
      </c>
      <c r="H945" s="1">
        <f>+Temporalidad[[#This Row],[ID]]</f>
        <v>934</v>
      </c>
    </row>
    <row r="946" spans="1:8" hidden="1" x14ac:dyDescent="0.25">
      <c r="A946">
        <v>935</v>
      </c>
      <c r="B946" t="s">
        <v>8487</v>
      </c>
      <c r="C946" s="1" t="s">
        <v>8467</v>
      </c>
      <c r="D946" s="1" t="s">
        <v>8468</v>
      </c>
      <c r="E946" s="2">
        <v>39814</v>
      </c>
      <c r="F946" s="2">
        <v>39903</v>
      </c>
      <c r="G946" s="1" t="s">
        <v>12409</v>
      </c>
      <c r="H946" s="1">
        <f>+Temporalidad[[#This Row],[ID]]</f>
        <v>935</v>
      </c>
    </row>
    <row r="947" spans="1:8" hidden="1" x14ac:dyDescent="0.25">
      <c r="A947">
        <v>936</v>
      </c>
      <c r="B947" t="s">
        <v>8488</v>
      </c>
      <c r="C947" s="1" t="s">
        <v>8467</v>
      </c>
      <c r="D947" s="1" t="s">
        <v>8468</v>
      </c>
      <c r="E947" s="2">
        <v>40179</v>
      </c>
      <c r="F947" s="2">
        <v>40268</v>
      </c>
      <c r="G947" s="1" t="s">
        <v>12410</v>
      </c>
      <c r="H947" s="1">
        <f>+Temporalidad[[#This Row],[ID]]</f>
        <v>936</v>
      </c>
    </row>
    <row r="948" spans="1:8" hidden="1" x14ac:dyDescent="0.25">
      <c r="A948">
        <v>937</v>
      </c>
      <c r="B948" t="s">
        <v>8489</v>
      </c>
      <c r="C948" s="1" t="s">
        <v>8467</v>
      </c>
      <c r="D948" s="1" t="s">
        <v>8468</v>
      </c>
      <c r="E948" s="2">
        <v>40544</v>
      </c>
      <c r="F948" s="2">
        <v>40633</v>
      </c>
      <c r="G948" s="1" t="s">
        <v>12411</v>
      </c>
      <c r="H948" s="1">
        <f>+Temporalidad[[#This Row],[ID]]</f>
        <v>937</v>
      </c>
    </row>
    <row r="949" spans="1:8" hidden="1" x14ac:dyDescent="0.25">
      <c r="A949">
        <v>938</v>
      </c>
      <c r="B949" t="s">
        <v>8490</v>
      </c>
      <c r="C949" s="1" t="s">
        <v>8467</v>
      </c>
      <c r="D949" s="1" t="s">
        <v>8468</v>
      </c>
      <c r="E949" s="2">
        <v>40909</v>
      </c>
      <c r="F949" s="2">
        <v>40999</v>
      </c>
      <c r="G949" s="1" t="s">
        <v>12412</v>
      </c>
      <c r="H949" s="1">
        <f>+Temporalidad[[#This Row],[ID]]</f>
        <v>938</v>
      </c>
    </row>
    <row r="950" spans="1:8" hidden="1" x14ac:dyDescent="0.25">
      <c r="A950">
        <v>939</v>
      </c>
      <c r="B950" t="s">
        <v>8491</v>
      </c>
      <c r="C950" s="1" t="s">
        <v>8467</v>
      </c>
      <c r="D950" s="1" t="s">
        <v>8468</v>
      </c>
      <c r="E950" s="2">
        <v>41275</v>
      </c>
      <c r="F950" s="2">
        <v>41364</v>
      </c>
      <c r="G950" s="1" t="s">
        <v>12413</v>
      </c>
      <c r="H950" s="1">
        <f>+Temporalidad[[#This Row],[ID]]</f>
        <v>939</v>
      </c>
    </row>
    <row r="951" spans="1:8" hidden="1" x14ac:dyDescent="0.25">
      <c r="A951">
        <v>940</v>
      </c>
      <c r="B951" t="s">
        <v>8492</v>
      </c>
      <c r="C951" s="1" t="s">
        <v>8467</v>
      </c>
      <c r="D951" s="1" t="s">
        <v>8468</v>
      </c>
      <c r="E951" s="2">
        <v>41640</v>
      </c>
      <c r="F951" s="2">
        <v>41729</v>
      </c>
      <c r="G951" s="1" t="s">
        <v>12414</v>
      </c>
      <c r="H951" s="1">
        <f>+Temporalidad[[#This Row],[ID]]</f>
        <v>940</v>
      </c>
    </row>
    <row r="952" spans="1:8" hidden="1" x14ac:dyDescent="0.25">
      <c r="A952">
        <v>941</v>
      </c>
      <c r="B952" t="s">
        <v>8493</v>
      </c>
      <c r="C952" s="1" t="s">
        <v>8467</v>
      </c>
      <c r="D952" s="1" t="s">
        <v>8468</v>
      </c>
      <c r="E952" s="2">
        <v>42005</v>
      </c>
      <c r="F952" s="2">
        <v>42094</v>
      </c>
      <c r="G952" s="1" t="s">
        <v>12415</v>
      </c>
      <c r="H952" s="1">
        <f>+Temporalidad[[#This Row],[ID]]</f>
        <v>941</v>
      </c>
    </row>
    <row r="953" spans="1:8" hidden="1" x14ac:dyDescent="0.25">
      <c r="A953">
        <v>942</v>
      </c>
      <c r="B953" t="s">
        <v>8494</v>
      </c>
      <c r="C953" s="1" t="s">
        <v>8467</v>
      </c>
      <c r="D953" s="1" t="s">
        <v>8468</v>
      </c>
      <c r="E953" s="2">
        <v>42370</v>
      </c>
      <c r="F953" s="2">
        <v>42460</v>
      </c>
      <c r="G953" s="1" t="s">
        <v>12416</v>
      </c>
      <c r="H953" s="1">
        <f>+Temporalidad[[#This Row],[ID]]</f>
        <v>942</v>
      </c>
    </row>
    <row r="954" spans="1:8" hidden="1" x14ac:dyDescent="0.25">
      <c r="A954">
        <v>943</v>
      </c>
      <c r="B954" t="s">
        <v>8495</v>
      </c>
      <c r="C954" s="1" t="s">
        <v>8467</v>
      </c>
      <c r="D954" s="1" t="s">
        <v>8468</v>
      </c>
      <c r="E954" s="2">
        <v>42736</v>
      </c>
      <c r="F954" s="2">
        <v>42825</v>
      </c>
      <c r="G954" s="1" t="s">
        <v>12417</v>
      </c>
      <c r="H954" s="1">
        <f>+Temporalidad[[#This Row],[ID]]</f>
        <v>943</v>
      </c>
    </row>
    <row r="955" spans="1:8" hidden="1" x14ac:dyDescent="0.25">
      <c r="A955">
        <v>944</v>
      </c>
      <c r="B955" t="s">
        <v>8496</v>
      </c>
      <c r="C955" s="1" t="s">
        <v>8467</v>
      </c>
      <c r="D955" s="1" t="s">
        <v>8468</v>
      </c>
      <c r="E955" s="2">
        <v>43101</v>
      </c>
      <c r="F955" s="2">
        <v>43190</v>
      </c>
      <c r="G955" s="1" t="s">
        <v>12418</v>
      </c>
      <c r="H955" s="1">
        <f>+Temporalidad[[#This Row],[ID]]</f>
        <v>944</v>
      </c>
    </row>
    <row r="956" spans="1:8" hidden="1" x14ac:dyDescent="0.25">
      <c r="A956">
        <v>945</v>
      </c>
      <c r="B956" t="s">
        <v>8497</v>
      </c>
      <c r="C956" s="1" t="s">
        <v>8467</v>
      </c>
      <c r="D956" s="1" t="s">
        <v>8468</v>
      </c>
      <c r="E956" s="2">
        <v>43466</v>
      </c>
      <c r="F956" s="2">
        <v>43555</v>
      </c>
      <c r="G956" s="1" t="s">
        <v>12419</v>
      </c>
      <c r="H956" s="1">
        <f>+Temporalidad[[#This Row],[ID]]</f>
        <v>945</v>
      </c>
    </row>
    <row r="957" spans="1:8" hidden="1" x14ac:dyDescent="0.25">
      <c r="A957">
        <v>946</v>
      </c>
      <c r="B957" t="s">
        <v>8498</v>
      </c>
      <c r="C957" s="1" t="s">
        <v>8467</v>
      </c>
      <c r="D957" s="1" t="s">
        <v>8468</v>
      </c>
      <c r="E957" s="2">
        <v>43831</v>
      </c>
      <c r="F957" s="2">
        <v>43921</v>
      </c>
      <c r="G957" s="1" t="s">
        <v>12420</v>
      </c>
      <c r="H957" s="1">
        <f>+Temporalidad[[#This Row],[ID]]</f>
        <v>946</v>
      </c>
    </row>
    <row r="958" spans="1:8" hidden="1" x14ac:dyDescent="0.25">
      <c r="A958">
        <v>947</v>
      </c>
      <c r="B958" t="s">
        <v>8499</v>
      </c>
      <c r="C958" s="1" t="s">
        <v>8467</v>
      </c>
      <c r="D958" s="1" t="s">
        <v>8468</v>
      </c>
      <c r="E958" s="2">
        <v>44197</v>
      </c>
      <c r="F958" s="2">
        <v>44286</v>
      </c>
      <c r="G958" s="1" t="s">
        <v>12421</v>
      </c>
      <c r="H958" s="1">
        <f>+Temporalidad[[#This Row],[ID]]</f>
        <v>947</v>
      </c>
    </row>
    <row r="959" spans="1:8" hidden="1" x14ac:dyDescent="0.25">
      <c r="A959">
        <v>948</v>
      </c>
      <c r="B959" t="s">
        <v>8500</v>
      </c>
      <c r="C959" s="1" t="s">
        <v>8467</v>
      </c>
      <c r="D959" s="1" t="s">
        <v>8468</v>
      </c>
      <c r="E959" s="2">
        <v>44562</v>
      </c>
      <c r="F959" s="2">
        <v>44651</v>
      </c>
      <c r="G959" s="1" t="s">
        <v>12422</v>
      </c>
      <c r="H959" s="1">
        <f>+Temporalidad[[#This Row],[ID]]</f>
        <v>948</v>
      </c>
    </row>
    <row r="960" spans="1:8" hidden="1" x14ac:dyDescent="0.25">
      <c r="A960">
        <v>949</v>
      </c>
      <c r="B960" t="s">
        <v>8501</v>
      </c>
      <c r="C960" s="1" t="s">
        <v>8467</v>
      </c>
      <c r="D960" s="1" t="s">
        <v>8468</v>
      </c>
      <c r="E960" s="2">
        <v>44927</v>
      </c>
      <c r="F960" s="2">
        <v>45016</v>
      </c>
      <c r="G960" s="1" t="s">
        <v>12423</v>
      </c>
      <c r="H960" s="1">
        <f>+Temporalidad[[#This Row],[ID]]</f>
        <v>949</v>
      </c>
    </row>
    <row r="961" spans="1:8" hidden="1" x14ac:dyDescent="0.25">
      <c r="A961">
        <v>950</v>
      </c>
      <c r="B961" t="s">
        <v>8502</v>
      </c>
      <c r="C961" s="1" t="s">
        <v>8467</v>
      </c>
      <c r="D961" s="1" t="s">
        <v>8468</v>
      </c>
      <c r="E961" s="2">
        <v>45292</v>
      </c>
      <c r="F961" s="2">
        <v>45382</v>
      </c>
      <c r="G961" s="1" t="s">
        <v>12424</v>
      </c>
      <c r="H961" s="1">
        <f>+Temporalidad[[#This Row],[ID]]</f>
        <v>950</v>
      </c>
    </row>
    <row r="962" spans="1:8" hidden="1" x14ac:dyDescent="0.25">
      <c r="A962">
        <v>951</v>
      </c>
      <c r="B962" t="s">
        <v>8503</v>
      </c>
      <c r="C962" s="1" t="s">
        <v>8467</v>
      </c>
      <c r="D962" s="1" t="s">
        <v>8468</v>
      </c>
      <c r="E962" s="2">
        <v>45658</v>
      </c>
      <c r="F962" s="2">
        <v>45747</v>
      </c>
      <c r="G962" s="1" t="s">
        <v>12425</v>
      </c>
      <c r="H962" s="1">
        <f>+Temporalidad[[#This Row],[ID]]</f>
        <v>951</v>
      </c>
    </row>
    <row r="963" spans="1:8" hidden="1" x14ac:dyDescent="0.25">
      <c r="A963">
        <v>952</v>
      </c>
      <c r="B963" t="s">
        <v>8504</v>
      </c>
      <c r="C963" s="1" t="s">
        <v>8467</v>
      </c>
      <c r="D963" s="1" t="s">
        <v>8468</v>
      </c>
      <c r="E963" s="2">
        <v>46023</v>
      </c>
      <c r="F963" s="2">
        <v>46112</v>
      </c>
      <c r="G963" s="1" t="s">
        <v>12426</v>
      </c>
      <c r="H963" s="1">
        <f>+Temporalidad[[#This Row],[ID]]</f>
        <v>952</v>
      </c>
    </row>
    <row r="964" spans="1:8" hidden="1" x14ac:dyDescent="0.25">
      <c r="A964">
        <v>953</v>
      </c>
      <c r="B964" t="s">
        <v>8505</v>
      </c>
      <c r="C964" s="1" t="s">
        <v>8467</v>
      </c>
      <c r="D964" s="1" t="s">
        <v>8468</v>
      </c>
      <c r="E964" s="2">
        <v>46388</v>
      </c>
      <c r="F964" s="2">
        <v>46477</v>
      </c>
      <c r="G964" s="1" t="s">
        <v>12427</v>
      </c>
      <c r="H964" s="1">
        <f>+Temporalidad[[#This Row],[ID]]</f>
        <v>953</v>
      </c>
    </row>
    <row r="965" spans="1:8" hidden="1" x14ac:dyDescent="0.25">
      <c r="A965">
        <v>954</v>
      </c>
      <c r="B965" t="s">
        <v>8506</v>
      </c>
      <c r="C965" s="1" t="s">
        <v>8467</v>
      </c>
      <c r="D965" s="1" t="s">
        <v>8468</v>
      </c>
      <c r="E965" s="2">
        <v>46753</v>
      </c>
      <c r="F965" s="2">
        <v>46843</v>
      </c>
      <c r="G965" s="1" t="s">
        <v>12428</v>
      </c>
      <c r="H965" s="1">
        <f>+Temporalidad[[#This Row],[ID]]</f>
        <v>954</v>
      </c>
    </row>
    <row r="966" spans="1:8" hidden="1" x14ac:dyDescent="0.25">
      <c r="A966">
        <v>955</v>
      </c>
      <c r="B966" t="s">
        <v>8507</v>
      </c>
      <c r="C966" s="1" t="s">
        <v>8467</v>
      </c>
      <c r="D966" s="1" t="s">
        <v>8468</v>
      </c>
      <c r="E966" s="2">
        <v>47119</v>
      </c>
      <c r="F966" s="2">
        <v>47208</v>
      </c>
      <c r="G966" s="1" t="s">
        <v>12429</v>
      </c>
      <c r="H966" s="1">
        <f>+Temporalidad[[#This Row],[ID]]</f>
        <v>955</v>
      </c>
    </row>
    <row r="967" spans="1:8" hidden="1" x14ac:dyDescent="0.25">
      <c r="A967">
        <v>956</v>
      </c>
      <c r="B967" t="s">
        <v>8508</v>
      </c>
      <c r="C967" s="1" t="s">
        <v>8467</v>
      </c>
      <c r="D967" s="1" t="s">
        <v>8468</v>
      </c>
      <c r="E967" s="2">
        <v>47484</v>
      </c>
      <c r="F967" s="2">
        <v>47573</v>
      </c>
      <c r="G967" s="1" t="s">
        <v>12430</v>
      </c>
      <c r="H967" s="1">
        <f>+Temporalidad[[#This Row],[ID]]</f>
        <v>956</v>
      </c>
    </row>
    <row r="968" spans="1:8" hidden="1" x14ac:dyDescent="0.25">
      <c r="A968">
        <v>957</v>
      </c>
      <c r="B968" t="s">
        <v>8509</v>
      </c>
      <c r="C968" s="1" t="s">
        <v>8467</v>
      </c>
      <c r="D968" s="1" t="s">
        <v>8468</v>
      </c>
      <c r="E968" s="2">
        <v>47849</v>
      </c>
      <c r="F968" s="2">
        <v>47938</v>
      </c>
      <c r="G968" s="1" t="s">
        <v>12431</v>
      </c>
      <c r="H968" s="1">
        <f>+Temporalidad[[#This Row],[ID]]</f>
        <v>957</v>
      </c>
    </row>
    <row r="969" spans="1:8" hidden="1" x14ac:dyDescent="0.25">
      <c r="A969">
        <v>958</v>
      </c>
      <c r="B969" t="s">
        <v>8510</v>
      </c>
      <c r="C969" s="1" t="s">
        <v>8467</v>
      </c>
      <c r="D969" s="1" t="s">
        <v>8468</v>
      </c>
      <c r="E969" s="2">
        <v>48214</v>
      </c>
      <c r="F969" s="2">
        <v>48304</v>
      </c>
      <c r="G969" s="1" t="s">
        <v>12432</v>
      </c>
      <c r="H969" s="1">
        <f>+Temporalidad[[#This Row],[ID]]</f>
        <v>958</v>
      </c>
    </row>
    <row r="970" spans="1:8" hidden="1" x14ac:dyDescent="0.25">
      <c r="A970">
        <v>959</v>
      </c>
      <c r="B970" t="s">
        <v>8511</v>
      </c>
      <c r="C970" s="1" t="s">
        <v>8467</v>
      </c>
      <c r="D970" s="1" t="s">
        <v>8468</v>
      </c>
      <c r="E970" s="2">
        <v>48580</v>
      </c>
      <c r="F970" s="2">
        <v>48669</v>
      </c>
      <c r="G970" s="1" t="s">
        <v>12433</v>
      </c>
      <c r="H970" s="1">
        <f>+Temporalidad[[#This Row],[ID]]</f>
        <v>959</v>
      </c>
    </row>
    <row r="971" spans="1:8" hidden="1" x14ac:dyDescent="0.25">
      <c r="A971">
        <v>960</v>
      </c>
      <c r="B971" t="s">
        <v>8512</v>
      </c>
      <c r="C971" s="1" t="s">
        <v>8467</v>
      </c>
      <c r="D971" s="1" t="s">
        <v>8468</v>
      </c>
      <c r="E971" s="2">
        <v>48945</v>
      </c>
      <c r="F971" s="2">
        <v>49034</v>
      </c>
      <c r="G971" s="1" t="s">
        <v>12434</v>
      </c>
      <c r="H971" s="1">
        <f>+Temporalidad[[#This Row],[ID]]</f>
        <v>960</v>
      </c>
    </row>
    <row r="972" spans="1:8" hidden="1" x14ac:dyDescent="0.25">
      <c r="A972">
        <v>961</v>
      </c>
      <c r="B972" t="s">
        <v>8513</v>
      </c>
      <c r="C972" s="1" t="s">
        <v>8467</v>
      </c>
      <c r="D972" s="1" t="s">
        <v>8468</v>
      </c>
      <c r="E972" s="2">
        <v>49310</v>
      </c>
      <c r="F972" s="2">
        <v>49399</v>
      </c>
      <c r="G972" s="1" t="s">
        <v>12435</v>
      </c>
      <c r="H972" s="1">
        <f>+Temporalidad[[#This Row],[ID]]</f>
        <v>961</v>
      </c>
    </row>
    <row r="973" spans="1:8" hidden="1" x14ac:dyDescent="0.25">
      <c r="A973">
        <v>962</v>
      </c>
      <c r="B973" t="s">
        <v>8514</v>
      </c>
      <c r="C973" s="1" t="s">
        <v>8467</v>
      </c>
      <c r="D973" s="1" t="s">
        <v>8468</v>
      </c>
      <c r="E973" s="2">
        <v>49675</v>
      </c>
      <c r="F973" s="2">
        <v>49765</v>
      </c>
      <c r="G973" s="1" t="s">
        <v>12436</v>
      </c>
      <c r="H973" s="1">
        <f>+Temporalidad[[#This Row],[ID]]</f>
        <v>962</v>
      </c>
    </row>
    <row r="974" spans="1:8" hidden="1" x14ac:dyDescent="0.25">
      <c r="A974">
        <v>963</v>
      </c>
      <c r="B974" t="s">
        <v>8515</v>
      </c>
      <c r="C974" s="1" t="s">
        <v>8467</v>
      </c>
      <c r="D974" s="1" t="s">
        <v>8468</v>
      </c>
      <c r="E974" s="2">
        <v>50041</v>
      </c>
      <c r="F974" s="2">
        <v>50130</v>
      </c>
      <c r="G974" s="1" t="s">
        <v>12437</v>
      </c>
      <c r="H974" s="1">
        <f>+Temporalidad[[#This Row],[ID]]</f>
        <v>963</v>
      </c>
    </row>
    <row r="975" spans="1:8" hidden="1" x14ac:dyDescent="0.25">
      <c r="A975">
        <v>964</v>
      </c>
      <c r="B975" t="s">
        <v>8516</v>
      </c>
      <c r="C975" s="1" t="s">
        <v>8467</v>
      </c>
      <c r="D975" s="1" t="s">
        <v>8468</v>
      </c>
      <c r="E975" s="2">
        <v>50406</v>
      </c>
      <c r="F975" s="2">
        <v>50495</v>
      </c>
      <c r="G975" s="1" t="s">
        <v>12438</v>
      </c>
      <c r="H975" s="1">
        <f>+Temporalidad[[#This Row],[ID]]</f>
        <v>964</v>
      </c>
    </row>
    <row r="976" spans="1:8" hidden="1" x14ac:dyDescent="0.25">
      <c r="A976">
        <v>965</v>
      </c>
      <c r="B976" t="s">
        <v>8517</v>
      </c>
      <c r="C976" s="1" t="s">
        <v>8467</v>
      </c>
      <c r="D976" s="1" t="s">
        <v>8468</v>
      </c>
      <c r="E976" s="2">
        <v>50771</v>
      </c>
      <c r="F976" s="2">
        <v>50860</v>
      </c>
      <c r="G976" s="1" t="s">
        <v>12439</v>
      </c>
      <c r="H976" s="1">
        <f>+Temporalidad[[#This Row],[ID]]</f>
        <v>965</v>
      </c>
    </row>
    <row r="977" spans="1:8" hidden="1" x14ac:dyDescent="0.25">
      <c r="A977">
        <v>966</v>
      </c>
      <c r="B977" t="s">
        <v>8518</v>
      </c>
      <c r="C977" s="1" t="s">
        <v>8467</v>
      </c>
      <c r="D977" s="1" t="s">
        <v>8468</v>
      </c>
      <c r="E977" s="2">
        <v>51136</v>
      </c>
      <c r="F977" s="2">
        <v>51226</v>
      </c>
      <c r="G977" s="1" t="s">
        <v>12440</v>
      </c>
      <c r="H977" s="1">
        <f>+Temporalidad[[#This Row],[ID]]</f>
        <v>966</v>
      </c>
    </row>
    <row r="978" spans="1:8" hidden="1" x14ac:dyDescent="0.25">
      <c r="A978">
        <v>967</v>
      </c>
      <c r="B978" t="s">
        <v>8519</v>
      </c>
      <c r="C978" s="1" t="s">
        <v>8467</v>
      </c>
      <c r="D978" s="1" t="s">
        <v>8468</v>
      </c>
      <c r="E978" s="2">
        <v>51502</v>
      </c>
      <c r="F978" s="2">
        <v>51591</v>
      </c>
      <c r="G978" s="1" t="s">
        <v>12441</v>
      </c>
      <c r="H978" s="1">
        <f>+Temporalidad[[#This Row],[ID]]</f>
        <v>967</v>
      </c>
    </row>
    <row r="979" spans="1:8" hidden="1" x14ac:dyDescent="0.25">
      <c r="A979">
        <v>968</v>
      </c>
      <c r="B979" t="s">
        <v>8520</v>
      </c>
      <c r="C979" s="1" t="s">
        <v>8467</v>
      </c>
      <c r="D979" s="1" t="s">
        <v>8468</v>
      </c>
      <c r="E979" s="2">
        <v>51867</v>
      </c>
      <c r="F979" s="2">
        <v>51956</v>
      </c>
      <c r="G979" s="1" t="s">
        <v>12442</v>
      </c>
      <c r="H979" s="1">
        <f>+Temporalidad[[#This Row],[ID]]</f>
        <v>968</v>
      </c>
    </row>
    <row r="980" spans="1:8" hidden="1" x14ac:dyDescent="0.25">
      <c r="A980">
        <v>969</v>
      </c>
      <c r="B980" t="s">
        <v>8521</v>
      </c>
      <c r="C980" s="1" t="s">
        <v>8467</v>
      </c>
      <c r="D980" s="1" t="s">
        <v>8468</v>
      </c>
      <c r="E980" s="2">
        <v>52232</v>
      </c>
      <c r="F980" s="2">
        <v>52321</v>
      </c>
      <c r="G980" s="1" t="s">
        <v>12443</v>
      </c>
      <c r="H980" s="1">
        <f>+Temporalidad[[#This Row],[ID]]</f>
        <v>969</v>
      </c>
    </row>
    <row r="981" spans="1:8" hidden="1" x14ac:dyDescent="0.25">
      <c r="A981">
        <v>970</v>
      </c>
      <c r="B981" t="s">
        <v>8522</v>
      </c>
      <c r="C981" s="1" t="s">
        <v>8467</v>
      </c>
      <c r="D981" s="1" t="s">
        <v>8468</v>
      </c>
      <c r="E981" s="2">
        <v>52597</v>
      </c>
      <c r="F981" s="2">
        <v>52687</v>
      </c>
      <c r="G981" s="1" t="s">
        <v>12444</v>
      </c>
      <c r="H981" s="1">
        <f>+Temporalidad[[#This Row],[ID]]</f>
        <v>970</v>
      </c>
    </row>
    <row r="982" spans="1:8" hidden="1" x14ac:dyDescent="0.25">
      <c r="A982">
        <v>971</v>
      </c>
      <c r="B982" t="s">
        <v>8523</v>
      </c>
      <c r="C982" s="1" t="s">
        <v>8467</v>
      </c>
      <c r="D982" s="1" t="s">
        <v>8468</v>
      </c>
      <c r="E982" s="2">
        <v>52963</v>
      </c>
      <c r="F982" s="2">
        <v>53052</v>
      </c>
      <c r="G982" s="1" t="s">
        <v>12445</v>
      </c>
      <c r="H982" s="1">
        <f>+Temporalidad[[#This Row],[ID]]</f>
        <v>971</v>
      </c>
    </row>
    <row r="983" spans="1:8" hidden="1" x14ac:dyDescent="0.25">
      <c r="A983">
        <v>972</v>
      </c>
      <c r="B983" t="s">
        <v>8524</v>
      </c>
      <c r="C983" s="1" t="s">
        <v>8467</v>
      </c>
      <c r="D983" s="1" t="s">
        <v>8468</v>
      </c>
      <c r="E983" s="2">
        <v>53328</v>
      </c>
      <c r="F983" s="2">
        <v>53417</v>
      </c>
      <c r="G983" s="1" t="s">
        <v>12446</v>
      </c>
      <c r="H983" s="1">
        <f>+Temporalidad[[#This Row],[ID]]</f>
        <v>972</v>
      </c>
    </row>
    <row r="984" spans="1:8" hidden="1" x14ac:dyDescent="0.25">
      <c r="A984">
        <v>973</v>
      </c>
      <c r="B984" t="s">
        <v>8525</v>
      </c>
      <c r="C984" s="1" t="s">
        <v>8467</v>
      </c>
      <c r="D984" s="1" t="s">
        <v>8468</v>
      </c>
      <c r="E984" s="2">
        <v>53693</v>
      </c>
      <c r="F984" s="2">
        <v>53782</v>
      </c>
      <c r="G984" s="1" t="s">
        <v>12447</v>
      </c>
      <c r="H984" s="1">
        <f>+Temporalidad[[#This Row],[ID]]</f>
        <v>973</v>
      </c>
    </row>
    <row r="985" spans="1:8" hidden="1" x14ac:dyDescent="0.25">
      <c r="A985">
        <v>974</v>
      </c>
      <c r="B985" t="s">
        <v>8526</v>
      </c>
      <c r="C985" s="1" t="s">
        <v>8467</v>
      </c>
      <c r="D985" s="1" t="s">
        <v>8468</v>
      </c>
      <c r="E985" s="2">
        <v>54058</v>
      </c>
      <c r="F985" s="2">
        <v>54148</v>
      </c>
      <c r="G985" s="1" t="s">
        <v>12448</v>
      </c>
      <c r="H985" s="1">
        <f>+Temporalidad[[#This Row],[ID]]</f>
        <v>974</v>
      </c>
    </row>
    <row r="986" spans="1:8" hidden="1" x14ac:dyDescent="0.25">
      <c r="A986">
        <v>975</v>
      </c>
      <c r="B986" t="s">
        <v>8527</v>
      </c>
      <c r="C986" s="1" t="s">
        <v>8467</v>
      </c>
      <c r="D986" s="1" t="s">
        <v>8468</v>
      </c>
      <c r="E986" s="2">
        <v>54424</v>
      </c>
      <c r="F986" s="2">
        <v>54513</v>
      </c>
      <c r="G986" s="1" t="s">
        <v>12449</v>
      </c>
      <c r="H986" s="1">
        <f>+Temporalidad[[#This Row],[ID]]</f>
        <v>975</v>
      </c>
    </row>
    <row r="987" spans="1:8" hidden="1" x14ac:dyDescent="0.25">
      <c r="A987">
        <v>976</v>
      </c>
      <c r="B987" t="s">
        <v>8528</v>
      </c>
      <c r="C987" s="1" t="s">
        <v>8467</v>
      </c>
      <c r="D987" s="1" t="s">
        <v>8468</v>
      </c>
      <c r="E987" s="2">
        <v>54789</v>
      </c>
      <c r="F987" s="2">
        <v>54878</v>
      </c>
      <c r="G987" s="1" t="s">
        <v>12450</v>
      </c>
      <c r="H987" s="1">
        <f>+Temporalidad[[#This Row],[ID]]</f>
        <v>976</v>
      </c>
    </row>
    <row r="988" spans="1:8" hidden="1" x14ac:dyDescent="0.25">
      <c r="A988">
        <v>977</v>
      </c>
      <c r="B988" t="s">
        <v>8529</v>
      </c>
      <c r="C988" s="1" t="s">
        <v>8467</v>
      </c>
      <c r="D988" s="1" t="s">
        <v>8468</v>
      </c>
      <c r="E988" s="2">
        <v>32964</v>
      </c>
      <c r="F988" s="2">
        <v>33054</v>
      </c>
      <c r="G988" s="1" t="s">
        <v>12451</v>
      </c>
      <c r="H988" s="1">
        <f>+Temporalidad[[#This Row],[ID]]</f>
        <v>977</v>
      </c>
    </row>
    <row r="989" spans="1:8" hidden="1" x14ac:dyDescent="0.25">
      <c r="A989">
        <v>978</v>
      </c>
      <c r="B989" t="s">
        <v>8530</v>
      </c>
      <c r="C989" s="1" t="s">
        <v>8467</v>
      </c>
      <c r="D989" s="1" t="s">
        <v>8468</v>
      </c>
      <c r="E989" s="2">
        <v>33329</v>
      </c>
      <c r="F989" s="2">
        <v>33419</v>
      </c>
      <c r="G989" s="1" t="s">
        <v>12452</v>
      </c>
      <c r="H989" s="1">
        <f>+Temporalidad[[#This Row],[ID]]</f>
        <v>978</v>
      </c>
    </row>
    <row r="990" spans="1:8" hidden="1" x14ac:dyDescent="0.25">
      <c r="A990">
        <v>979</v>
      </c>
      <c r="B990" t="s">
        <v>8531</v>
      </c>
      <c r="C990" s="1" t="s">
        <v>8467</v>
      </c>
      <c r="D990" s="1" t="s">
        <v>8468</v>
      </c>
      <c r="E990" s="2">
        <v>33695</v>
      </c>
      <c r="F990" s="2">
        <v>33785</v>
      </c>
      <c r="G990" s="1" t="s">
        <v>12453</v>
      </c>
      <c r="H990" s="1">
        <f>+Temporalidad[[#This Row],[ID]]</f>
        <v>979</v>
      </c>
    </row>
    <row r="991" spans="1:8" hidden="1" x14ac:dyDescent="0.25">
      <c r="A991">
        <v>980</v>
      </c>
      <c r="B991" t="s">
        <v>8532</v>
      </c>
      <c r="C991" s="1" t="s">
        <v>8467</v>
      </c>
      <c r="D991" s="1" t="s">
        <v>8468</v>
      </c>
      <c r="E991" s="2">
        <v>34060</v>
      </c>
      <c r="F991" s="2">
        <v>34150</v>
      </c>
      <c r="G991" s="1" t="s">
        <v>12454</v>
      </c>
      <c r="H991" s="1">
        <f>+Temporalidad[[#This Row],[ID]]</f>
        <v>980</v>
      </c>
    </row>
    <row r="992" spans="1:8" hidden="1" x14ac:dyDescent="0.25">
      <c r="A992">
        <v>981</v>
      </c>
      <c r="B992" t="s">
        <v>8533</v>
      </c>
      <c r="C992" s="1" t="s">
        <v>8467</v>
      </c>
      <c r="D992" s="1" t="s">
        <v>8468</v>
      </c>
      <c r="E992" s="2">
        <v>34425</v>
      </c>
      <c r="F992" s="2">
        <v>34515</v>
      </c>
      <c r="G992" s="1" t="s">
        <v>12455</v>
      </c>
      <c r="H992" s="1">
        <f>+Temporalidad[[#This Row],[ID]]</f>
        <v>981</v>
      </c>
    </row>
    <row r="993" spans="1:8" hidden="1" x14ac:dyDescent="0.25">
      <c r="A993">
        <v>982</v>
      </c>
      <c r="B993" t="s">
        <v>8534</v>
      </c>
      <c r="C993" s="1" t="s">
        <v>8467</v>
      </c>
      <c r="D993" s="1" t="s">
        <v>8468</v>
      </c>
      <c r="E993" s="2">
        <v>34790</v>
      </c>
      <c r="F993" s="2">
        <v>34880</v>
      </c>
      <c r="G993" s="1" t="s">
        <v>12456</v>
      </c>
      <c r="H993" s="1">
        <f>+Temporalidad[[#This Row],[ID]]</f>
        <v>982</v>
      </c>
    </row>
    <row r="994" spans="1:8" hidden="1" x14ac:dyDescent="0.25">
      <c r="A994">
        <v>983</v>
      </c>
      <c r="B994" t="s">
        <v>8535</v>
      </c>
      <c r="C994" s="1" t="s">
        <v>8467</v>
      </c>
      <c r="D994" s="1" t="s">
        <v>8468</v>
      </c>
      <c r="E994" s="2">
        <v>35156</v>
      </c>
      <c r="F994" s="2">
        <v>35246</v>
      </c>
      <c r="G994" s="1" t="s">
        <v>12457</v>
      </c>
      <c r="H994" s="1">
        <f>+Temporalidad[[#This Row],[ID]]</f>
        <v>983</v>
      </c>
    </row>
    <row r="995" spans="1:8" hidden="1" x14ac:dyDescent="0.25">
      <c r="A995">
        <v>984</v>
      </c>
      <c r="B995" t="s">
        <v>8536</v>
      </c>
      <c r="C995" s="1" t="s">
        <v>8467</v>
      </c>
      <c r="D995" s="1" t="s">
        <v>8468</v>
      </c>
      <c r="E995" s="2">
        <v>35521</v>
      </c>
      <c r="F995" s="2">
        <v>35611</v>
      </c>
      <c r="G995" s="1" t="s">
        <v>12458</v>
      </c>
      <c r="H995" s="1">
        <f>+Temporalidad[[#This Row],[ID]]</f>
        <v>984</v>
      </c>
    </row>
    <row r="996" spans="1:8" hidden="1" x14ac:dyDescent="0.25">
      <c r="A996">
        <v>985</v>
      </c>
      <c r="B996" t="s">
        <v>8537</v>
      </c>
      <c r="C996" s="1" t="s">
        <v>8467</v>
      </c>
      <c r="D996" s="1" t="s">
        <v>8468</v>
      </c>
      <c r="E996" s="2">
        <v>35886</v>
      </c>
      <c r="F996" s="2">
        <v>35976</v>
      </c>
      <c r="G996" s="1" t="s">
        <v>12459</v>
      </c>
      <c r="H996" s="1">
        <f>+Temporalidad[[#This Row],[ID]]</f>
        <v>985</v>
      </c>
    </row>
    <row r="997" spans="1:8" hidden="1" x14ac:dyDescent="0.25">
      <c r="A997">
        <v>986</v>
      </c>
      <c r="B997" t="s">
        <v>8538</v>
      </c>
      <c r="C997" s="1" t="s">
        <v>8467</v>
      </c>
      <c r="D997" s="1" t="s">
        <v>8468</v>
      </c>
      <c r="E997" s="2">
        <v>36251</v>
      </c>
      <c r="F997" s="2">
        <v>36341</v>
      </c>
      <c r="G997" s="1" t="s">
        <v>12460</v>
      </c>
      <c r="H997" s="1">
        <f>+Temporalidad[[#This Row],[ID]]</f>
        <v>986</v>
      </c>
    </row>
    <row r="998" spans="1:8" hidden="1" x14ac:dyDescent="0.25">
      <c r="A998">
        <v>987</v>
      </c>
      <c r="B998" t="s">
        <v>8539</v>
      </c>
      <c r="C998" s="1" t="s">
        <v>8467</v>
      </c>
      <c r="D998" s="1" t="s">
        <v>8468</v>
      </c>
      <c r="E998" s="2">
        <v>36617</v>
      </c>
      <c r="F998" s="2">
        <v>36707</v>
      </c>
      <c r="G998" s="1" t="s">
        <v>12461</v>
      </c>
      <c r="H998" s="1">
        <f>+Temporalidad[[#This Row],[ID]]</f>
        <v>987</v>
      </c>
    </row>
    <row r="999" spans="1:8" hidden="1" x14ac:dyDescent="0.25">
      <c r="A999">
        <v>988</v>
      </c>
      <c r="B999" t="s">
        <v>8540</v>
      </c>
      <c r="C999" s="1" t="s">
        <v>8467</v>
      </c>
      <c r="D999" s="1" t="s">
        <v>8468</v>
      </c>
      <c r="E999" s="2">
        <v>36982</v>
      </c>
      <c r="F999" s="2">
        <v>37072</v>
      </c>
      <c r="G999" s="1" t="s">
        <v>12462</v>
      </c>
      <c r="H999" s="1">
        <f>+Temporalidad[[#This Row],[ID]]</f>
        <v>988</v>
      </c>
    </row>
    <row r="1000" spans="1:8" hidden="1" x14ac:dyDescent="0.25">
      <c r="A1000">
        <v>989</v>
      </c>
      <c r="B1000" t="s">
        <v>8541</v>
      </c>
      <c r="C1000" s="1" t="s">
        <v>8467</v>
      </c>
      <c r="D1000" s="1" t="s">
        <v>8468</v>
      </c>
      <c r="E1000" s="2">
        <v>37347</v>
      </c>
      <c r="F1000" s="2">
        <v>37437</v>
      </c>
      <c r="G1000" s="1" t="s">
        <v>12463</v>
      </c>
      <c r="H1000" s="1">
        <f>+Temporalidad[[#This Row],[ID]]</f>
        <v>989</v>
      </c>
    </row>
    <row r="1001" spans="1:8" hidden="1" x14ac:dyDescent="0.25">
      <c r="A1001">
        <v>990</v>
      </c>
      <c r="B1001" t="s">
        <v>8542</v>
      </c>
      <c r="C1001" s="1" t="s">
        <v>8467</v>
      </c>
      <c r="D1001" s="1" t="s">
        <v>8468</v>
      </c>
      <c r="E1001" s="2">
        <v>37712</v>
      </c>
      <c r="F1001" s="2">
        <v>37802</v>
      </c>
      <c r="G1001" s="1" t="s">
        <v>12464</v>
      </c>
      <c r="H1001" s="1">
        <f>+Temporalidad[[#This Row],[ID]]</f>
        <v>990</v>
      </c>
    </row>
    <row r="1002" spans="1:8" hidden="1" x14ac:dyDescent="0.25">
      <c r="A1002">
        <v>991</v>
      </c>
      <c r="B1002" t="s">
        <v>8543</v>
      </c>
      <c r="C1002" s="1" t="s">
        <v>8467</v>
      </c>
      <c r="D1002" s="1" t="s">
        <v>8468</v>
      </c>
      <c r="E1002" s="2">
        <v>38078</v>
      </c>
      <c r="F1002" s="2">
        <v>38168</v>
      </c>
      <c r="G1002" s="1" t="s">
        <v>12465</v>
      </c>
      <c r="H1002" s="1">
        <f>+Temporalidad[[#This Row],[ID]]</f>
        <v>991</v>
      </c>
    </row>
    <row r="1003" spans="1:8" hidden="1" x14ac:dyDescent="0.25">
      <c r="A1003">
        <v>992</v>
      </c>
      <c r="B1003" t="s">
        <v>8544</v>
      </c>
      <c r="C1003" s="1" t="s">
        <v>8467</v>
      </c>
      <c r="D1003" s="1" t="s">
        <v>8468</v>
      </c>
      <c r="E1003" s="2">
        <v>38443</v>
      </c>
      <c r="F1003" s="2">
        <v>38533</v>
      </c>
      <c r="G1003" s="1" t="s">
        <v>12466</v>
      </c>
      <c r="H1003" s="1">
        <f>+Temporalidad[[#This Row],[ID]]</f>
        <v>992</v>
      </c>
    </row>
    <row r="1004" spans="1:8" hidden="1" x14ac:dyDescent="0.25">
      <c r="A1004">
        <v>993</v>
      </c>
      <c r="B1004" t="s">
        <v>8545</v>
      </c>
      <c r="C1004" s="1" t="s">
        <v>8467</v>
      </c>
      <c r="D1004" s="1" t="s">
        <v>8468</v>
      </c>
      <c r="E1004" s="2">
        <v>38808</v>
      </c>
      <c r="F1004" s="2">
        <v>38898</v>
      </c>
      <c r="G1004" s="1" t="s">
        <v>12467</v>
      </c>
      <c r="H1004" s="1">
        <f>+Temporalidad[[#This Row],[ID]]</f>
        <v>993</v>
      </c>
    </row>
    <row r="1005" spans="1:8" hidden="1" x14ac:dyDescent="0.25">
      <c r="A1005">
        <v>994</v>
      </c>
      <c r="B1005" t="s">
        <v>8546</v>
      </c>
      <c r="C1005" s="1" t="s">
        <v>8467</v>
      </c>
      <c r="D1005" s="1" t="s">
        <v>8468</v>
      </c>
      <c r="E1005" s="2">
        <v>39173</v>
      </c>
      <c r="F1005" s="2">
        <v>39263</v>
      </c>
      <c r="G1005" s="1" t="s">
        <v>12468</v>
      </c>
      <c r="H1005" s="1">
        <f>+Temporalidad[[#This Row],[ID]]</f>
        <v>994</v>
      </c>
    </row>
    <row r="1006" spans="1:8" hidden="1" x14ac:dyDescent="0.25">
      <c r="A1006">
        <v>995</v>
      </c>
      <c r="B1006" t="s">
        <v>8547</v>
      </c>
      <c r="C1006" s="1" t="s">
        <v>8467</v>
      </c>
      <c r="D1006" s="1" t="s">
        <v>8468</v>
      </c>
      <c r="E1006" s="2">
        <v>39539</v>
      </c>
      <c r="F1006" s="2">
        <v>39629</v>
      </c>
      <c r="G1006" s="1" t="s">
        <v>12469</v>
      </c>
      <c r="H1006" s="1">
        <f>+Temporalidad[[#This Row],[ID]]</f>
        <v>995</v>
      </c>
    </row>
    <row r="1007" spans="1:8" hidden="1" x14ac:dyDescent="0.25">
      <c r="A1007">
        <v>996</v>
      </c>
      <c r="B1007" t="s">
        <v>8548</v>
      </c>
      <c r="C1007" s="1" t="s">
        <v>8467</v>
      </c>
      <c r="D1007" s="1" t="s">
        <v>8468</v>
      </c>
      <c r="E1007" s="2">
        <v>39904</v>
      </c>
      <c r="F1007" s="2">
        <v>39994</v>
      </c>
      <c r="G1007" s="1" t="s">
        <v>12470</v>
      </c>
      <c r="H1007" s="1">
        <f>+Temporalidad[[#This Row],[ID]]</f>
        <v>996</v>
      </c>
    </row>
    <row r="1008" spans="1:8" hidden="1" x14ac:dyDescent="0.25">
      <c r="A1008">
        <v>997</v>
      </c>
      <c r="B1008" t="s">
        <v>8549</v>
      </c>
      <c r="C1008" s="1" t="s">
        <v>8467</v>
      </c>
      <c r="D1008" s="1" t="s">
        <v>8468</v>
      </c>
      <c r="E1008" s="2">
        <v>40269</v>
      </c>
      <c r="F1008" s="2">
        <v>40359</v>
      </c>
      <c r="G1008" s="1" t="s">
        <v>12471</v>
      </c>
      <c r="H1008" s="1">
        <f>+Temporalidad[[#This Row],[ID]]</f>
        <v>997</v>
      </c>
    </row>
    <row r="1009" spans="1:8" hidden="1" x14ac:dyDescent="0.25">
      <c r="A1009">
        <v>998</v>
      </c>
      <c r="B1009" t="s">
        <v>8550</v>
      </c>
      <c r="C1009" s="1" t="s">
        <v>8467</v>
      </c>
      <c r="D1009" s="1" t="s">
        <v>8468</v>
      </c>
      <c r="E1009" s="2">
        <v>40634</v>
      </c>
      <c r="F1009" s="2">
        <v>40724</v>
      </c>
      <c r="G1009" s="1" t="s">
        <v>12472</v>
      </c>
      <c r="H1009" s="1">
        <f>+Temporalidad[[#This Row],[ID]]</f>
        <v>998</v>
      </c>
    </row>
    <row r="1010" spans="1:8" hidden="1" x14ac:dyDescent="0.25">
      <c r="A1010">
        <v>999</v>
      </c>
      <c r="B1010" t="s">
        <v>8551</v>
      </c>
      <c r="C1010" s="1" t="s">
        <v>8467</v>
      </c>
      <c r="D1010" s="1" t="s">
        <v>8468</v>
      </c>
      <c r="E1010" s="2">
        <v>41000</v>
      </c>
      <c r="F1010" s="2">
        <v>41090</v>
      </c>
      <c r="G1010" s="1" t="s">
        <v>12473</v>
      </c>
      <c r="H1010" s="1">
        <f>+Temporalidad[[#This Row],[ID]]</f>
        <v>999</v>
      </c>
    </row>
    <row r="1011" spans="1:8" hidden="1" x14ac:dyDescent="0.25">
      <c r="A1011">
        <v>1000</v>
      </c>
      <c r="B1011" t="s">
        <v>8552</v>
      </c>
      <c r="C1011" s="1" t="s">
        <v>8467</v>
      </c>
      <c r="D1011" s="1" t="s">
        <v>8468</v>
      </c>
      <c r="E1011" s="2">
        <v>41365</v>
      </c>
      <c r="F1011" s="2">
        <v>41455</v>
      </c>
      <c r="G1011" s="1" t="s">
        <v>12474</v>
      </c>
      <c r="H1011" s="1">
        <f>+Temporalidad[[#This Row],[ID]]</f>
        <v>1000</v>
      </c>
    </row>
    <row r="1012" spans="1:8" hidden="1" x14ac:dyDescent="0.25">
      <c r="A1012">
        <v>1001</v>
      </c>
      <c r="B1012" t="s">
        <v>8553</v>
      </c>
      <c r="C1012" s="1" t="s">
        <v>8467</v>
      </c>
      <c r="D1012" s="1" t="s">
        <v>8468</v>
      </c>
      <c r="E1012" s="2">
        <v>41730</v>
      </c>
      <c r="F1012" s="2">
        <v>41820</v>
      </c>
      <c r="G1012" s="1" t="s">
        <v>12475</v>
      </c>
      <c r="H1012" s="1">
        <f>+Temporalidad[[#This Row],[ID]]</f>
        <v>1001</v>
      </c>
    </row>
    <row r="1013" spans="1:8" hidden="1" x14ac:dyDescent="0.25">
      <c r="A1013">
        <v>1002</v>
      </c>
      <c r="B1013" t="s">
        <v>8554</v>
      </c>
      <c r="C1013" s="1" t="s">
        <v>8467</v>
      </c>
      <c r="D1013" s="1" t="s">
        <v>8468</v>
      </c>
      <c r="E1013" s="2">
        <v>42095</v>
      </c>
      <c r="F1013" s="2">
        <v>42185</v>
      </c>
      <c r="G1013" s="1" t="s">
        <v>12476</v>
      </c>
      <c r="H1013" s="1">
        <f>+Temporalidad[[#This Row],[ID]]</f>
        <v>1002</v>
      </c>
    </row>
    <row r="1014" spans="1:8" hidden="1" x14ac:dyDescent="0.25">
      <c r="A1014">
        <v>1003</v>
      </c>
      <c r="B1014" t="s">
        <v>8555</v>
      </c>
      <c r="C1014" s="1" t="s">
        <v>8467</v>
      </c>
      <c r="D1014" s="1" t="s">
        <v>8468</v>
      </c>
      <c r="E1014" s="2">
        <v>42461</v>
      </c>
      <c r="F1014" s="2">
        <v>42551</v>
      </c>
      <c r="G1014" s="1" t="s">
        <v>12477</v>
      </c>
      <c r="H1014" s="1">
        <f>+Temporalidad[[#This Row],[ID]]</f>
        <v>1003</v>
      </c>
    </row>
    <row r="1015" spans="1:8" hidden="1" x14ac:dyDescent="0.25">
      <c r="A1015">
        <v>1004</v>
      </c>
      <c r="B1015" t="s">
        <v>8556</v>
      </c>
      <c r="C1015" s="1" t="s">
        <v>8467</v>
      </c>
      <c r="D1015" s="1" t="s">
        <v>8468</v>
      </c>
      <c r="E1015" s="2">
        <v>42826</v>
      </c>
      <c r="F1015" s="2">
        <v>42916</v>
      </c>
      <c r="G1015" s="1" t="s">
        <v>12478</v>
      </c>
      <c r="H1015" s="1">
        <f>+Temporalidad[[#This Row],[ID]]</f>
        <v>1004</v>
      </c>
    </row>
    <row r="1016" spans="1:8" hidden="1" x14ac:dyDescent="0.25">
      <c r="A1016">
        <v>1005</v>
      </c>
      <c r="B1016" t="s">
        <v>8557</v>
      </c>
      <c r="C1016" s="1" t="s">
        <v>8467</v>
      </c>
      <c r="D1016" s="1" t="s">
        <v>8468</v>
      </c>
      <c r="E1016" s="2">
        <v>43191</v>
      </c>
      <c r="F1016" s="2">
        <v>43281</v>
      </c>
      <c r="G1016" s="1" t="s">
        <v>12479</v>
      </c>
      <c r="H1016" s="1">
        <f>+Temporalidad[[#This Row],[ID]]</f>
        <v>1005</v>
      </c>
    </row>
    <row r="1017" spans="1:8" hidden="1" x14ac:dyDescent="0.25">
      <c r="A1017">
        <v>1006</v>
      </c>
      <c r="B1017" t="s">
        <v>8558</v>
      </c>
      <c r="C1017" s="1" t="s">
        <v>8467</v>
      </c>
      <c r="D1017" s="1" t="s">
        <v>8468</v>
      </c>
      <c r="E1017" s="2">
        <v>43556</v>
      </c>
      <c r="F1017" s="2">
        <v>43646</v>
      </c>
      <c r="G1017" s="1" t="s">
        <v>12480</v>
      </c>
      <c r="H1017" s="1">
        <f>+Temporalidad[[#This Row],[ID]]</f>
        <v>1006</v>
      </c>
    </row>
    <row r="1018" spans="1:8" hidden="1" x14ac:dyDescent="0.25">
      <c r="A1018">
        <v>1007</v>
      </c>
      <c r="B1018" t="s">
        <v>8559</v>
      </c>
      <c r="C1018" s="1" t="s">
        <v>8467</v>
      </c>
      <c r="D1018" s="1" t="s">
        <v>8468</v>
      </c>
      <c r="E1018" s="2">
        <v>43922</v>
      </c>
      <c r="F1018" s="2">
        <v>44012</v>
      </c>
      <c r="G1018" s="1" t="s">
        <v>12481</v>
      </c>
      <c r="H1018" s="1">
        <f>+Temporalidad[[#This Row],[ID]]</f>
        <v>1007</v>
      </c>
    </row>
    <row r="1019" spans="1:8" hidden="1" x14ac:dyDescent="0.25">
      <c r="A1019">
        <v>1008</v>
      </c>
      <c r="B1019" t="s">
        <v>8560</v>
      </c>
      <c r="C1019" s="1" t="s">
        <v>8467</v>
      </c>
      <c r="D1019" s="1" t="s">
        <v>8468</v>
      </c>
      <c r="E1019" s="2">
        <v>44287</v>
      </c>
      <c r="F1019" s="2">
        <v>44377</v>
      </c>
      <c r="G1019" s="1" t="s">
        <v>12482</v>
      </c>
      <c r="H1019" s="1">
        <f>+Temporalidad[[#This Row],[ID]]</f>
        <v>1008</v>
      </c>
    </row>
    <row r="1020" spans="1:8" hidden="1" x14ac:dyDescent="0.25">
      <c r="A1020">
        <v>1009</v>
      </c>
      <c r="B1020" t="s">
        <v>8561</v>
      </c>
      <c r="C1020" s="1" t="s">
        <v>8467</v>
      </c>
      <c r="D1020" s="1" t="s">
        <v>8468</v>
      </c>
      <c r="E1020" s="2">
        <v>44652</v>
      </c>
      <c r="F1020" s="2">
        <v>44742</v>
      </c>
      <c r="G1020" s="1" t="s">
        <v>12483</v>
      </c>
      <c r="H1020" s="1">
        <f>+Temporalidad[[#This Row],[ID]]</f>
        <v>1009</v>
      </c>
    </row>
    <row r="1021" spans="1:8" hidden="1" x14ac:dyDescent="0.25">
      <c r="A1021">
        <v>1010</v>
      </c>
      <c r="B1021" t="s">
        <v>8562</v>
      </c>
      <c r="C1021" s="1" t="s">
        <v>8467</v>
      </c>
      <c r="D1021" s="1" t="s">
        <v>8468</v>
      </c>
      <c r="E1021" s="2">
        <v>45017</v>
      </c>
      <c r="F1021" s="2">
        <v>45107</v>
      </c>
      <c r="G1021" s="1" t="s">
        <v>12484</v>
      </c>
      <c r="H1021" s="1">
        <f>+Temporalidad[[#This Row],[ID]]</f>
        <v>1010</v>
      </c>
    </row>
    <row r="1022" spans="1:8" hidden="1" x14ac:dyDescent="0.25">
      <c r="A1022">
        <v>1011</v>
      </c>
      <c r="B1022" t="s">
        <v>8563</v>
      </c>
      <c r="C1022" s="1" t="s">
        <v>8467</v>
      </c>
      <c r="D1022" s="1" t="s">
        <v>8468</v>
      </c>
      <c r="E1022" s="2">
        <v>45383</v>
      </c>
      <c r="F1022" s="2">
        <v>45473</v>
      </c>
      <c r="G1022" s="1" t="s">
        <v>12485</v>
      </c>
      <c r="H1022" s="1">
        <f>+Temporalidad[[#This Row],[ID]]</f>
        <v>1011</v>
      </c>
    </row>
    <row r="1023" spans="1:8" hidden="1" x14ac:dyDescent="0.25">
      <c r="A1023">
        <v>1012</v>
      </c>
      <c r="B1023" t="s">
        <v>8564</v>
      </c>
      <c r="C1023" s="1" t="s">
        <v>8467</v>
      </c>
      <c r="D1023" s="1" t="s">
        <v>8468</v>
      </c>
      <c r="E1023" s="2">
        <v>45748</v>
      </c>
      <c r="F1023" s="2">
        <v>45838</v>
      </c>
      <c r="G1023" s="1" t="s">
        <v>12486</v>
      </c>
      <c r="H1023" s="1">
        <f>+Temporalidad[[#This Row],[ID]]</f>
        <v>1012</v>
      </c>
    </row>
    <row r="1024" spans="1:8" hidden="1" x14ac:dyDescent="0.25">
      <c r="A1024">
        <v>1013</v>
      </c>
      <c r="B1024" t="s">
        <v>8565</v>
      </c>
      <c r="C1024" s="1" t="s">
        <v>8467</v>
      </c>
      <c r="D1024" s="1" t="s">
        <v>8468</v>
      </c>
      <c r="E1024" s="2">
        <v>46113</v>
      </c>
      <c r="F1024" s="2">
        <v>46203</v>
      </c>
      <c r="G1024" s="1" t="s">
        <v>12487</v>
      </c>
      <c r="H1024" s="1">
        <f>+Temporalidad[[#This Row],[ID]]</f>
        <v>1013</v>
      </c>
    </row>
    <row r="1025" spans="1:8" hidden="1" x14ac:dyDescent="0.25">
      <c r="A1025">
        <v>1014</v>
      </c>
      <c r="B1025" t="s">
        <v>8566</v>
      </c>
      <c r="C1025" s="1" t="s">
        <v>8467</v>
      </c>
      <c r="D1025" s="1" t="s">
        <v>8468</v>
      </c>
      <c r="E1025" s="2">
        <v>46478</v>
      </c>
      <c r="F1025" s="2">
        <v>46568</v>
      </c>
      <c r="G1025" s="1" t="s">
        <v>12488</v>
      </c>
      <c r="H1025" s="1">
        <f>+Temporalidad[[#This Row],[ID]]</f>
        <v>1014</v>
      </c>
    </row>
    <row r="1026" spans="1:8" hidden="1" x14ac:dyDescent="0.25">
      <c r="A1026">
        <v>1015</v>
      </c>
      <c r="B1026" t="s">
        <v>8567</v>
      </c>
      <c r="C1026" s="1" t="s">
        <v>8467</v>
      </c>
      <c r="D1026" s="1" t="s">
        <v>8468</v>
      </c>
      <c r="E1026" s="2">
        <v>46844</v>
      </c>
      <c r="F1026" s="2">
        <v>46934</v>
      </c>
      <c r="G1026" s="1" t="s">
        <v>12489</v>
      </c>
      <c r="H1026" s="1">
        <f>+Temporalidad[[#This Row],[ID]]</f>
        <v>1015</v>
      </c>
    </row>
    <row r="1027" spans="1:8" hidden="1" x14ac:dyDescent="0.25">
      <c r="A1027">
        <v>1016</v>
      </c>
      <c r="B1027" t="s">
        <v>8568</v>
      </c>
      <c r="C1027" s="1" t="s">
        <v>8467</v>
      </c>
      <c r="D1027" s="1" t="s">
        <v>8468</v>
      </c>
      <c r="E1027" s="2">
        <v>47209</v>
      </c>
      <c r="F1027" s="2">
        <v>47299</v>
      </c>
      <c r="G1027" s="1" t="s">
        <v>12490</v>
      </c>
      <c r="H1027" s="1">
        <f>+Temporalidad[[#This Row],[ID]]</f>
        <v>1016</v>
      </c>
    </row>
    <row r="1028" spans="1:8" hidden="1" x14ac:dyDescent="0.25">
      <c r="A1028">
        <v>1017</v>
      </c>
      <c r="B1028" t="s">
        <v>8569</v>
      </c>
      <c r="C1028" s="1" t="s">
        <v>8467</v>
      </c>
      <c r="D1028" s="1" t="s">
        <v>8468</v>
      </c>
      <c r="E1028" s="2">
        <v>47574</v>
      </c>
      <c r="F1028" s="2">
        <v>47664</v>
      </c>
      <c r="G1028" s="1" t="s">
        <v>12491</v>
      </c>
      <c r="H1028" s="1">
        <f>+Temporalidad[[#This Row],[ID]]</f>
        <v>1017</v>
      </c>
    </row>
    <row r="1029" spans="1:8" hidden="1" x14ac:dyDescent="0.25">
      <c r="A1029">
        <v>1018</v>
      </c>
      <c r="B1029" t="s">
        <v>8570</v>
      </c>
      <c r="C1029" s="1" t="s">
        <v>8467</v>
      </c>
      <c r="D1029" s="1" t="s">
        <v>8468</v>
      </c>
      <c r="E1029" s="2">
        <v>47939</v>
      </c>
      <c r="F1029" s="2">
        <v>48029</v>
      </c>
      <c r="G1029" s="1" t="s">
        <v>12492</v>
      </c>
      <c r="H1029" s="1">
        <f>+Temporalidad[[#This Row],[ID]]</f>
        <v>1018</v>
      </c>
    </row>
    <row r="1030" spans="1:8" hidden="1" x14ac:dyDescent="0.25">
      <c r="A1030">
        <v>1019</v>
      </c>
      <c r="B1030" t="s">
        <v>8571</v>
      </c>
      <c r="C1030" s="1" t="s">
        <v>8467</v>
      </c>
      <c r="D1030" s="1" t="s">
        <v>8468</v>
      </c>
      <c r="E1030" s="2">
        <v>48305</v>
      </c>
      <c r="F1030" s="2">
        <v>48395</v>
      </c>
      <c r="G1030" s="1" t="s">
        <v>12493</v>
      </c>
      <c r="H1030" s="1">
        <f>+Temporalidad[[#This Row],[ID]]</f>
        <v>1019</v>
      </c>
    </row>
    <row r="1031" spans="1:8" hidden="1" x14ac:dyDescent="0.25">
      <c r="A1031">
        <v>1020</v>
      </c>
      <c r="B1031" t="s">
        <v>8572</v>
      </c>
      <c r="C1031" s="1" t="s">
        <v>8467</v>
      </c>
      <c r="D1031" s="1" t="s">
        <v>8468</v>
      </c>
      <c r="E1031" s="2">
        <v>48670</v>
      </c>
      <c r="F1031" s="2">
        <v>48760</v>
      </c>
      <c r="G1031" s="1" t="s">
        <v>12494</v>
      </c>
      <c r="H1031" s="1">
        <f>+Temporalidad[[#This Row],[ID]]</f>
        <v>1020</v>
      </c>
    </row>
    <row r="1032" spans="1:8" hidden="1" x14ac:dyDescent="0.25">
      <c r="A1032">
        <v>1021</v>
      </c>
      <c r="B1032" t="s">
        <v>8573</v>
      </c>
      <c r="C1032" s="1" t="s">
        <v>8467</v>
      </c>
      <c r="D1032" s="1" t="s">
        <v>8468</v>
      </c>
      <c r="E1032" s="2">
        <v>49035</v>
      </c>
      <c r="F1032" s="2">
        <v>49125</v>
      </c>
      <c r="G1032" s="1" t="s">
        <v>12495</v>
      </c>
      <c r="H1032" s="1">
        <f>+Temporalidad[[#This Row],[ID]]</f>
        <v>1021</v>
      </c>
    </row>
    <row r="1033" spans="1:8" hidden="1" x14ac:dyDescent="0.25">
      <c r="A1033">
        <v>1022</v>
      </c>
      <c r="B1033" t="s">
        <v>8574</v>
      </c>
      <c r="C1033" s="1" t="s">
        <v>8467</v>
      </c>
      <c r="D1033" s="1" t="s">
        <v>8468</v>
      </c>
      <c r="E1033" s="2">
        <v>49400</v>
      </c>
      <c r="F1033" s="2">
        <v>49490</v>
      </c>
      <c r="G1033" s="1" t="s">
        <v>12496</v>
      </c>
      <c r="H1033" s="1">
        <f>+Temporalidad[[#This Row],[ID]]</f>
        <v>1022</v>
      </c>
    </row>
    <row r="1034" spans="1:8" hidden="1" x14ac:dyDescent="0.25">
      <c r="A1034">
        <v>1023</v>
      </c>
      <c r="B1034" t="s">
        <v>8575</v>
      </c>
      <c r="C1034" s="1" t="s">
        <v>8467</v>
      </c>
      <c r="D1034" s="1" t="s">
        <v>8468</v>
      </c>
      <c r="E1034" s="2">
        <v>49766</v>
      </c>
      <c r="F1034" s="2">
        <v>49856</v>
      </c>
      <c r="G1034" s="1" t="s">
        <v>12497</v>
      </c>
      <c r="H1034" s="1">
        <f>+Temporalidad[[#This Row],[ID]]</f>
        <v>1023</v>
      </c>
    </row>
    <row r="1035" spans="1:8" hidden="1" x14ac:dyDescent="0.25">
      <c r="A1035">
        <v>1024</v>
      </c>
      <c r="B1035" t="s">
        <v>8576</v>
      </c>
      <c r="C1035" s="1" t="s">
        <v>8467</v>
      </c>
      <c r="D1035" s="1" t="s">
        <v>8468</v>
      </c>
      <c r="E1035" s="2">
        <v>50131</v>
      </c>
      <c r="F1035" s="2">
        <v>50221</v>
      </c>
      <c r="G1035" s="1" t="s">
        <v>12498</v>
      </c>
      <c r="H1035" s="1">
        <f>+Temporalidad[[#This Row],[ID]]</f>
        <v>1024</v>
      </c>
    </row>
    <row r="1036" spans="1:8" hidden="1" x14ac:dyDescent="0.25">
      <c r="A1036">
        <v>1025</v>
      </c>
      <c r="B1036" t="s">
        <v>8577</v>
      </c>
      <c r="C1036" s="1" t="s">
        <v>8467</v>
      </c>
      <c r="D1036" s="1" t="s">
        <v>8468</v>
      </c>
      <c r="E1036" s="2">
        <v>50496</v>
      </c>
      <c r="F1036" s="2">
        <v>50586</v>
      </c>
      <c r="G1036" s="1" t="s">
        <v>12499</v>
      </c>
      <c r="H1036" s="1">
        <f>+Temporalidad[[#This Row],[ID]]</f>
        <v>1025</v>
      </c>
    </row>
    <row r="1037" spans="1:8" hidden="1" x14ac:dyDescent="0.25">
      <c r="A1037">
        <v>1026</v>
      </c>
      <c r="B1037" t="s">
        <v>8578</v>
      </c>
      <c r="C1037" s="1" t="s">
        <v>8467</v>
      </c>
      <c r="D1037" s="1" t="s">
        <v>8468</v>
      </c>
      <c r="E1037" s="2">
        <v>50861</v>
      </c>
      <c r="F1037" s="2">
        <v>50951</v>
      </c>
      <c r="G1037" s="1" t="s">
        <v>12500</v>
      </c>
      <c r="H1037" s="1">
        <f>+Temporalidad[[#This Row],[ID]]</f>
        <v>1026</v>
      </c>
    </row>
    <row r="1038" spans="1:8" hidden="1" x14ac:dyDescent="0.25">
      <c r="A1038">
        <v>1027</v>
      </c>
      <c r="B1038" t="s">
        <v>8579</v>
      </c>
      <c r="C1038" s="1" t="s">
        <v>8467</v>
      </c>
      <c r="D1038" s="1" t="s">
        <v>8468</v>
      </c>
      <c r="E1038" s="2">
        <v>51227</v>
      </c>
      <c r="F1038" s="2">
        <v>51317</v>
      </c>
      <c r="G1038" s="1" t="s">
        <v>12501</v>
      </c>
      <c r="H1038" s="1">
        <f>+Temporalidad[[#This Row],[ID]]</f>
        <v>1027</v>
      </c>
    </row>
    <row r="1039" spans="1:8" hidden="1" x14ac:dyDescent="0.25">
      <c r="A1039">
        <v>1028</v>
      </c>
      <c r="B1039" t="s">
        <v>8580</v>
      </c>
      <c r="C1039" s="1" t="s">
        <v>8467</v>
      </c>
      <c r="D1039" s="1" t="s">
        <v>8468</v>
      </c>
      <c r="E1039" s="2">
        <v>51592</v>
      </c>
      <c r="F1039" s="2">
        <v>51682</v>
      </c>
      <c r="G1039" s="1" t="s">
        <v>12502</v>
      </c>
      <c r="H1039" s="1">
        <f>+Temporalidad[[#This Row],[ID]]</f>
        <v>1028</v>
      </c>
    </row>
    <row r="1040" spans="1:8" hidden="1" x14ac:dyDescent="0.25">
      <c r="A1040">
        <v>1029</v>
      </c>
      <c r="B1040" t="s">
        <v>8581</v>
      </c>
      <c r="C1040" s="1" t="s">
        <v>8467</v>
      </c>
      <c r="D1040" s="1" t="s">
        <v>8468</v>
      </c>
      <c r="E1040" s="2">
        <v>51957</v>
      </c>
      <c r="F1040" s="2">
        <v>52047</v>
      </c>
      <c r="G1040" s="1" t="s">
        <v>12503</v>
      </c>
      <c r="H1040" s="1">
        <f>+Temporalidad[[#This Row],[ID]]</f>
        <v>1029</v>
      </c>
    </row>
    <row r="1041" spans="1:8" hidden="1" x14ac:dyDescent="0.25">
      <c r="A1041">
        <v>1030</v>
      </c>
      <c r="B1041" t="s">
        <v>8582</v>
      </c>
      <c r="C1041" s="1" t="s">
        <v>8467</v>
      </c>
      <c r="D1041" s="1" t="s">
        <v>8468</v>
      </c>
      <c r="E1041" s="2">
        <v>52322</v>
      </c>
      <c r="F1041" s="2">
        <v>52412</v>
      </c>
      <c r="G1041" s="1" t="s">
        <v>12504</v>
      </c>
      <c r="H1041" s="1">
        <f>+Temporalidad[[#This Row],[ID]]</f>
        <v>1030</v>
      </c>
    </row>
    <row r="1042" spans="1:8" hidden="1" x14ac:dyDescent="0.25">
      <c r="A1042">
        <v>1031</v>
      </c>
      <c r="B1042" t="s">
        <v>8583</v>
      </c>
      <c r="C1042" s="1" t="s">
        <v>8467</v>
      </c>
      <c r="D1042" s="1" t="s">
        <v>8468</v>
      </c>
      <c r="E1042" s="2">
        <v>52688</v>
      </c>
      <c r="F1042" s="2">
        <v>52778</v>
      </c>
      <c r="G1042" s="1" t="s">
        <v>12505</v>
      </c>
      <c r="H1042" s="1">
        <f>+Temporalidad[[#This Row],[ID]]</f>
        <v>1031</v>
      </c>
    </row>
    <row r="1043" spans="1:8" hidden="1" x14ac:dyDescent="0.25">
      <c r="A1043">
        <v>1032</v>
      </c>
      <c r="B1043" t="s">
        <v>8584</v>
      </c>
      <c r="C1043" s="1" t="s">
        <v>8467</v>
      </c>
      <c r="D1043" s="1" t="s">
        <v>8468</v>
      </c>
      <c r="E1043" s="2">
        <v>53053</v>
      </c>
      <c r="F1043" s="2">
        <v>53143</v>
      </c>
      <c r="G1043" s="1" t="s">
        <v>12506</v>
      </c>
      <c r="H1043" s="1">
        <f>+Temporalidad[[#This Row],[ID]]</f>
        <v>1032</v>
      </c>
    </row>
    <row r="1044" spans="1:8" hidden="1" x14ac:dyDescent="0.25">
      <c r="A1044">
        <v>1033</v>
      </c>
      <c r="B1044" t="s">
        <v>8585</v>
      </c>
      <c r="C1044" s="1" t="s">
        <v>8467</v>
      </c>
      <c r="D1044" s="1" t="s">
        <v>8468</v>
      </c>
      <c r="E1044" s="2">
        <v>53418</v>
      </c>
      <c r="F1044" s="2">
        <v>53508</v>
      </c>
      <c r="G1044" s="1" t="s">
        <v>12507</v>
      </c>
      <c r="H1044" s="1">
        <f>+Temporalidad[[#This Row],[ID]]</f>
        <v>1033</v>
      </c>
    </row>
    <row r="1045" spans="1:8" hidden="1" x14ac:dyDescent="0.25">
      <c r="A1045">
        <v>1034</v>
      </c>
      <c r="B1045" t="s">
        <v>8586</v>
      </c>
      <c r="C1045" s="1" t="s">
        <v>8467</v>
      </c>
      <c r="D1045" s="1" t="s">
        <v>8468</v>
      </c>
      <c r="E1045" s="2">
        <v>53783</v>
      </c>
      <c r="F1045" s="2">
        <v>53873</v>
      </c>
      <c r="G1045" s="1" t="s">
        <v>12508</v>
      </c>
      <c r="H1045" s="1">
        <f>+Temporalidad[[#This Row],[ID]]</f>
        <v>1034</v>
      </c>
    </row>
    <row r="1046" spans="1:8" hidden="1" x14ac:dyDescent="0.25">
      <c r="A1046">
        <v>1035</v>
      </c>
      <c r="B1046" t="s">
        <v>8587</v>
      </c>
      <c r="C1046" s="1" t="s">
        <v>8467</v>
      </c>
      <c r="D1046" s="1" t="s">
        <v>8468</v>
      </c>
      <c r="E1046" s="2">
        <v>54149</v>
      </c>
      <c r="F1046" s="2">
        <v>54239</v>
      </c>
      <c r="G1046" s="1" t="s">
        <v>12509</v>
      </c>
      <c r="H1046" s="1">
        <f>+Temporalidad[[#This Row],[ID]]</f>
        <v>1035</v>
      </c>
    </row>
    <row r="1047" spans="1:8" hidden="1" x14ac:dyDescent="0.25">
      <c r="A1047">
        <v>1036</v>
      </c>
      <c r="B1047" t="s">
        <v>8588</v>
      </c>
      <c r="C1047" s="1" t="s">
        <v>8467</v>
      </c>
      <c r="D1047" s="1" t="s">
        <v>8468</v>
      </c>
      <c r="E1047" s="2">
        <v>54514</v>
      </c>
      <c r="F1047" s="2">
        <v>54604</v>
      </c>
      <c r="G1047" s="1" t="s">
        <v>12510</v>
      </c>
      <c r="H1047" s="1">
        <f>+Temporalidad[[#This Row],[ID]]</f>
        <v>1036</v>
      </c>
    </row>
    <row r="1048" spans="1:8" hidden="1" x14ac:dyDescent="0.25">
      <c r="A1048">
        <v>1037</v>
      </c>
      <c r="B1048" t="s">
        <v>8589</v>
      </c>
      <c r="C1048" s="1" t="s">
        <v>8467</v>
      </c>
      <c r="D1048" s="1" t="s">
        <v>8468</v>
      </c>
      <c r="E1048" s="2">
        <v>54879</v>
      </c>
      <c r="F1048" s="2">
        <v>54969</v>
      </c>
      <c r="G1048" s="1" t="s">
        <v>12511</v>
      </c>
      <c r="H1048" s="1">
        <f>+Temporalidad[[#This Row],[ID]]</f>
        <v>1037</v>
      </c>
    </row>
    <row r="1049" spans="1:8" hidden="1" x14ac:dyDescent="0.25">
      <c r="A1049">
        <v>1038</v>
      </c>
      <c r="B1049" t="s">
        <v>8590</v>
      </c>
      <c r="C1049" s="1" t="s">
        <v>8467</v>
      </c>
      <c r="D1049" s="1" t="s">
        <v>8468</v>
      </c>
      <c r="E1049" s="2">
        <v>33055</v>
      </c>
      <c r="F1049" s="2">
        <v>33146</v>
      </c>
      <c r="G1049" s="1" t="s">
        <v>12512</v>
      </c>
      <c r="H1049" s="1">
        <f>+Temporalidad[[#This Row],[ID]]</f>
        <v>1038</v>
      </c>
    </row>
    <row r="1050" spans="1:8" hidden="1" x14ac:dyDescent="0.25">
      <c r="A1050">
        <v>1039</v>
      </c>
      <c r="B1050" t="s">
        <v>8591</v>
      </c>
      <c r="C1050" s="1" t="s">
        <v>8467</v>
      </c>
      <c r="D1050" s="1" t="s">
        <v>8468</v>
      </c>
      <c r="E1050" s="2">
        <v>33420</v>
      </c>
      <c r="F1050" s="2">
        <v>33511</v>
      </c>
      <c r="G1050" s="1" t="s">
        <v>12513</v>
      </c>
      <c r="H1050" s="1">
        <f>+Temporalidad[[#This Row],[ID]]</f>
        <v>1039</v>
      </c>
    </row>
    <row r="1051" spans="1:8" hidden="1" x14ac:dyDescent="0.25">
      <c r="A1051">
        <v>1040</v>
      </c>
      <c r="B1051" t="s">
        <v>8592</v>
      </c>
      <c r="C1051" s="1" t="s">
        <v>8467</v>
      </c>
      <c r="D1051" s="1" t="s">
        <v>8468</v>
      </c>
      <c r="E1051" s="2">
        <v>33786</v>
      </c>
      <c r="F1051" s="2">
        <v>33877</v>
      </c>
      <c r="G1051" s="1" t="s">
        <v>12514</v>
      </c>
      <c r="H1051" s="1">
        <f>+Temporalidad[[#This Row],[ID]]</f>
        <v>1040</v>
      </c>
    </row>
    <row r="1052" spans="1:8" hidden="1" x14ac:dyDescent="0.25">
      <c r="A1052">
        <v>1041</v>
      </c>
      <c r="B1052" t="s">
        <v>8593</v>
      </c>
      <c r="C1052" s="1" t="s">
        <v>8467</v>
      </c>
      <c r="D1052" s="1" t="s">
        <v>8468</v>
      </c>
      <c r="E1052" s="2">
        <v>34151</v>
      </c>
      <c r="F1052" s="2">
        <v>34242</v>
      </c>
      <c r="G1052" s="1" t="s">
        <v>12515</v>
      </c>
      <c r="H1052" s="1">
        <f>+Temporalidad[[#This Row],[ID]]</f>
        <v>1041</v>
      </c>
    </row>
    <row r="1053" spans="1:8" hidden="1" x14ac:dyDescent="0.25">
      <c r="A1053">
        <v>1042</v>
      </c>
      <c r="B1053" t="s">
        <v>8594</v>
      </c>
      <c r="C1053" s="1" t="s">
        <v>8467</v>
      </c>
      <c r="D1053" s="1" t="s">
        <v>8468</v>
      </c>
      <c r="E1053" s="2">
        <v>34516</v>
      </c>
      <c r="F1053" s="2">
        <v>34607</v>
      </c>
      <c r="G1053" s="1" t="s">
        <v>12516</v>
      </c>
      <c r="H1053" s="1">
        <f>+Temporalidad[[#This Row],[ID]]</f>
        <v>1042</v>
      </c>
    </row>
    <row r="1054" spans="1:8" hidden="1" x14ac:dyDescent="0.25">
      <c r="A1054">
        <v>1043</v>
      </c>
      <c r="B1054" t="s">
        <v>8595</v>
      </c>
      <c r="C1054" s="1" t="s">
        <v>8467</v>
      </c>
      <c r="D1054" s="1" t="s">
        <v>8468</v>
      </c>
      <c r="E1054" s="2">
        <v>34881</v>
      </c>
      <c r="F1054" s="2">
        <v>34972</v>
      </c>
      <c r="G1054" s="1" t="s">
        <v>12517</v>
      </c>
      <c r="H1054" s="1">
        <f>+Temporalidad[[#This Row],[ID]]</f>
        <v>1043</v>
      </c>
    </row>
    <row r="1055" spans="1:8" hidden="1" x14ac:dyDescent="0.25">
      <c r="A1055">
        <v>1044</v>
      </c>
      <c r="B1055" t="s">
        <v>8596</v>
      </c>
      <c r="C1055" s="1" t="s">
        <v>8467</v>
      </c>
      <c r="D1055" s="1" t="s">
        <v>8468</v>
      </c>
      <c r="E1055" s="2">
        <v>35247</v>
      </c>
      <c r="F1055" s="2">
        <v>35338</v>
      </c>
      <c r="G1055" s="1" t="s">
        <v>12518</v>
      </c>
      <c r="H1055" s="1">
        <f>+Temporalidad[[#This Row],[ID]]</f>
        <v>1044</v>
      </c>
    </row>
    <row r="1056" spans="1:8" hidden="1" x14ac:dyDescent="0.25">
      <c r="A1056">
        <v>1045</v>
      </c>
      <c r="B1056" t="s">
        <v>8597</v>
      </c>
      <c r="C1056" s="1" t="s">
        <v>8467</v>
      </c>
      <c r="D1056" s="1" t="s">
        <v>8468</v>
      </c>
      <c r="E1056" s="2">
        <v>35612</v>
      </c>
      <c r="F1056" s="2">
        <v>35703</v>
      </c>
      <c r="G1056" s="1" t="s">
        <v>12519</v>
      </c>
      <c r="H1056" s="1">
        <f>+Temporalidad[[#This Row],[ID]]</f>
        <v>1045</v>
      </c>
    </row>
    <row r="1057" spans="1:8" hidden="1" x14ac:dyDescent="0.25">
      <c r="A1057">
        <v>1046</v>
      </c>
      <c r="B1057" t="s">
        <v>8598</v>
      </c>
      <c r="C1057" s="1" t="s">
        <v>8467</v>
      </c>
      <c r="D1057" s="1" t="s">
        <v>8468</v>
      </c>
      <c r="E1057" s="2">
        <v>35977</v>
      </c>
      <c r="F1057" s="2">
        <v>36068</v>
      </c>
      <c r="G1057" s="1" t="s">
        <v>12520</v>
      </c>
      <c r="H1057" s="1">
        <f>+Temporalidad[[#This Row],[ID]]</f>
        <v>1046</v>
      </c>
    </row>
    <row r="1058" spans="1:8" hidden="1" x14ac:dyDescent="0.25">
      <c r="A1058">
        <v>1047</v>
      </c>
      <c r="B1058" t="s">
        <v>8599</v>
      </c>
      <c r="C1058" s="1" t="s">
        <v>8467</v>
      </c>
      <c r="D1058" s="1" t="s">
        <v>8468</v>
      </c>
      <c r="E1058" s="2">
        <v>36342</v>
      </c>
      <c r="F1058" s="2">
        <v>36433</v>
      </c>
      <c r="G1058" s="1" t="s">
        <v>12521</v>
      </c>
      <c r="H1058" s="1">
        <f>+Temporalidad[[#This Row],[ID]]</f>
        <v>1047</v>
      </c>
    </row>
    <row r="1059" spans="1:8" hidden="1" x14ac:dyDescent="0.25">
      <c r="A1059">
        <v>1048</v>
      </c>
      <c r="B1059" t="s">
        <v>8600</v>
      </c>
      <c r="C1059" s="1" t="s">
        <v>8467</v>
      </c>
      <c r="D1059" s="1" t="s">
        <v>8468</v>
      </c>
      <c r="E1059" s="2">
        <v>36708</v>
      </c>
      <c r="F1059" s="2">
        <v>36799</v>
      </c>
      <c r="G1059" s="1" t="s">
        <v>12522</v>
      </c>
      <c r="H1059" s="1">
        <f>+Temporalidad[[#This Row],[ID]]</f>
        <v>1048</v>
      </c>
    </row>
    <row r="1060" spans="1:8" hidden="1" x14ac:dyDescent="0.25">
      <c r="A1060">
        <v>1049</v>
      </c>
      <c r="B1060" t="s">
        <v>8601</v>
      </c>
      <c r="C1060" s="1" t="s">
        <v>8467</v>
      </c>
      <c r="D1060" s="1" t="s">
        <v>8468</v>
      </c>
      <c r="E1060" s="2">
        <v>37073</v>
      </c>
      <c r="F1060" s="2">
        <v>37164</v>
      </c>
      <c r="G1060" s="1" t="s">
        <v>12523</v>
      </c>
      <c r="H1060" s="1">
        <f>+Temporalidad[[#This Row],[ID]]</f>
        <v>1049</v>
      </c>
    </row>
    <row r="1061" spans="1:8" hidden="1" x14ac:dyDescent="0.25">
      <c r="A1061">
        <v>1050</v>
      </c>
      <c r="B1061" t="s">
        <v>8602</v>
      </c>
      <c r="C1061" s="1" t="s">
        <v>8467</v>
      </c>
      <c r="D1061" s="1" t="s">
        <v>8468</v>
      </c>
      <c r="E1061" s="2">
        <v>37438</v>
      </c>
      <c r="F1061" s="2">
        <v>37529</v>
      </c>
      <c r="G1061" s="1" t="s">
        <v>12524</v>
      </c>
      <c r="H1061" s="1">
        <f>+Temporalidad[[#This Row],[ID]]</f>
        <v>1050</v>
      </c>
    </row>
    <row r="1062" spans="1:8" hidden="1" x14ac:dyDescent="0.25">
      <c r="A1062">
        <v>1051</v>
      </c>
      <c r="B1062" t="s">
        <v>8603</v>
      </c>
      <c r="C1062" s="1" t="s">
        <v>8467</v>
      </c>
      <c r="D1062" s="1" t="s">
        <v>8468</v>
      </c>
      <c r="E1062" s="2">
        <v>37803</v>
      </c>
      <c r="F1062" s="2">
        <v>37894</v>
      </c>
      <c r="G1062" s="1" t="s">
        <v>12525</v>
      </c>
      <c r="H1062" s="1">
        <f>+Temporalidad[[#This Row],[ID]]</f>
        <v>1051</v>
      </c>
    </row>
    <row r="1063" spans="1:8" hidden="1" x14ac:dyDescent="0.25">
      <c r="A1063">
        <v>1052</v>
      </c>
      <c r="B1063" t="s">
        <v>8604</v>
      </c>
      <c r="C1063" s="1" t="s">
        <v>8467</v>
      </c>
      <c r="D1063" s="1" t="s">
        <v>8468</v>
      </c>
      <c r="E1063" s="2">
        <v>38169</v>
      </c>
      <c r="F1063" s="2">
        <v>38260</v>
      </c>
      <c r="G1063" s="1" t="s">
        <v>12526</v>
      </c>
      <c r="H1063" s="1">
        <f>+Temporalidad[[#This Row],[ID]]</f>
        <v>1052</v>
      </c>
    </row>
    <row r="1064" spans="1:8" hidden="1" x14ac:dyDescent="0.25">
      <c r="A1064">
        <v>1053</v>
      </c>
      <c r="B1064" t="s">
        <v>8605</v>
      </c>
      <c r="C1064" s="1" t="s">
        <v>8467</v>
      </c>
      <c r="D1064" s="1" t="s">
        <v>8468</v>
      </c>
      <c r="E1064" s="2">
        <v>38534</v>
      </c>
      <c r="F1064" s="2">
        <v>38625</v>
      </c>
      <c r="G1064" s="1" t="s">
        <v>12527</v>
      </c>
      <c r="H1064" s="1">
        <f>+Temporalidad[[#This Row],[ID]]</f>
        <v>1053</v>
      </c>
    </row>
    <row r="1065" spans="1:8" hidden="1" x14ac:dyDescent="0.25">
      <c r="A1065">
        <v>1054</v>
      </c>
      <c r="B1065" t="s">
        <v>8606</v>
      </c>
      <c r="C1065" s="1" t="s">
        <v>8467</v>
      </c>
      <c r="D1065" s="1" t="s">
        <v>8468</v>
      </c>
      <c r="E1065" s="2">
        <v>38899</v>
      </c>
      <c r="F1065" s="2">
        <v>38990</v>
      </c>
      <c r="G1065" s="1" t="s">
        <v>12528</v>
      </c>
      <c r="H1065" s="1">
        <f>+Temporalidad[[#This Row],[ID]]</f>
        <v>1054</v>
      </c>
    </row>
    <row r="1066" spans="1:8" hidden="1" x14ac:dyDescent="0.25">
      <c r="A1066">
        <v>1055</v>
      </c>
      <c r="B1066" t="s">
        <v>8607</v>
      </c>
      <c r="C1066" s="1" t="s">
        <v>8467</v>
      </c>
      <c r="D1066" s="1" t="s">
        <v>8468</v>
      </c>
      <c r="E1066" s="2">
        <v>39264</v>
      </c>
      <c r="F1066" s="2">
        <v>39355</v>
      </c>
      <c r="G1066" s="1" t="s">
        <v>12529</v>
      </c>
      <c r="H1066" s="1">
        <f>+Temporalidad[[#This Row],[ID]]</f>
        <v>1055</v>
      </c>
    </row>
    <row r="1067" spans="1:8" hidden="1" x14ac:dyDescent="0.25">
      <c r="A1067">
        <v>1056</v>
      </c>
      <c r="B1067" t="s">
        <v>8608</v>
      </c>
      <c r="C1067" s="1" t="s">
        <v>8467</v>
      </c>
      <c r="D1067" s="1" t="s">
        <v>8468</v>
      </c>
      <c r="E1067" s="2">
        <v>39630</v>
      </c>
      <c r="F1067" s="2">
        <v>39721</v>
      </c>
      <c r="G1067" s="1" t="s">
        <v>12530</v>
      </c>
      <c r="H1067" s="1">
        <f>+Temporalidad[[#This Row],[ID]]</f>
        <v>1056</v>
      </c>
    </row>
    <row r="1068" spans="1:8" hidden="1" x14ac:dyDescent="0.25">
      <c r="A1068">
        <v>1057</v>
      </c>
      <c r="B1068" t="s">
        <v>8609</v>
      </c>
      <c r="C1068" s="1" t="s">
        <v>8467</v>
      </c>
      <c r="D1068" s="1" t="s">
        <v>8468</v>
      </c>
      <c r="E1068" s="2">
        <v>39995</v>
      </c>
      <c r="F1068" s="2">
        <v>40086</v>
      </c>
      <c r="G1068" s="1" t="s">
        <v>12531</v>
      </c>
      <c r="H1068" s="1">
        <f>+Temporalidad[[#This Row],[ID]]</f>
        <v>1057</v>
      </c>
    </row>
    <row r="1069" spans="1:8" hidden="1" x14ac:dyDescent="0.25">
      <c r="A1069">
        <v>1058</v>
      </c>
      <c r="B1069" t="s">
        <v>8610</v>
      </c>
      <c r="C1069" s="1" t="s">
        <v>8467</v>
      </c>
      <c r="D1069" s="1" t="s">
        <v>8468</v>
      </c>
      <c r="E1069" s="2">
        <v>40360</v>
      </c>
      <c r="F1069" s="2">
        <v>40451</v>
      </c>
      <c r="G1069" s="1" t="s">
        <v>12532</v>
      </c>
      <c r="H1069" s="1">
        <f>+Temporalidad[[#This Row],[ID]]</f>
        <v>1058</v>
      </c>
    </row>
    <row r="1070" spans="1:8" hidden="1" x14ac:dyDescent="0.25">
      <c r="A1070">
        <v>1059</v>
      </c>
      <c r="B1070" t="s">
        <v>8611</v>
      </c>
      <c r="C1070" s="1" t="s">
        <v>8467</v>
      </c>
      <c r="D1070" s="1" t="s">
        <v>8468</v>
      </c>
      <c r="E1070" s="2">
        <v>40725</v>
      </c>
      <c r="F1070" s="2">
        <v>40816</v>
      </c>
      <c r="G1070" s="1" t="s">
        <v>12533</v>
      </c>
      <c r="H1070" s="1">
        <f>+Temporalidad[[#This Row],[ID]]</f>
        <v>1059</v>
      </c>
    </row>
    <row r="1071" spans="1:8" hidden="1" x14ac:dyDescent="0.25">
      <c r="A1071">
        <v>1060</v>
      </c>
      <c r="B1071" t="s">
        <v>8612</v>
      </c>
      <c r="C1071" s="1" t="s">
        <v>8467</v>
      </c>
      <c r="D1071" s="1" t="s">
        <v>8468</v>
      </c>
      <c r="E1071" s="2">
        <v>41091</v>
      </c>
      <c r="F1071" s="2">
        <v>41182</v>
      </c>
      <c r="G1071" s="1" t="s">
        <v>12534</v>
      </c>
      <c r="H1071" s="1">
        <f>+Temporalidad[[#This Row],[ID]]</f>
        <v>1060</v>
      </c>
    </row>
    <row r="1072" spans="1:8" hidden="1" x14ac:dyDescent="0.25">
      <c r="A1072">
        <v>1061</v>
      </c>
      <c r="B1072" t="s">
        <v>8613</v>
      </c>
      <c r="C1072" s="1" t="s">
        <v>8467</v>
      </c>
      <c r="D1072" s="1" t="s">
        <v>8468</v>
      </c>
      <c r="E1072" s="2">
        <v>41456</v>
      </c>
      <c r="F1072" s="2">
        <v>41547</v>
      </c>
      <c r="G1072" s="1" t="s">
        <v>12535</v>
      </c>
      <c r="H1072" s="1">
        <f>+Temporalidad[[#This Row],[ID]]</f>
        <v>1061</v>
      </c>
    </row>
    <row r="1073" spans="1:8" hidden="1" x14ac:dyDescent="0.25">
      <c r="A1073">
        <v>1062</v>
      </c>
      <c r="B1073" t="s">
        <v>8614</v>
      </c>
      <c r="C1073" s="1" t="s">
        <v>8467</v>
      </c>
      <c r="D1073" s="1" t="s">
        <v>8468</v>
      </c>
      <c r="E1073" s="2">
        <v>41821</v>
      </c>
      <c r="F1073" s="2">
        <v>41912</v>
      </c>
      <c r="G1073" s="1" t="s">
        <v>12536</v>
      </c>
      <c r="H1073" s="1">
        <f>+Temporalidad[[#This Row],[ID]]</f>
        <v>1062</v>
      </c>
    </row>
    <row r="1074" spans="1:8" hidden="1" x14ac:dyDescent="0.25">
      <c r="A1074">
        <v>1063</v>
      </c>
      <c r="B1074" t="s">
        <v>8615</v>
      </c>
      <c r="C1074" s="1" t="s">
        <v>8467</v>
      </c>
      <c r="D1074" s="1" t="s">
        <v>8468</v>
      </c>
      <c r="E1074" s="2">
        <v>42186</v>
      </c>
      <c r="F1074" s="2">
        <v>42277</v>
      </c>
      <c r="G1074" s="1" t="s">
        <v>12537</v>
      </c>
      <c r="H1074" s="1">
        <f>+Temporalidad[[#This Row],[ID]]</f>
        <v>1063</v>
      </c>
    </row>
    <row r="1075" spans="1:8" hidden="1" x14ac:dyDescent="0.25">
      <c r="A1075">
        <v>1064</v>
      </c>
      <c r="B1075" t="s">
        <v>8616</v>
      </c>
      <c r="C1075" s="1" t="s">
        <v>8467</v>
      </c>
      <c r="D1075" s="1" t="s">
        <v>8468</v>
      </c>
      <c r="E1075" s="2">
        <v>42552</v>
      </c>
      <c r="F1075" s="2">
        <v>42643</v>
      </c>
      <c r="G1075" s="1" t="s">
        <v>12538</v>
      </c>
      <c r="H1075" s="1">
        <f>+Temporalidad[[#This Row],[ID]]</f>
        <v>1064</v>
      </c>
    </row>
    <row r="1076" spans="1:8" hidden="1" x14ac:dyDescent="0.25">
      <c r="A1076">
        <v>1065</v>
      </c>
      <c r="B1076" t="s">
        <v>8617</v>
      </c>
      <c r="C1076" s="1" t="s">
        <v>8467</v>
      </c>
      <c r="D1076" s="1" t="s">
        <v>8468</v>
      </c>
      <c r="E1076" s="2">
        <v>42917</v>
      </c>
      <c r="F1076" s="2">
        <v>43008</v>
      </c>
      <c r="G1076" s="1" t="s">
        <v>12539</v>
      </c>
      <c r="H1076" s="1">
        <f>+Temporalidad[[#This Row],[ID]]</f>
        <v>1065</v>
      </c>
    </row>
    <row r="1077" spans="1:8" hidden="1" x14ac:dyDescent="0.25">
      <c r="A1077">
        <v>1066</v>
      </c>
      <c r="B1077" t="s">
        <v>8618</v>
      </c>
      <c r="C1077" s="1" t="s">
        <v>8467</v>
      </c>
      <c r="D1077" s="1" t="s">
        <v>8468</v>
      </c>
      <c r="E1077" s="2">
        <v>43282</v>
      </c>
      <c r="F1077" s="2">
        <v>43373</v>
      </c>
      <c r="G1077" s="1" t="s">
        <v>12540</v>
      </c>
      <c r="H1077" s="1">
        <f>+Temporalidad[[#This Row],[ID]]</f>
        <v>1066</v>
      </c>
    </row>
    <row r="1078" spans="1:8" hidden="1" x14ac:dyDescent="0.25">
      <c r="A1078">
        <v>1067</v>
      </c>
      <c r="B1078" t="s">
        <v>8619</v>
      </c>
      <c r="C1078" s="1" t="s">
        <v>8467</v>
      </c>
      <c r="D1078" s="1" t="s">
        <v>8468</v>
      </c>
      <c r="E1078" s="2">
        <v>43647</v>
      </c>
      <c r="F1078" s="2">
        <v>43738</v>
      </c>
      <c r="G1078" s="1" t="s">
        <v>12541</v>
      </c>
      <c r="H1078" s="1">
        <f>+Temporalidad[[#This Row],[ID]]</f>
        <v>1067</v>
      </c>
    </row>
    <row r="1079" spans="1:8" hidden="1" x14ac:dyDescent="0.25">
      <c r="A1079">
        <v>1068</v>
      </c>
      <c r="B1079" t="s">
        <v>8620</v>
      </c>
      <c r="C1079" s="1" t="s">
        <v>8467</v>
      </c>
      <c r="D1079" s="1" t="s">
        <v>8468</v>
      </c>
      <c r="E1079" s="2">
        <v>44013</v>
      </c>
      <c r="F1079" s="2">
        <v>44104</v>
      </c>
      <c r="G1079" s="1" t="s">
        <v>12542</v>
      </c>
      <c r="H1079" s="1">
        <f>+Temporalidad[[#This Row],[ID]]</f>
        <v>1068</v>
      </c>
    </row>
    <row r="1080" spans="1:8" hidden="1" x14ac:dyDescent="0.25">
      <c r="A1080">
        <v>1069</v>
      </c>
      <c r="B1080" t="s">
        <v>8621</v>
      </c>
      <c r="C1080" s="1" t="s">
        <v>8467</v>
      </c>
      <c r="D1080" s="1" t="s">
        <v>8468</v>
      </c>
      <c r="E1080" s="2">
        <v>44378</v>
      </c>
      <c r="F1080" s="2">
        <v>44469</v>
      </c>
      <c r="G1080" s="1" t="s">
        <v>12543</v>
      </c>
      <c r="H1080" s="1">
        <f>+Temporalidad[[#This Row],[ID]]</f>
        <v>1069</v>
      </c>
    </row>
    <row r="1081" spans="1:8" hidden="1" x14ac:dyDescent="0.25">
      <c r="A1081">
        <v>1070</v>
      </c>
      <c r="B1081" t="s">
        <v>8622</v>
      </c>
      <c r="C1081" s="1" t="s">
        <v>8467</v>
      </c>
      <c r="D1081" s="1" t="s">
        <v>8468</v>
      </c>
      <c r="E1081" s="2">
        <v>44743</v>
      </c>
      <c r="F1081" s="2">
        <v>44834</v>
      </c>
      <c r="G1081" s="1" t="s">
        <v>12544</v>
      </c>
      <c r="H1081" s="1">
        <f>+Temporalidad[[#This Row],[ID]]</f>
        <v>1070</v>
      </c>
    </row>
    <row r="1082" spans="1:8" hidden="1" x14ac:dyDescent="0.25">
      <c r="A1082">
        <v>1071</v>
      </c>
      <c r="B1082" t="s">
        <v>8623</v>
      </c>
      <c r="C1082" s="1" t="s">
        <v>8467</v>
      </c>
      <c r="D1082" s="1" t="s">
        <v>8468</v>
      </c>
      <c r="E1082" s="2">
        <v>45108</v>
      </c>
      <c r="F1082" s="2">
        <v>45199</v>
      </c>
      <c r="G1082" s="1" t="s">
        <v>12545</v>
      </c>
      <c r="H1082" s="1">
        <f>+Temporalidad[[#This Row],[ID]]</f>
        <v>1071</v>
      </c>
    </row>
    <row r="1083" spans="1:8" hidden="1" x14ac:dyDescent="0.25">
      <c r="A1083">
        <v>1072</v>
      </c>
      <c r="B1083" t="s">
        <v>8624</v>
      </c>
      <c r="C1083" s="1" t="s">
        <v>8467</v>
      </c>
      <c r="D1083" s="1" t="s">
        <v>8468</v>
      </c>
      <c r="E1083" s="2">
        <v>45474</v>
      </c>
      <c r="F1083" s="2">
        <v>45565</v>
      </c>
      <c r="G1083" s="1" t="s">
        <v>12546</v>
      </c>
      <c r="H1083" s="1">
        <f>+Temporalidad[[#This Row],[ID]]</f>
        <v>1072</v>
      </c>
    </row>
    <row r="1084" spans="1:8" hidden="1" x14ac:dyDescent="0.25">
      <c r="A1084">
        <v>1073</v>
      </c>
      <c r="B1084" t="s">
        <v>8625</v>
      </c>
      <c r="C1084" s="1" t="s">
        <v>8467</v>
      </c>
      <c r="D1084" s="1" t="s">
        <v>8468</v>
      </c>
      <c r="E1084" s="2">
        <v>45839</v>
      </c>
      <c r="F1084" s="2">
        <v>45930</v>
      </c>
      <c r="G1084" s="1" t="s">
        <v>12547</v>
      </c>
      <c r="H1084" s="1">
        <f>+Temporalidad[[#This Row],[ID]]</f>
        <v>1073</v>
      </c>
    </row>
    <row r="1085" spans="1:8" hidden="1" x14ac:dyDescent="0.25">
      <c r="A1085">
        <v>1074</v>
      </c>
      <c r="B1085" t="s">
        <v>8626</v>
      </c>
      <c r="C1085" s="1" t="s">
        <v>8467</v>
      </c>
      <c r="D1085" s="1" t="s">
        <v>8468</v>
      </c>
      <c r="E1085" s="2">
        <v>46204</v>
      </c>
      <c r="F1085" s="2">
        <v>46295</v>
      </c>
      <c r="G1085" s="1" t="s">
        <v>12548</v>
      </c>
      <c r="H1085" s="1">
        <f>+Temporalidad[[#This Row],[ID]]</f>
        <v>1074</v>
      </c>
    </row>
    <row r="1086" spans="1:8" hidden="1" x14ac:dyDescent="0.25">
      <c r="A1086">
        <v>1075</v>
      </c>
      <c r="B1086" t="s">
        <v>8627</v>
      </c>
      <c r="C1086" s="1" t="s">
        <v>8467</v>
      </c>
      <c r="D1086" s="1" t="s">
        <v>8468</v>
      </c>
      <c r="E1086" s="2">
        <v>46569</v>
      </c>
      <c r="F1086" s="2">
        <v>46660</v>
      </c>
      <c r="G1086" s="1" t="s">
        <v>12549</v>
      </c>
      <c r="H1086" s="1">
        <f>+Temporalidad[[#This Row],[ID]]</f>
        <v>1075</v>
      </c>
    </row>
    <row r="1087" spans="1:8" hidden="1" x14ac:dyDescent="0.25">
      <c r="A1087">
        <v>1076</v>
      </c>
      <c r="B1087" t="s">
        <v>8628</v>
      </c>
      <c r="C1087" s="1" t="s">
        <v>8467</v>
      </c>
      <c r="D1087" s="1" t="s">
        <v>8468</v>
      </c>
      <c r="E1087" s="2">
        <v>46935</v>
      </c>
      <c r="F1087" s="2">
        <v>47026</v>
      </c>
      <c r="G1087" s="1" t="s">
        <v>12550</v>
      </c>
      <c r="H1087" s="1">
        <f>+Temporalidad[[#This Row],[ID]]</f>
        <v>1076</v>
      </c>
    </row>
    <row r="1088" spans="1:8" hidden="1" x14ac:dyDescent="0.25">
      <c r="A1088">
        <v>1077</v>
      </c>
      <c r="B1088" t="s">
        <v>8629</v>
      </c>
      <c r="C1088" s="1" t="s">
        <v>8467</v>
      </c>
      <c r="D1088" s="1" t="s">
        <v>8468</v>
      </c>
      <c r="E1088" s="2">
        <v>47300</v>
      </c>
      <c r="F1088" s="2">
        <v>47391</v>
      </c>
      <c r="G1088" s="1" t="s">
        <v>12551</v>
      </c>
      <c r="H1088" s="1">
        <f>+Temporalidad[[#This Row],[ID]]</f>
        <v>1077</v>
      </c>
    </row>
    <row r="1089" spans="1:8" hidden="1" x14ac:dyDescent="0.25">
      <c r="A1089">
        <v>1078</v>
      </c>
      <c r="B1089" t="s">
        <v>8630</v>
      </c>
      <c r="C1089" s="1" t="s">
        <v>8467</v>
      </c>
      <c r="D1089" s="1" t="s">
        <v>8468</v>
      </c>
      <c r="E1089" s="2">
        <v>47665</v>
      </c>
      <c r="F1089" s="2">
        <v>47756</v>
      </c>
      <c r="G1089" s="1" t="s">
        <v>12552</v>
      </c>
      <c r="H1089" s="1">
        <f>+Temporalidad[[#This Row],[ID]]</f>
        <v>1078</v>
      </c>
    </row>
    <row r="1090" spans="1:8" hidden="1" x14ac:dyDescent="0.25">
      <c r="A1090">
        <v>1079</v>
      </c>
      <c r="B1090" t="s">
        <v>8631</v>
      </c>
      <c r="C1090" s="1" t="s">
        <v>8467</v>
      </c>
      <c r="D1090" s="1" t="s">
        <v>8468</v>
      </c>
      <c r="E1090" s="2">
        <v>48030</v>
      </c>
      <c r="F1090" s="2">
        <v>48121</v>
      </c>
      <c r="G1090" s="1" t="s">
        <v>12553</v>
      </c>
      <c r="H1090" s="1">
        <f>+Temporalidad[[#This Row],[ID]]</f>
        <v>1079</v>
      </c>
    </row>
    <row r="1091" spans="1:8" hidden="1" x14ac:dyDescent="0.25">
      <c r="A1091">
        <v>1080</v>
      </c>
      <c r="B1091" t="s">
        <v>8632</v>
      </c>
      <c r="C1091" s="1" t="s">
        <v>8467</v>
      </c>
      <c r="D1091" s="1" t="s">
        <v>8468</v>
      </c>
      <c r="E1091" s="2">
        <v>48396</v>
      </c>
      <c r="F1091" s="2">
        <v>48487</v>
      </c>
      <c r="G1091" s="1" t="s">
        <v>12554</v>
      </c>
      <c r="H1091" s="1">
        <f>+Temporalidad[[#This Row],[ID]]</f>
        <v>1080</v>
      </c>
    </row>
    <row r="1092" spans="1:8" hidden="1" x14ac:dyDescent="0.25">
      <c r="A1092">
        <v>1081</v>
      </c>
      <c r="B1092" t="s">
        <v>8633</v>
      </c>
      <c r="C1092" s="1" t="s">
        <v>8467</v>
      </c>
      <c r="D1092" s="1" t="s">
        <v>8468</v>
      </c>
      <c r="E1092" s="2">
        <v>48761</v>
      </c>
      <c r="F1092" s="2">
        <v>48852</v>
      </c>
      <c r="G1092" s="1" t="s">
        <v>12555</v>
      </c>
      <c r="H1092" s="1">
        <f>+Temporalidad[[#This Row],[ID]]</f>
        <v>1081</v>
      </c>
    </row>
    <row r="1093" spans="1:8" hidden="1" x14ac:dyDescent="0.25">
      <c r="A1093">
        <v>1082</v>
      </c>
      <c r="B1093" t="s">
        <v>8634</v>
      </c>
      <c r="C1093" s="1" t="s">
        <v>8467</v>
      </c>
      <c r="D1093" s="1" t="s">
        <v>8468</v>
      </c>
      <c r="E1093" s="2">
        <v>49126</v>
      </c>
      <c r="F1093" s="2">
        <v>49217</v>
      </c>
      <c r="G1093" s="1" t="s">
        <v>12556</v>
      </c>
      <c r="H1093" s="1">
        <f>+Temporalidad[[#This Row],[ID]]</f>
        <v>1082</v>
      </c>
    </row>
    <row r="1094" spans="1:8" hidden="1" x14ac:dyDescent="0.25">
      <c r="A1094">
        <v>1083</v>
      </c>
      <c r="B1094" t="s">
        <v>8635</v>
      </c>
      <c r="C1094" s="1" t="s">
        <v>8467</v>
      </c>
      <c r="D1094" s="1" t="s">
        <v>8468</v>
      </c>
      <c r="E1094" s="2">
        <v>49491</v>
      </c>
      <c r="F1094" s="2">
        <v>49582</v>
      </c>
      <c r="G1094" s="1" t="s">
        <v>12557</v>
      </c>
      <c r="H1094" s="1">
        <f>+Temporalidad[[#This Row],[ID]]</f>
        <v>1083</v>
      </c>
    </row>
    <row r="1095" spans="1:8" hidden="1" x14ac:dyDescent="0.25">
      <c r="A1095">
        <v>1084</v>
      </c>
      <c r="B1095" t="s">
        <v>8636</v>
      </c>
      <c r="C1095" s="1" t="s">
        <v>8467</v>
      </c>
      <c r="D1095" s="1" t="s">
        <v>8468</v>
      </c>
      <c r="E1095" s="2">
        <v>49857</v>
      </c>
      <c r="F1095" s="2">
        <v>49948</v>
      </c>
      <c r="G1095" s="1" t="s">
        <v>12558</v>
      </c>
      <c r="H1095" s="1">
        <f>+Temporalidad[[#This Row],[ID]]</f>
        <v>1084</v>
      </c>
    </row>
    <row r="1096" spans="1:8" hidden="1" x14ac:dyDescent="0.25">
      <c r="A1096">
        <v>1085</v>
      </c>
      <c r="B1096" t="s">
        <v>8637</v>
      </c>
      <c r="C1096" s="1" t="s">
        <v>8467</v>
      </c>
      <c r="D1096" s="1" t="s">
        <v>8468</v>
      </c>
      <c r="E1096" s="2">
        <v>50222</v>
      </c>
      <c r="F1096" s="2">
        <v>50313</v>
      </c>
      <c r="G1096" s="1" t="s">
        <v>12559</v>
      </c>
      <c r="H1096" s="1">
        <f>+Temporalidad[[#This Row],[ID]]</f>
        <v>1085</v>
      </c>
    </row>
    <row r="1097" spans="1:8" hidden="1" x14ac:dyDescent="0.25">
      <c r="A1097">
        <v>1086</v>
      </c>
      <c r="B1097" t="s">
        <v>8638</v>
      </c>
      <c r="C1097" s="1" t="s">
        <v>8467</v>
      </c>
      <c r="D1097" s="1" t="s">
        <v>8468</v>
      </c>
      <c r="E1097" s="2">
        <v>50587</v>
      </c>
      <c r="F1097" s="2">
        <v>50678</v>
      </c>
      <c r="G1097" s="1" t="s">
        <v>12560</v>
      </c>
      <c r="H1097" s="1">
        <f>+Temporalidad[[#This Row],[ID]]</f>
        <v>1086</v>
      </c>
    </row>
    <row r="1098" spans="1:8" hidden="1" x14ac:dyDescent="0.25">
      <c r="A1098">
        <v>1087</v>
      </c>
      <c r="B1098" t="s">
        <v>8639</v>
      </c>
      <c r="C1098" s="1" t="s">
        <v>8467</v>
      </c>
      <c r="D1098" s="1" t="s">
        <v>8468</v>
      </c>
      <c r="E1098" s="2">
        <v>50952</v>
      </c>
      <c r="F1098" s="2">
        <v>51043</v>
      </c>
      <c r="G1098" s="1" t="s">
        <v>12561</v>
      </c>
      <c r="H1098" s="1">
        <f>+Temporalidad[[#This Row],[ID]]</f>
        <v>1087</v>
      </c>
    </row>
    <row r="1099" spans="1:8" hidden="1" x14ac:dyDescent="0.25">
      <c r="A1099">
        <v>1088</v>
      </c>
      <c r="B1099" t="s">
        <v>8640</v>
      </c>
      <c r="C1099" s="1" t="s">
        <v>8467</v>
      </c>
      <c r="D1099" s="1" t="s">
        <v>8468</v>
      </c>
      <c r="E1099" s="2">
        <v>51318</v>
      </c>
      <c r="F1099" s="2">
        <v>51409</v>
      </c>
      <c r="G1099" s="1" t="s">
        <v>12562</v>
      </c>
      <c r="H1099" s="1">
        <f>+Temporalidad[[#This Row],[ID]]</f>
        <v>1088</v>
      </c>
    </row>
    <row r="1100" spans="1:8" hidden="1" x14ac:dyDescent="0.25">
      <c r="A1100">
        <v>1089</v>
      </c>
      <c r="B1100" t="s">
        <v>8641</v>
      </c>
      <c r="C1100" s="1" t="s">
        <v>8467</v>
      </c>
      <c r="D1100" s="1" t="s">
        <v>8468</v>
      </c>
      <c r="E1100" s="2">
        <v>51683</v>
      </c>
      <c r="F1100" s="2">
        <v>51774</v>
      </c>
      <c r="G1100" s="1" t="s">
        <v>12563</v>
      </c>
      <c r="H1100" s="1">
        <f>+Temporalidad[[#This Row],[ID]]</f>
        <v>1089</v>
      </c>
    </row>
    <row r="1101" spans="1:8" hidden="1" x14ac:dyDescent="0.25">
      <c r="A1101">
        <v>1090</v>
      </c>
      <c r="B1101" t="s">
        <v>8642</v>
      </c>
      <c r="C1101" s="1" t="s">
        <v>8467</v>
      </c>
      <c r="D1101" s="1" t="s">
        <v>8468</v>
      </c>
      <c r="E1101" s="2">
        <v>52048</v>
      </c>
      <c r="F1101" s="2">
        <v>52139</v>
      </c>
      <c r="G1101" s="1" t="s">
        <v>12564</v>
      </c>
      <c r="H1101" s="1">
        <f>+Temporalidad[[#This Row],[ID]]</f>
        <v>1090</v>
      </c>
    </row>
    <row r="1102" spans="1:8" hidden="1" x14ac:dyDescent="0.25">
      <c r="A1102">
        <v>1091</v>
      </c>
      <c r="B1102" t="s">
        <v>8643</v>
      </c>
      <c r="C1102" s="1" t="s">
        <v>8467</v>
      </c>
      <c r="D1102" s="1" t="s">
        <v>8468</v>
      </c>
      <c r="E1102" s="2">
        <v>52413</v>
      </c>
      <c r="F1102" s="2">
        <v>52504</v>
      </c>
      <c r="G1102" s="1" t="s">
        <v>12565</v>
      </c>
      <c r="H1102" s="1">
        <f>+Temporalidad[[#This Row],[ID]]</f>
        <v>1091</v>
      </c>
    </row>
    <row r="1103" spans="1:8" hidden="1" x14ac:dyDescent="0.25">
      <c r="A1103">
        <v>1092</v>
      </c>
      <c r="B1103" t="s">
        <v>8644</v>
      </c>
      <c r="C1103" s="1" t="s">
        <v>8467</v>
      </c>
      <c r="D1103" s="1" t="s">
        <v>8468</v>
      </c>
      <c r="E1103" s="2">
        <v>52779</v>
      </c>
      <c r="F1103" s="2">
        <v>52870</v>
      </c>
      <c r="G1103" s="1" t="s">
        <v>12566</v>
      </c>
      <c r="H1103" s="1">
        <f>+Temporalidad[[#This Row],[ID]]</f>
        <v>1092</v>
      </c>
    </row>
    <row r="1104" spans="1:8" hidden="1" x14ac:dyDescent="0.25">
      <c r="A1104">
        <v>1093</v>
      </c>
      <c r="B1104" t="s">
        <v>8645</v>
      </c>
      <c r="C1104" s="1" t="s">
        <v>8467</v>
      </c>
      <c r="D1104" s="1" t="s">
        <v>8468</v>
      </c>
      <c r="E1104" s="2">
        <v>53144</v>
      </c>
      <c r="F1104" s="2">
        <v>53235</v>
      </c>
      <c r="G1104" s="1" t="s">
        <v>12567</v>
      </c>
      <c r="H1104" s="1">
        <f>+Temporalidad[[#This Row],[ID]]</f>
        <v>1093</v>
      </c>
    </row>
    <row r="1105" spans="1:8" hidden="1" x14ac:dyDescent="0.25">
      <c r="A1105">
        <v>1094</v>
      </c>
      <c r="B1105" t="s">
        <v>8646</v>
      </c>
      <c r="C1105" s="1" t="s">
        <v>8467</v>
      </c>
      <c r="D1105" s="1" t="s">
        <v>8468</v>
      </c>
      <c r="E1105" s="2">
        <v>53509</v>
      </c>
      <c r="F1105" s="2">
        <v>53600</v>
      </c>
      <c r="G1105" s="1" t="s">
        <v>12568</v>
      </c>
      <c r="H1105" s="1">
        <f>+Temporalidad[[#This Row],[ID]]</f>
        <v>1094</v>
      </c>
    </row>
    <row r="1106" spans="1:8" hidden="1" x14ac:dyDescent="0.25">
      <c r="A1106">
        <v>1095</v>
      </c>
      <c r="B1106" t="s">
        <v>8647</v>
      </c>
      <c r="C1106" s="1" t="s">
        <v>8467</v>
      </c>
      <c r="D1106" s="1" t="s">
        <v>8468</v>
      </c>
      <c r="E1106" s="2">
        <v>53874</v>
      </c>
      <c r="F1106" s="2">
        <v>53965</v>
      </c>
      <c r="G1106" s="1" t="s">
        <v>12569</v>
      </c>
      <c r="H1106" s="1">
        <f>+Temporalidad[[#This Row],[ID]]</f>
        <v>1095</v>
      </c>
    </row>
    <row r="1107" spans="1:8" hidden="1" x14ac:dyDescent="0.25">
      <c r="A1107">
        <v>1096</v>
      </c>
      <c r="B1107" t="s">
        <v>8648</v>
      </c>
      <c r="C1107" s="1" t="s">
        <v>8467</v>
      </c>
      <c r="D1107" s="1" t="s">
        <v>8468</v>
      </c>
      <c r="E1107" s="2">
        <v>54240</v>
      </c>
      <c r="F1107" s="2">
        <v>54331</v>
      </c>
      <c r="G1107" s="1" t="s">
        <v>12570</v>
      </c>
      <c r="H1107" s="1">
        <f>+Temporalidad[[#This Row],[ID]]</f>
        <v>1096</v>
      </c>
    </row>
    <row r="1108" spans="1:8" hidden="1" x14ac:dyDescent="0.25">
      <c r="A1108">
        <v>1097</v>
      </c>
      <c r="B1108" t="s">
        <v>8649</v>
      </c>
      <c r="C1108" s="1" t="s">
        <v>8467</v>
      </c>
      <c r="D1108" s="1" t="s">
        <v>8468</v>
      </c>
      <c r="E1108" s="2">
        <v>54605</v>
      </c>
      <c r="F1108" s="2">
        <v>54696</v>
      </c>
      <c r="G1108" s="1" t="s">
        <v>12571</v>
      </c>
      <c r="H1108" s="1">
        <f>+Temporalidad[[#This Row],[ID]]</f>
        <v>1097</v>
      </c>
    </row>
    <row r="1109" spans="1:8" hidden="1" x14ac:dyDescent="0.25">
      <c r="A1109">
        <v>1098</v>
      </c>
      <c r="B1109" t="s">
        <v>8650</v>
      </c>
      <c r="C1109" s="1" t="s">
        <v>8467</v>
      </c>
      <c r="D1109" s="1" t="s">
        <v>8468</v>
      </c>
      <c r="E1109" s="2">
        <v>54970</v>
      </c>
      <c r="F1109" s="2">
        <v>55061</v>
      </c>
      <c r="G1109" s="1" t="s">
        <v>12572</v>
      </c>
      <c r="H1109" s="1">
        <f>+Temporalidad[[#This Row],[ID]]</f>
        <v>1098</v>
      </c>
    </row>
    <row r="1110" spans="1:8" hidden="1" x14ac:dyDescent="0.25">
      <c r="A1110">
        <v>1099</v>
      </c>
      <c r="B1110" t="s">
        <v>8651</v>
      </c>
      <c r="C1110" s="1" t="s">
        <v>8467</v>
      </c>
      <c r="D1110" s="1" t="s">
        <v>8468</v>
      </c>
      <c r="E1110" s="2">
        <v>33147</v>
      </c>
      <c r="F1110" s="2">
        <v>33238</v>
      </c>
      <c r="G1110" s="1" t="s">
        <v>12573</v>
      </c>
      <c r="H1110" s="1">
        <f>+Temporalidad[[#This Row],[ID]]</f>
        <v>1099</v>
      </c>
    </row>
    <row r="1111" spans="1:8" hidden="1" x14ac:dyDescent="0.25">
      <c r="A1111">
        <v>1100</v>
      </c>
      <c r="B1111" t="s">
        <v>8652</v>
      </c>
      <c r="C1111" s="1" t="s">
        <v>8467</v>
      </c>
      <c r="D1111" s="1" t="s">
        <v>8468</v>
      </c>
      <c r="E1111" s="2">
        <v>33512</v>
      </c>
      <c r="F1111" s="2">
        <v>33603</v>
      </c>
      <c r="G1111" s="1" t="s">
        <v>12574</v>
      </c>
      <c r="H1111" s="1">
        <f>+Temporalidad[[#This Row],[ID]]</f>
        <v>1100</v>
      </c>
    </row>
    <row r="1112" spans="1:8" hidden="1" x14ac:dyDescent="0.25">
      <c r="A1112">
        <v>1101</v>
      </c>
      <c r="B1112" t="s">
        <v>8653</v>
      </c>
      <c r="C1112" s="1" t="s">
        <v>8467</v>
      </c>
      <c r="D1112" s="1" t="s">
        <v>8468</v>
      </c>
      <c r="E1112" s="2">
        <v>33878</v>
      </c>
      <c r="F1112" s="2">
        <v>33969</v>
      </c>
      <c r="G1112" s="1" t="s">
        <v>12575</v>
      </c>
      <c r="H1112" s="1">
        <f>+Temporalidad[[#This Row],[ID]]</f>
        <v>1101</v>
      </c>
    </row>
    <row r="1113" spans="1:8" hidden="1" x14ac:dyDescent="0.25">
      <c r="A1113">
        <v>1102</v>
      </c>
      <c r="B1113" t="s">
        <v>8654</v>
      </c>
      <c r="C1113" s="1" t="s">
        <v>8467</v>
      </c>
      <c r="D1113" s="1" t="s">
        <v>8468</v>
      </c>
      <c r="E1113" s="2">
        <v>34243</v>
      </c>
      <c r="F1113" s="2">
        <v>34334</v>
      </c>
      <c r="G1113" s="1" t="s">
        <v>12576</v>
      </c>
      <c r="H1113" s="1">
        <f>+Temporalidad[[#This Row],[ID]]</f>
        <v>1102</v>
      </c>
    </row>
    <row r="1114" spans="1:8" hidden="1" x14ac:dyDescent="0.25">
      <c r="A1114">
        <v>1103</v>
      </c>
      <c r="B1114" t="s">
        <v>8655</v>
      </c>
      <c r="C1114" s="1" t="s">
        <v>8467</v>
      </c>
      <c r="D1114" s="1" t="s">
        <v>8468</v>
      </c>
      <c r="E1114" s="2">
        <v>34608</v>
      </c>
      <c r="F1114" s="2">
        <v>34699</v>
      </c>
      <c r="G1114" s="1" t="s">
        <v>12577</v>
      </c>
      <c r="H1114" s="1">
        <f>+Temporalidad[[#This Row],[ID]]</f>
        <v>1103</v>
      </c>
    </row>
    <row r="1115" spans="1:8" hidden="1" x14ac:dyDescent="0.25">
      <c r="A1115">
        <v>1104</v>
      </c>
      <c r="B1115" t="s">
        <v>8656</v>
      </c>
      <c r="C1115" s="1" t="s">
        <v>8467</v>
      </c>
      <c r="D1115" s="1" t="s">
        <v>8468</v>
      </c>
      <c r="E1115" s="2">
        <v>34973</v>
      </c>
      <c r="F1115" s="2">
        <v>35064</v>
      </c>
      <c r="G1115" s="1" t="s">
        <v>12578</v>
      </c>
      <c r="H1115" s="1">
        <f>+Temporalidad[[#This Row],[ID]]</f>
        <v>1104</v>
      </c>
    </row>
    <row r="1116" spans="1:8" hidden="1" x14ac:dyDescent="0.25">
      <c r="A1116">
        <v>1105</v>
      </c>
      <c r="B1116" t="s">
        <v>8657</v>
      </c>
      <c r="C1116" s="1" t="s">
        <v>8467</v>
      </c>
      <c r="D1116" s="1" t="s">
        <v>8468</v>
      </c>
      <c r="E1116" s="2">
        <v>35339</v>
      </c>
      <c r="F1116" s="2">
        <v>35430</v>
      </c>
      <c r="G1116" s="1" t="s">
        <v>12579</v>
      </c>
      <c r="H1116" s="1">
        <f>+Temporalidad[[#This Row],[ID]]</f>
        <v>1105</v>
      </c>
    </row>
    <row r="1117" spans="1:8" hidden="1" x14ac:dyDescent="0.25">
      <c r="A1117">
        <v>1106</v>
      </c>
      <c r="B1117" t="s">
        <v>8658</v>
      </c>
      <c r="C1117" s="1" t="s">
        <v>8467</v>
      </c>
      <c r="D1117" s="1" t="s">
        <v>8468</v>
      </c>
      <c r="E1117" s="2">
        <v>35704</v>
      </c>
      <c r="F1117" s="2">
        <v>35795</v>
      </c>
      <c r="G1117" s="1" t="s">
        <v>12580</v>
      </c>
      <c r="H1117" s="1">
        <f>+Temporalidad[[#This Row],[ID]]</f>
        <v>1106</v>
      </c>
    </row>
    <row r="1118" spans="1:8" hidden="1" x14ac:dyDescent="0.25">
      <c r="A1118">
        <v>1107</v>
      </c>
      <c r="B1118" t="s">
        <v>8659</v>
      </c>
      <c r="C1118" s="1" t="s">
        <v>8467</v>
      </c>
      <c r="D1118" s="1" t="s">
        <v>8468</v>
      </c>
      <c r="E1118" s="2">
        <v>36069</v>
      </c>
      <c r="F1118" s="2">
        <v>36160</v>
      </c>
      <c r="G1118" s="1" t="s">
        <v>12581</v>
      </c>
      <c r="H1118" s="1">
        <f>+Temporalidad[[#This Row],[ID]]</f>
        <v>1107</v>
      </c>
    </row>
    <row r="1119" spans="1:8" hidden="1" x14ac:dyDescent="0.25">
      <c r="A1119">
        <v>1108</v>
      </c>
      <c r="B1119" t="s">
        <v>8660</v>
      </c>
      <c r="C1119" s="1" t="s">
        <v>8467</v>
      </c>
      <c r="D1119" s="1" t="s">
        <v>8468</v>
      </c>
      <c r="E1119" s="2">
        <v>36434</v>
      </c>
      <c r="F1119" s="2">
        <v>36525</v>
      </c>
      <c r="G1119" s="1" t="s">
        <v>12582</v>
      </c>
      <c r="H1119" s="1">
        <f>+Temporalidad[[#This Row],[ID]]</f>
        <v>1108</v>
      </c>
    </row>
    <row r="1120" spans="1:8" hidden="1" x14ac:dyDescent="0.25">
      <c r="A1120">
        <v>1109</v>
      </c>
      <c r="B1120" t="s">
        <v>8661</v>
      </c>
      <c r="C1120" s="1" t="s">
        <v>8467</v>
      </c>
      <c r="D1120" s="1" t="s">
        <v>8468</v>
      </c>
      <c r="E1120" s="2">
        <v>36800</v>
      </c>
      <c r="F1120" s="2">
        <v>36891</v>
      </c>
      <c r="G1120" s="1" t="s">
        <v>12583</v>
      </c>
      <c r="H1120" s="1">
        <f>+Temporalidad[[#This Row],[ID]]</f>
        <v>1109</v>
      </c>
    </row>
    <row r="1121" spans="1:8" hidden="1" x14ac:dyDescent="0.25">
      <c r="A1121">
        <v>1110</v>
      </c>
      <c r="B1121" t="s">
        <v>8662</v>
      </c>
      <c r="C1121" s="1" t="s">
        <v>8467</v>
      </c>
      <c r="D1121" s="1" t="s">
        <v>8468</v>
      </c>
      <c r="E1121" s="2">
        <v>37165</v>
      </c>
      <c r="F1121" s="2">
        <v>37256</v>
      </c>
      <c r="G1121" s="1" t="s">
        <v>12584</v>
      </c>
      <c r="H1121" s="1">
        <f>+Temporalidad[[#This Row],[ID]]</f>
        <v>1110</v>
      </c>
    </row>
    <row r="1122" spans="1:8" hidden="1" x14ac:dyDescent="0.25">
      <c r="A1122">
        <v>1111</v>
      </c>
      <c r="B1122" t="s">
        <v>8663</v>
      </c>
      <c r="C1122" s="1" t="s">
        <v>8467</v>
      </c>
      <c r="D1122" s="1" t="s">
        <v>8468</v>
      </c>
      <c r="E1122" s="2">
        <v>37530</v>
      </c>
      <c r="F1122" s="2">
        <v>37621</v>
      </c>
      <c r="G1122" s="1" t="s">
        <v>12585</v>
      </c>
      <c r="H1122" s="1">
        <f>+Temporalidad[[#This Row],[ID]]</f>
        <v>1111</v>
      </c>
    </row>
    <row r="1123" spans="1:8" hidden="1" x14ac:dyDescent="0.25">
      <c r="A1123">
        <v>1112</v>
      </c>
      <c r="B1123" t="s">
        <v>8664</v>
      </c>
      <c r="C1123" s="1" t="s">
        <v>8467</v>
      </c>
      <c r="D1123" s="1" t="s">
        <v>8468</v>
      </c>
      <c r="E1123" s="2">
        <v>37895</v>
      </c>
      <c r="F1123" s="2">
        <v>37986</v>
      </c>
      <c r="G1123" s="1" t="s">
        <v>12586</v>
      </c>
      <c r="H1123" s="1">
        <f>+Temporalidad[[#This Row],[ID]]</f>
        <v>1112</v>
      </c>
    </row>
    <row r="1124" spans="1:8" hidden="1" x14ac:dyDescent="0.25">
      <c r="A1124">
        <v>1113</v>
      </c>
      <c r="B1124" t="s">
        <v>8665</v>
      </c>
      <c r="C1124" s="1" t="s">
        <v>8467</v>
      </c>
      <c r="D1124" s="1" t="s">
        <v>8468</v>
      </c>
      <c r="E1124" s="2">
        <v>38261</v>
      </c>
      <c r="F1124" s="2">
        <v>38352</v>
      </c>
      <c r="G1124" s="1" t="s">
        <v>12587</v>
      </c>
      <c r="H1124" s="1">
        <f>+Temporalidad[[#This Row],[ID]]</f>
        <v>1113</v>
      </c>
    </row>
    <row r="1125" spans="1:8" hidden="1" x14ac:dyDescent="0.25">
      <c r="A1125">
        <v>1114</v>
      </c>
      <c r="B1125" t="s">
        <v>8666</v>
      </c>
      <c r="C1125" s="1" t="s">
        <v>8467</v>
      </c>
      <c r="D1125" s="1" t="s">
        <v>8468</v>
      </c>
      <c r="E1125" s="2">
        <v>38626</v>
      </c>
      <c r="F1125" s="2">
        <v>38717</v>
      </c>
      <c r="G1125" s="1" t="s">
        <v>12588</v>
      </c>
      <c r="H1125" s="1">
        <f>+Temporalidad[[#This Row],[ID]]</f>
        <v>1114</v>
      </c>
    </row>
    <row r="1126" spans="1:8" hidden="1" x14ac:dyDescent="0.25">
      <c r="A1126">
        <v>1115</v>
      </c>
      <c r="B1126" t="s">
        <v>8667</v>
      </c>
      <c r="C1126" s="1" t="s">
        <v>8467</v>
      </c>
      <c r="D1126" s="1" t="s">
        <v>8468</v>
      </c>
      <c r="E1126" s="2">
        <v>38991</v>
      </c>
      <c r="F1126" s="2">
        <v>39082</v>
      </c>
      <c r="G1126" s="1" t="s">
        <v>12589</v>
      </c>
      <c r="H1126" s="1">
        <f>+Temporalidad[[#This Row],[ID]]</f>
        <v>1115</v>
      </c>
    </row>
    <row r="1127" spans="1:8" hidden="1" x14ac:dyDescent="0.25">
      <c r="A1127">
        <v>1116</v>
      </c>
      <c r="B1127" t="s">
        <v>8668</v>
      </c>
      <c r="C1127" s="1" t="s">
        <v>8467</v>
      </c>
      <c r="D1127" s="1" t="s">
        <v>8468</v>
      </c>
      <c r="E1127" s="2">
        <v>39356</v>
      </c>
      <c r="F1127" s="2">
        <v>39447</v>
      </c>
      <c r="G1127" s="1" t="s">
        <v>12590</v>
      </c>
      <c r="H1127" s="1">
        <f>+Temporalidad[[#This Row],[ID]]</f>
        <v>1116</v>
      </c>
    </row>
    <row r="1128" spans="1:8" hidden="1" x14ac:dyDescent="0.25">
      <c r="A1128">
        <v>1117</v>
      </c>
      <c r="B1128" t="s">
        <v>8669</v>
      </c>
      <c r="C1128" s="1" t="s">
        <v>8467</v>
      </c>
      <c r="D1128" s="1" t="s">
        <v>8468</v>
      </c>
      <c r="E1128" s="2">
        <v>39722</v>
      </c>
      <c r="F1128" s="2">
        <v>39813</v>
      </c>
      <c r="G1128" s="1" t="s">
        <v>12591</v>
      </c>
      <c r="H1128" s="1">
        <f>+Temporalidad[[#This Row],[ID]]</f>
        <v>1117</v>
      </c>
    </row>
    <row r="1129" spans="1:8" hidden="1" x14ac:dyDescent="0.25">
      <c r="A1129">
        <v>1118</v>
      </c>
      <c r="B1129" t="s">
        <v>8670</v>
      </c>
      <c r="C1129" s="1" t="s">
        <v>8467</v>
      </c>
      <c r="D1129" s="1" t="s">
        <v>8468</v>
      </c>
      <c r="E1129" s="2">
        <v>40087</v>
      </c>
      <c r="F1129" s="2">
        <v>40178</v>
      </c>
      <c r="G1129" s="1" t="s">
        <v>12592</v>
      </c>
      <c r="H1129" s="1">
        <f>+Temporalidad[[#This Row],[ID]]</f>
        <v>1118</v>
      </c>
    </row>
    <row r="1130" spans="1:8" hidden="1" x14ac:dyDescent="0.25">
      <c r="A1130">
        <v>1119</v>
      </c>
      <c r="B1130" t="s">
        <v>8671</v>
      </c>
      <c r="C1130" s="1" t="s">
        <v>8467</v>
      </c>
      <c r="D1130" s="1" t="s">
        <v>8468</v>
      </c>
      <c r="E1130" s="2">
        <v>40452</v>
      </c>
      <c r="F1130" s="2">
        <v>40543</v>
      </c>
      <c r="G1130" s="1" t="s">
        <v>12593</v>
      </c>
      <c r="H1130" s="1">
        <f>+Temporalidad[[#This Row],[ID]]</f>
        <v>1119</v>
      </c>
    </row>
    <row r="1131" spans="1:8" hidden="1" x14ac:dyDescent="0.25">
      <c r="A1131">
        <v>1120</v>
      </c>
      <c r="B1131" t="s">
        <v>8672</v>
      </c>
      <c r="C1131" s="1" t="s">
        <v>8467</v>
      </c>
      <c r="D1131" s="1" t="s">
        <v>8468</v>
      </c>
      <c r="E1131" s="2">
        <v>40817</v>
      </c>
      <c r="F1131" s="2">
        <v>40908</v>
      </c>
      <c r="G1131" s="1" t="s">
        <v>12594</v>
      </c>
      <c r="H1131" s="1">
        <f>+Temporalidad[[#This Row],[ID]]</f>
        <v>1120</v>
      </c>
    </row>
    <row r="1132" spans="1:8" hidden="1" x14ac:dyDescent="0.25">
      <c r="A1132">
        <v>1121</v>
      </c>
      <c r="B1132" t="s">
        <v>8673</v>
      </c>
      <c r="C1132" s="1" t="s">
        <v>8467</v>
      </c>
      <c r="D1132" s="1" t="s">
        <v>8468</v>
      </c>
      <c r="E1132" s="2">
        <v>41183</v>
      </c>
      <c r="F1132" s="2">
        <v>41274</v>
      </c>
      <c r="G1132" s="1" t="s">
        <v>12595</v>
      </c>
      <c r="H1132" s="1">
        <f>+Temporalidad[[#This Row],[ID]]</f>
        <v>1121</v>
      </c>
    </row>
    <row r="1133" spans="1:8" hidden="1" x14ac:dyDescent="0.25">
      <c r="A1133">
        <v>1122</v>
      </c>
      <c r="B1133" t="s">
        <v>8674</v>
      </c>
      <c r="C1133" s="1" t="s">
        <v>8467</v>
      </c>
      <c r="D1133" s="1" t="s">
        <v>8468</v>
      </c>
      <c r="E1133" s="2">
        <v>41548</v>
      </c>
      <c r="F1133" s="2">
        <v>41639</v>
      </c>
      <c r="G1133" s="1" t="s">
        <v>12596</v>
      </c>
      <c r="H1133" s="1">
        <f>+Temporalidad[[#This Row],[ID]]</f>
        <v>1122</v>
      </c>
    </row>
    <row r="1134" spans="1:8" hidden="1" x14ac:dyDescent="0.25">
      <c r="A1134">
        <v>1123</v>
      </c>
      <c r="B1134" t="s">
        <v>8675</v>
      </c>
      <c r="C1134" s="1" t="s">
        <v>8467</v>
      </c>
      <c r="D1134" s="1" t="s">
        <v>8468</v>
      </c>
      <c r="E1134" s="2">
        <v>41913</v>
      </c>
      <c r="F1134" s="2">
        <v>42004</v>
      </c>
      <c r="G1134" s="1" t="s">
        <v>12597</v>
      </c>
      <c r="H1134" s="1">
        <f>+Temporalidad[[#This Row],[ID]]</f>
        <v>1123</v>
      </c>
    </row>
    <row r="1135" spans="1:8" hidden="1" x14ac:dyDescent="0.25">
      <c r="A1135">
        <v>1124</v>
      </c>
      <c r="B1135" t="s">
        <v>8676</v>
      </c>
      <c r="C1135" s="1" t="s">
        <v>8467</v>
      </c>
      <c r="D1135" s="1" t="s">
        <v>8468</v>
      </c>
      <c r="E1135" s="2">
        <v>42278</v>
      </c>
      <c r="F1135" s="2">
        <v>42369</v>
      </c>
      <c r="G1135" s="1" t="s">
        <v>12598</v>
      </c>
      <c r="H1135" s="1">
        <f>+Temporalidad[[#This Row],[ID]]</f>
        <v>1124</v>
      </c>
    </row>
    <row r="1136" spans="1:8" hidden="1" x14ac:dyDescent="0.25">
      <c r="A1136">
        <v>1125</v>
      </c>
      <c r="B1136" t="s">
        <v>8677</v>
      </c>
      <c r="C1136" s="1" t="s">
        <v>8467</v>
      </c>
      <c r="D1136" s="1" t="s">
        <v>8468</v>
      </c>
      <c r="E1136" s="2">
        <v>42644</v>
      </c>
      <c r="F1136" s="2">
        <v>42735</v>
      </c>
      <c r="G1136" s="1" t="s">
        <v>12599</v>
      </c>
      <c r="H1136" s="1">
        <f>+Temporalidad[[#This Row],[ID]]</f>
        <v>1125</v>
      </c>
    </row>
    <row r="1137" spans="1:8" hidden="1" x14ac:dyDescent="0.25">
      <c r="A1137">
        <v>1126</v>
      </c>
      <c r="B1137" t="s">
        <v>8678</v>
      </c>
      <c r="C1137" s="1" t="s">
        <v>8467</v>
      </c>
      <c r="D1137" s="1" t="s">
        <v>8468</v>
      </c>
      <c r="E1137" s="2">
        <v>43009</v>
      </c>
      <c r="F1137" s="2">
        <v>43100</v>
      </c>
      <c r="G1137" s="1" t="s">
        <v>12600</v>
      </c>
      <c r="H1137" s="1">
        <f>+Temporalidad[[#This Row],[ID]]</f>
        <v>1126</v>
      </c>
    </row>
    <row r="1138" spans="1:8" hidden="1" x14ac:dyDescent="0.25">
      <c r="A1138">
        <v>1127</v>
      </c>
      <c r="B1138" t="s">
        <v>8679</v>
      </c>
      <c r="C1138" s="1" t="s">
        <v>8467</v>
      </c>
      <c r="D1138" s="1" t="s">
        <v>8468</v>
      </c>
      <c r="E1138" s="2">
        <v>43374</v>
      </c>
      <c r="F1138" s="2">
        <v>43465</v>
      </c>
      <c r="G1138" s="1" t="s">
        <v>12601</v>
      </c>
      <c r="H1138" s="1">
        <f>+Temporalidad[[#This Row],[ID]]</f>
        <v>1127</v>
      </c>
    </row>
    <row r="1139" spans="1:8" hidden="1" x14ac:dyDescent="0.25">
      <c r="A1139">
        <v>1128</v>
      </c>
      <c r="B1139" t="s">
        <v>8680</v>
      </c>
      <c r="C1139" s="1" t="s">
        <v>8467</v>
      </c>
      <c r="D1139" s="1" t="s">
        <v>8468</v>
      </c>
      <c r="E1139" s="2">
        <v>43739</v>
      </c>
      <c r="F1139" s="2">
        <v>43830</v>
      </c>
      <c r="G1139" s="1" t="s">
        <v>12602</v>
      </c>
      <c r="H1139" s="1">
        <f>+Temporalidad[[#This Row],[ID]]</f>
        <v>1128</v>
      </c>
    </row>
    <row r="1140" spans="1:8" hidden="1" x14ac:dyDescent="0.25">
      <c r="A1140">
        <v>1129</v>
      </c>
      <c r="B1140" t="s">
        <v>8681</v>
      </c>
      <c r="C1140" s="1" t="s">
        <v>8467</v>
      </c>
      <c r="D1140" s="1" t="s">
        <v>8468</v>
      </c>
      <c r="E1140" s="2">
        <v>44105</v>
      </c>
      <c r="F1140" s="2">
        <v>44196</v>
      </c>
      <c r="G1140" s="1" t="s">
        <v>12603</v>
      </c>
      <c r="H1140" s="1">
        <f>+Temporalidad[[#This Row],[ID]]</f>
        <v>1129</v>
      </c>
    </row>
    <row r="1141" spans="1:8" hidden="1" x14ac:dyDescent="0.25">
      <c r="A1141">
        <v>1130</v>
      </c>
      <c r="B1141" t="s">
        <v>8682</v>
      </c>
      <c r="C1141" s="1" t="s">
        <v>8467</v>
      </c>
      <c r="D1141" s="1" t="s">
        <v>8468</v>
      </c>
      <c r="E1141" s="2">
        <v>44470</v>
      </c>
      <c r="F1141" s="2">
        <v>44561</v>
      </c>
      <c r="G1141" s="1" t="s">
        <v>12604</v>
      </c>
      <c r="H1141" s="1">
        <f>+Temporalidad[[#This Row],[ID]]</f>
        <v>1130</v>
      </c>
    </row>
    <row r="1142" spans="1:8" hidden="1" x14ac:dyDescent="0.25">
      <c r="A1142">
        <v>1131</v>
      </c>
      <c r="B1142" t="s">
        <v>8683</v>
      </c>
      <c r="C1142" s="1" t="s">
        <v>8467</v>
      </c>
      <c r="D1142" s="1" t="s">
        <v>8468</v>
      </c>
      <c r="E1142" s="2">
        <v>44835</v>
      </c>
      <c r="F1142" s="2">
        <v>44926</v>
      </c>
      <c r="G1142" s="1" t="s">
        <v>12605</v>
      </c>
      <c r="H1142" s="1">
        <f>+Temporalidad[[#This Row],[ID]]</f>
        <v>1131</v>
      </c>
    </row>
    <row r="1143" spans="1:8" hidden="1" x14ac:dyDescent="0.25">
      <c r="A1143">
        <v>1132</v>
      </c>
      <c r="B1143" t="s">
        <v>8684</v>
      </c>
      <c r="C1143" s="1" t="s">
        <v>8467</v>
      </c>
      <c r="D1143" s="1" t="s">
        <v>8468</v>
      </c>
      <c r="E1143" s="2">
        <v>45200</v>
      </c>
      <c r="F1143" s="2">
        <v>45291</v>
      </c>
      <c r="G1143" s="1" t="s">
        <v>12606</v>
      </c>
      <c r="H1143" s="1">
        <f>+Temporalidad[[#This Row],[ID]]</f>
        <v>1132</v>
      </c>
    </row>
    <row r="1144" spans="1:8" hidden="1" x14ac:dyDescent="0.25">
      <c r="A1144">
        <v>1133</v>
      </c>
      <c r="B1144" t="s">
        <v>8685</v>
      </c>
      <c r="C1144" s="1" t="s">
        <v>8467</v>
      </c>
      <c r="D1144" s="1" t="s">
        <v>8468</v>
      </c>
      <c r="E1144" s="2">
        <v>45566</v>
      </c>
      <c r="F1144" s="2">
        <v>45657</v>
      </c>
      <c r="G1144" s="1" t="s">
        <v>12607</v>
      </c>
      <c r="H1144" s="1">
        <f>+Temporalidad[[#This Row],[ID]]</f>
        <v>1133</v>
      </c>
    </row>
    <row r="1145" spans="1:8" hidden="1" x14ac:dyDescent="0.25">
      <c r="A1145">
        <v>1134</v>
      </c>
      <c r="B1145" t="s">
        <v>8686</v>
      </c>
      <c r="C1145" s="1" t="s">
        <v>8467</v>
      </c>
      <c r="D1145" s="1" t="s">
        <v>8468</v>
      </c>
      <c r="E1145" s="2">
        <v>45931</v>
      </c>
      <c r="F1145" s="2">
        <v>46022</v>
      </c>
      <c r="G1145" s="1" t="s">
        <v>12608</v>
      </c>
      <c r="H1145" s="1">
        <f>+Temporalidad[[#This Row],[ID]]</f>
        <v>1134</v>
      </c>
    </row>
    <row r="1146" spans="1:8" hidden="1" x14ac:dyDescent="0.25">
      <c r="A1146">
        <v>1135</v>
      </c>
      <c r="B1146" t="s">
        <v>8687</v>
      </c>
      <c r="C1146" s="1" t="s">
        <v>8467</v>
      </c>
      <c r="D1146" s="1" t="s">
        <v>8468</v>
      </c>
      <c r="E1146" s="2">
        <v>46296</v>
      </c>
      <c r="F1146" s="2">
        <v>46387</v>
      </c>
      <c r="G1146" s="1" t="s">
        <v>12609</v>
      </c>
      <c r="H1146" s="1">
        <f>+Temporalidad[[#This Row],[ID]]</f>
        <v>1135</v>
      </c>
    </row>
    <row r="1147" spans="1:8" hidden="1" x14ac:dyDescent="0.25">
      <c r="A1147">
        <v>1136</v>
      </c>
      <c r="B1147" t="s">
        <v>8688</v>
      </c>
      <c r="C1147" s="1" t="s">
        <v>8467</v>
      </c>
      <c r="D1147" s="1" t="s">
        <v>8468</v>
      </c>
      <c r="E1147" s="2">
        <v>46661</v>
      </c>
      <c r="F1147" s="2">
        <v>46752</v>
      </c>
      <c r="G1147" s="1" t="s">
        <v>12610</v>
      </c>
      <c r="H1147" s="1">
        <f>+Temporalidad[[#This Row],[ID]]</f>
        <v>1136</v>
      </c>
    </row>
    <row r="1148" spans="1:8" hidden="1" x14ac:dyDescent="0.25">
      <c r="A1148">
        <v>1137</v>
      </c>
      <c r="B1148" t="s">
        <v>8689</v>
      </c>
      <c r="C1148" s="1" t="s">
        <v>8467</v>
      </c>
      <c r="D1148" s="1" t="s">
        <v>8468</v>
      </c>
      <c r="E1148" s="2">
        <v>47027</v>
      </c>
      <c r="F1148" s="2">
        <v>47118</v>
      </c>
      <c r="G1148" s="1" t="s">
        <v>12611</v>
      </c>
      <c r="H1148" s="1">
        <f>+Temporalidad[[#This Row],[ID]]</f>
        <v>1137</v>
      </c>
    </row>
    <row r="1149" spans="1:8" hidden="1" x14ac:dyDescent="0.25">
      <c r="A1149">
        <v>1138</v>
      </c>
      <c r="B1149" t="s">
        <v>8690</v>
      </c>
      <c r="C1149" s="1" t="s">
        <v>8467</v>
      </c>
      <c r="D1149" s="1" t="s">
        <v>8468</v>
      </c>
      <c r="E1149" s="2">
        <v>47392</v>
      </c>
      <c r="F1149" s="2">
        <v>47483</v>
      </c>
      <c r="G1149" s="1" t="s">
        <v>12612</v>
      </c>
      <c r="H1149" s="1">
        <f>+Temporalidad[[#This Row],[ID]]</f>
        <v>1138</v>
      </c>
    </row>
    <row r="1150" spans="1:8" hidden="1" x14ac:dyDescent="0.25">
      <c r="A1150">
        <v>1139</v>
      </c>
      <c r="B1150" t="s">
        <v>8691</v>
      </c>
      <c r="C1150" s="1" t="s">
        <v>8467</v>
      </c>
      <c r="D1150" s="1" t="s">
        <v>8468</v>
      </c>
      <c r="E1150" s="2">
        <v>47757</v>
      </c>
      <c r="F1150" s="2">
        <v>47848</v>
      </c>
      <c r="G1150" s="1" t="s">
        <v>12613</v>
      </c>
      <c r="H1150" s="1">
        <f>+Temporalidad[[#This Row],[ID]]</f>
        <v>1139</v>
      </c>
    </row>
    <row r="1151" spans="1:8" hidden="1" x14ac:dyDescent="0.25">
      <c r="A1151">
        <v>1140</v>
      </c>
      <c r="B1151" t="s">
        <v>8692</v>
      </c>
      <c r="C1151" s="1" t="s">
        <v>8467</v>
      </c>
      <c r="D1151" s="1" t="s">
        <v>8468</v>
      </c>
      <c r="E1151" s="2">
        <v>48122</v>
      </c>
      <c r="F1151" s="2">
        <v>48213</v>
      </c>
      <c r="G1151" s="1" t="s">
        <v>12614</v>
      </c>
      <c r="H1151" s="1">
        <f>+Temporalidad[[#This Row],[ID]]</f>
        <v>1140</v>
      </c>
    </row>
    <row r="1152" spans="1:8" hidden="1" x14ac:dyDescent="0.25">
      <c r="A1152">
        <v>1141</v>
      </c>
      <c r="B1152" t="s">
        <v>8693</v>
      </c>
      <c r="C1152" s="1" t="s">
        <v>8467</v>
      </c>
      <c r="D1152" s="1" t="s">
        <v>8468</v>
      </c>
      <c r="E1152" s="2">
        <v>48488</v>
      </c>
      <c r="F1152" s="2">
        <v>48579</v>
      </c>
      <c r="G1152" s="1" t="s">
        <v>12615</v>
      </c>
      <c r="H1152" s="1">
        <f>+Temporalidad[[#This Row],[ID]]</f>
        <v>1141</v>
      </c>
    </row>
    <row r="1153" spans="1:8" hidden="1" x14ac:dyDescent="0.25">
      <c r="A1153">
        <v>1142</v>
      </c>
      <c r="B1153" t="s">
        <v>8694</v>
      </c>
      <c r="C1153" s="1" t="s">
        <v>8467</v>
      </c>
      <c r="D1153" s="1" t="s">
        <v>8468</v>
      </c>
      <c r="E1153" s="2">
        <v>48853</v>
      </c>
      <c r="F1153" s="2">
        <v>48944</v>
      </c>
      <c r="G1153" s="1" t="s">
        <v>12616</v>
      </c>
      <c r="H1153" s="1">
        <f>+Temporalidad[[#This Row],[ID]]</f>
        <v>1142</v>
      </c>
    </row>
    <row r="1154" spans="1:8" hidden="1" x14ac:dyDescent="0.25">
      <c r="A1154">
        <v>1143</v>
      </c>
      <c r="B1154" t="s">
        <v>8695</v>
      </c>
      <c r="C1154" s="1" t="s">
        <v>8467</v>
      </c>
      <c r="D1154" s="1" t="s">
        <v>8468</v>
      </c>
      <c r="E1154" s="2">
        <v>49218</v>
      </c>
      <c r="F1154" s="2">
        <v>49309</v>
      </c>
      <c r="G1154" s="1" t="s">
        <v>12617</v>
      </c>
      <c r="H1154" s="1">
        <f>+Temporalidad[[#This Row],[ID]]</f>
        <v>1143</v>
      </c>
    </row>
    <row r="1155" spans="1:8" hidden="1" x14ac:dyDescent="0.25">
      <c r="A1155">
        <v>1144</v>
      </c>
      <c r="B1155" t="s">
        <v>8696</v>
      </c>
      <c r="C1155" s="1" t="s">
        <v>8467</v>
      </c>
      <c r="D1155" s="1" t="s">
        <v>8468</v>
      </c>
      <c r="E1155" s="2">
        <v>49583</v>
      </c>
      <c r="F1155" s="2">
        <v>49674</v>
      </c>
      <c r="G1155" s="1" t="s">
        <v>12618</v>
      </c>
      <c r="H1155" s="1">
        <f>+Temporalidad[[#This Row],[ID]]</f>
        <v>1144</v>
      </c>
    </row>
    <row r="1156" spans="1:8" hidden="1" x14ac:dyDescent="0.25">
      <c r="A1156">
        <v>1145</v>
      </c>
      <c r="B1156" t="s">
        <v>8697</v>
      </c>
      <c r="C1156" s="1" t="s">
        <v>8467</v>
      </c>
      <c r="D1156" s="1" t="s">
        <v>8468</v>
      </c>
      <c r="E1156" s="2">
        <v>49949</v>
      </c>
      <c r="F1156" s="2">
        <v>50040</v>
      </c>
      <c r="G1156" s="1" t="s">
        <v>12619</v>
      </c>
      <c r="H1156" s="1">
        <f>+Temporalidad[[#This Row],[ID]]</f>
        <v>1145</v>
      </c>
    </row>
    <row r="1157" spans="1:8" hidden="1" x14ac:dyDescent="0.25">
      <c r="A1157">
        <v>1146</v>
      </c>
      <c r="B1157" t="s">
        <v>8698</v>
      </c>
      <c r="C1157" s="1" t="s">
        <v>8467</v>
      </c>
      <c r="D1157" s="1" t="s">
        <v>8468</v>
      </c>
      <c r="E1157" s="2">
        <v>50314</v>
      </c>
      <c r="F1157" s="2">
        <v>50405</v>
      </c>
      <c r="G1157" s="1" t="s">
        <v>12620</v>
      </c>
      <c r="H1157" s="1">
        <f>+Temporalidad[[#This Row],[ID]]</f>
        <v>1146</v>
      </c>
    </row>
    <row r="1158" spans="1:8" hidden="1" x14ac:dyDescent="0.25">
      <c r="A1158">
        <v>1147</v>
      </c>
      <c r="B1158" t="s">
        <v>8699</v>
      </c>
      <c r="C1158" s="1" t="s">
        <v>8467</v>
      </c>
      <c r="D1158" s="1" t="s">
        <v>8468</v>
      </c>
      <c r="E1158" s="2">
        <v>50679</v>
      </c>
      <c r="F1158" s="2">
        <v>50770</v>
      </c>
      <c r="G1158" s="1" t="s">
        <v>12621</v>
      </c>
      <c r="H1158" s="1">
        <f>+Temporalidad[[#This Row],[ID]]</f>
        <v>1147</v>
      </c>
    </row>
    <row r="1159" spans="1:8" hidden="1" x14ac:dyDescent="0.25">
      <c r="A1159">
        <v>1148</v>
      </c>
      <c r="B1159" t="s">
        <v>8700</v>
      </c>
      <c r="C1159" s="1" t="s">
        <v>8467</v>
      </c>
      <c r="D1159" s="1" t="s">
        <v>8468</v>
      </c>
      <c r="E1159" s="2">
        <v>51044</v>
      </c>
      <c r="F1159" s="2">
        <v>51135</v>
      </c>
      <c r="G1159" s="1" t="s">
        <v>12622</v>
      </c>
      <c r="H1159" s="1">
        <f>+Temporalidad[[#This Row],[ID]]</f>
        <v>1148</v>
      </c>
    </row>
    <row r="1160" spans="1:8" hidden="1" x14ac:dyDescent="0.25">
      <c r="A1160">
        <v>1149</v>
      </c>
      <c r="B1160" t="s">
        <v>8701</v>
      </c>
      <c r="C1160" s="1" t="s">
        <v>8467</v>
      </c>
      <c r="D1160" s="1" t="s">
        <v>8468</v>
      </c>
      <c r="E1160" s="2">
        <v>51410</v>
      </c>
      <c r="F1160" s="2">
        <v>51501</v>
      </c>
      <c r="G1160" s="1" t="s">
        <v>12623</v>
      </c>
      <c r="H1160" s="1">
        <f>+Temporalidad[[#This Row],[ID]]</f>
        <v>1149</v>
      </c>
    </row>
    <row r="1161" spans="1:8" hidden="1" x14ac:dyDescent="0.25">
      <c r="A1161">
        <v>1150</v>
      </c>
      <c r="B1161" t="s">
        <v>8702</v>
      </c>
      <c r="C1161" s="1" t="s">
        <v>8467</v>
      </c>
      <c r="D1161" s="1" t="s">
        <v>8468</v>
      </c>
      <c r="E1161" s="2">
        <v>51775</v>
      </c>
      <c r="F1161" s="2">
        <v>51866</v>
      </c>
      <c r="G1161" s="1" t="s">
        <v>12624</v>
      </c>
      <c r="H1161" s="1">
        <f>+Temporalidad[[#This Row],[ID]]</f>
        <v>1150</v>
      </c>
    </row>
    <row r="1162" spans="1:8" hidden="1" x14ac:dyDescent="0.25">
      <c r="A1162">
        <v>1151</v>
      </c>
      <c r="B1162" t="s">
        <v>8703</v>
      </c>
      <c r="C1162" s="1" t="s">
        <v>8467</v>
      </c>
      <c r="D1162" s="1" t="s">
        <v>8468</v>
      </c>
      <c r="E1162" s="2">
        <v>52140</v>
      </c>
      <c r="F1162" s="2">
        <v>52231</v>
      </c>
      <c r="G1162" s="1" t="s">
        <v>12625</v>
      </c>
      <c r="H1162" s="1">
        <f>+Temporalidad[[#This Row],[ID]]</f>
        <v>1151</v>
      </c>
    </row>
    <row r="1163" spans="1:8" hidden="1" x14ac:dyDescent="0.25">
      <c r="A1163">
        <v>1152</v>
      </c>
      <c r="B1163" t="s">
        <v>8704</v>
      </c>
      <c r="C1163" s="1" t="s">
        <v>8467</v>
      </c>
      <c r="D1163" s="1" t="s">
        <v>8468</v>
      </c>
      <c r="E1163" s="2">
        <v>52505</v>
      </c>
      <c r="F1163" s="2">
        <v>52596</v>
      </c>
      <c r="G1163" s="1" t="s">
        <v>12626</v>
      </c>
      <c r="H1163" s="1">
        <f>+Temporalidad[[#This Row],[ID]]</f>
        <v>1152</v>
      </c>
    </row>
    <row r="1164" spans="1:8" hidden="1" x14ac:dyDescent="0.25">
      <c r="A1164">
        <v>1153</v>
      </c>
      <c r="B1164" t="s">
        <v>8705</v>
      </c>
      <c r="C1164" s="1" t="s">
        <v>8467</v>
      </c>
      <c r="D1164" s="1" t="s">
        <v>8468</v>
      </c>
      <c r="E1164" s="2">
        <v>52871</v>
      </c>
      <c r="F1164" s="2">
        <v>52962</v>
      </c>
      <c r="G1164" s="1" t="s">
        <v>12627</v>
      </c>
      <c r="H1164" s="1">
        <f>+Temporalidad[[#This Row],[ID]]</f>
        <v>1153</v>
      </c>
    </row>
    <row r="1165" spans="1:8" hidden="1" x14ac:dyDescent="0.25">
      <c r="A1165">
        <v>1154</v>
      </c>
      <c r="B1165" t="s">
        <v>8706</v>
      </c>
      <c r="C1165" s="1" t="s">
        <v>8467</v>
      </c>
      <c r="D1165" s="1" t="s">
        <v>8468</v>
      </c>
      <c r="E1165" s="2">
        <v>53236</v>
      </c>
      <c r="F1165" s="2">
        <v>53327</v>
      </c>
      <c r="G1165" s="1" t="s">
        <v>12628</v>
      </c>
      <c r="H1165" s="1">
        <f>+Temporalidad[[#This Row],[ID]]</f>
        <v>1154</v>
      </c>
    </row>
    <row r="1166" spans="1:8" hidden="1" x14ac:dyDescent="0.25">
      <c r="A1166">
        <v>1155</v>
      </c>
      <c r="B1166" t="s">
        <v>8707</v>
      </c>
      <c r="C1166" s="1" t="s">
        <v>8467</v>
      </c>
      <c r="D1166" s="1" t="s">
        <v>8468</v>
      </c>
      <c r="E1166" s="2">
        <v>53601</v>
      </c>
      <c r="F1166" s="2">
        <v>53692</v>
      </c>
      <c r="G1166" s="1" t="s">
        <v>12629</v>
      </c>
      <c r="H1166" s="1">
        <f>+Temporalidad[[#This Row],[ID]]</f>
        <v>1155</v>
      </c>
    </row>
    <row r="1167" spans="1:8" hidden="1" x14ac:dyDescent="0.25">
      <c r="A1167">
        <v>1156</v>
      </c>
      <c r="B1167" t="s">
        <v>8708</v>
      </c>
      <c r="C1167" s="1" t="s">
        <v>8467</v>
      </c>
      <c r="D1167" s="1" t="s">
        <v>8468</v>
      </c>
      <c r="E1167" s="2">
        <v>53966</v>
      </c>
      <c r="F1167" s="2">
        <v>54057</v>
      </c>
      <c r="G1167" s="1" t="s">
        <v>12630</v>
      </c>
      <c r="H1167" s="1">
        <f>+Temporalidad[[#This Row],[ID]]</f>
        <v>1156</v>
      </c>
    </row>
    <row r="1168" spans="1:8" hidden="1" x14ac:dyDescent="0.25">
      <c r="A1168">
        <v>1157</v>
      </c>
      <c r="B1168" t="s">
        <v>8709</v>
      </c>
      <c r="C1168" s="1" t="s">
        <v>8467</v>
      </c>
      <c r="D1168" s="1" t="s">
        <v>8468</v>
      </c>
      <c r="E1168" s="2">
        <v>54332</v>
      </c>
      <c r="F1168" s="2">
        <v>54423</v>
      </c>
      <c r="G1168" s="1" t="s">
        <v>12631</v>
      </c>
      <c r="H1168" s="1">
        <f>+Temporalidad[[#This Row],[ID]]</f>
        <v>1157</v>
      </c>
    </row>
    <row r="1169" spans="1:8" hidden="1" x14ac:dyDescent="0.25">
      <c r="A1169">
        <v>1158</v>
      </c>
      <c r="B1169" t="s">
        <v>8710</v>
      </c>
      <c r="C1169" s="1" t="s">
        <v>8467</v>
      </c>
      <c r="D1169" s="1" t="s">
        <v>8468</v>
      </c>
      <c r="E1169" s="2">
        <v>54697</v>
      </c>
      <c r="F1169" s="2">
        <v>54788</v>
      </c>
      <c r="G1169" s="1" t="s">
        <v>12632</v>
      </c>
      <c r="H1169" s="1">
        <f>+Temporalidad[[#This Row],[ID]]</f>
        <v>1158</v>
      </c>
    </row>
    <row r="1170" spans="1:8" hidden="1" x14ac:dyDescent="0.25">
      <c r="A1170">
        <v>1159</v>
      </c>
      <c r="B1170" t="s">
        <v>8711</v>
      </c>
      <c r="C1170" s="1" t="s">
        <v>8467</v>
      </c>
      <c r="D1170" s="1" t="s">
        <v>8468</v>
      </c>
      <c r="E1170" s="2">
        <v>55062</v>
      </c>
      <c r="F1170" s="2">
        <v>55153</v>
      </c>
      <c r="G1170" s="1" t="s">
        <v>12633</v>
      </c>
      <c r="H1170" s="1">
        <f>+Temporalidad[[#This Row],[ID]]</f>
        <v>1159</v>
      </c>
    </row>
    <row r="1171" spans="1:8" hidden="1" x14ac:dyDescent="0.25">
      <c r="A1171">
        <v>1160</v>
      </c>
      <c r="B1171" t="s">
        <v>8712</v>
      </c>
      <c r="C1171" s="1" t="s">
        <v>8713</v>
      </c>
      <c r="D1171" s="1" t="s">
        <v>8714</v>
      </c>
      <c r="E1171" s="2">
        <v>32874</v>
      </c>
      <c r="F1171" s="2">
        <v>32993</v>
      </c>
      <c r="G1171" s="1" t="s">
        <v>12634</v>
      </c>
      <c r="H1171" s="1">
        <f>+Temporalidad[[#This Row],[ID]]</f>
        <v>1160</v>
      </c>
    </row>
    <row r="1172" spans="1:8" hidden="1" x14ac:dyDescent="0.25">
      <c r="A1172">
        <v>1161</v>
      </c>
      <c r="B1172" t="s">
        <v>8715</v>
      </c>
      <c r="C1172" s="1" t="s">
        <v>8713</v>
      </c>
      <c r="D1172" s="1" t="s">
        <v>8714</v>
      </c>
      <c r="E1172" s="2">
        <v>33239</v>
      </c>
      <c r="F1172" s="2">
        <v>33358</v>
      </c>
      <c r="G1172" s="1" t="s">
        <v>12635</v>
      </c>
      <c r="H1172" s="1">
        <f>+Temporalidad[[#This Row],[ID]]</f>
        <v>1161</v>
      </c>
    </row>
    <row r="1173" spans="1:8" hidden="1" x14ac:dyDescent="0.25">
      <c r="A1173">
        <v>1162</v>
      </c>
      <c r="B1173" t="s">
        <v>8716</v>
      </c>
      <c r="C1173" s="1" t="s">
        <v>8713</v>
      </c>
      <c r="D1173" s="1" t="s">
        <v>8714</v>
      </c>
      <c r="E1173" s="2">
        <v>33604</v>
      </c>
      <c r="F1173" s="2">
        <v>33724</v>
      </c>
      <c r="G1173" s="1" t="s">
        <v>12636</v>
      </c>
      <c r="H1173" s="1">
        <f>+Temporalidad[[#This Row],[ID]]</f>
        <v>1162</v>
      </c>
    </row>
    <row r="1174" spans="1:8" hidden="1" x14ac:dyDescent="0.25">
      <c r="A1174">
        <v>1163</v>
      </c>
      <c r="B1174" t="s">
        <v>8717</v>
      </c>
      <c r="C1174" s="1" t="s">
        <v>8713</v>
      </c>
      <c r="D1174" s="1" t="s">
        <v>8714</v>
      </c>
      <c r="E1174" s="2">
        <v>33970</v>
      </c>
      <c r="F1174" s="2">
        <v>34089</v>
      </c>
      <c r="G1174" s="1" t="s">
        <v>12637</v>
      </c>
      <c r="H1174" s="1">
        <f>+Temporalidad[[#This Row],[ID]]</f>
        <v>1163</v>
      </c>
    </row>
    <row r="1175" spans="1:8" hidden="1" x14ac:dyDescent="0.25">
      <c r="A1175">
        <v>1164</v>
      </c>
      <c r="B1175" t="s">
        <v>8718</v>
      </c>
      <c r="C1175" s="1" t="s">
        <v>8713</v>
      </c>
      <c r="D1175" s="1" t="s">
        <v>8714</v>
      </c>
      <c r="E1175" s="2">
        <v>34335</v>
      </c>
      <c r="F1175" s="2">
        <v>34454</v>
      </c>
      <c r="G1175" s="1" t="s">
        <v>12638</v>
      </c>
      <c r="H1175" s="1">
        <f>+Temporalidad[[#This Row],[ID]]</f>
        <v>1164</v>
      </c>
    </row>
    <row r="1176" spans="1:8" hidden="1" x14ac:dyDescent="0.25">
      <c r="A1176">
        <v>1165</v>
      </c>
      <c r="B1176" t="s">
        <v>8719</v>
      </c>
      <c r="C1176" s="1" t="s">
        <v>8713</v>
      </c>
      <c r="D1176" s="1" t="s">
        <v>8714</v>
      </c>
      <c r="E1176" s="2">
        <v>34700</v>
      </c>
      <c r="F1176" s="2">
        <v>34819</v>
      </c>
      <c r="G1176" s="1" t="s">
        <v>12639</v>
      </c>
      <c r="H1176" s="1">
        <f>+Temporalidad[[#This Row],[ID]]</f>
        <v>1165</v>
      </c>
    </row>
    <row r="1177" spans="1:8" hidden="1" x14ac:dyDescent="0.25">
      <c r="A1177">
        <v>1166</v>
      </c>
      <c r="B1177" t="s">
        <v>8720</v>
      </c>
      <c r="C1177" s="1" t="s">
        <v>8713</v>
      </c>
      <c r="D1177" s="1" t="s">
        <v>8714</v>
      </c>
      <c r="E1177" s="2">
        <v>35065</v>
      </c>
      <c r="F1177" s="2">
        <v>35185</v>
      </c>
      <c r="G1177" s="1" t="s">
        <v>12640</v>
      </c>
      <c r="H1177" s="1">
        <f>+Temporalidad[[#This Row],[ID]]</f>
        <v>1166</v>
      </c>
    </row>
    <row r="1178" spans="1:8" hidden="1" x14ac:dyDescent="0.25">
      <c r="A1178">
        <v>1167</v>
      </c>
      <c r="B1178" t="s">
        <v>8721</v>
      </c>
      <c r="C1178" s="1" t="s">
        <v>8713</v>
      </c>
      <c r="D1178" s="1" t="s">
        <v>8714</v>
      </c>
      <c r="E1178" s="2">
        <v>35431</v>
      </c>
      <c r="F1178" s="2">
        <v>35550</v>
      </c>
      <c r="G1178" s="1" t="s">
        <v>12641</v>
      </c>
      <c r="H1178" s="1">
        <f>+Temporalidad[[#This Row],[ID]]</f>
        <v>1167</v>
      </c>
    </row>
    <row r="1179" spans="1:8" hidden="1" x14ac:dyDescent="0.25">
      <c r="A1179">
        <v>1168</v>
      </c>
      <c r="B1179" t="s">
        <v>8722</v>
      </c>
      <c r="C1179" s="1" t="s">
        <v>8713</v>
      </c>
      <c r="D1179" s="1" t="s">
        <v>8714</v>
      </c>
      <c r="E1179" s="2">
        <v>35796</v>
      </c>
      <c r="F1179" s="2">
        <v>35915</v>
      </c>
      <c r="G1179" s="1" t="s">
        <v>12642</v>
      </c>
      <c r="H1179" s="1">
        <f>+Temporalidad[[#This Row],[ID]]</f>
        <v>1168</v>
      </c>
    </row>
    <row r="1180" spans="1:8" hidden="1" x14ac:dyDescent="0.25">
      <c r="A1180">
        <v>1169</v>
      </c>
      <c r="B1180" t="s">
        <v>8723</v>
      </c>
      <c r="C1180" s="1" t="s">
        <v>8713</v>
      </c>
      <c r="D1180" s="1" t="s">
        <v>8714</v>
      </c>
      <c r="E1180" s="2">
        <v>36161</v>
      </c>
      <c r="F1180" s="2">
        <v>36280</v>
      </c>
      <c r="G1180" s="1" t="s">
        <v>12643</v>
      </c>
      <c r="H1180" s="1">
        <f>+Temporalidad[[#This Row],[ID]]</f>
        <v>1169</v>
      </c>
    </row>
    <row r="1181" spans="1:8" hidden="1" x14ac:dyDescent="0.25">
      <c r="A1181">
        <v>1170</v>
      </c>
      <c r="B1181" t="s">
        <v>8724</v>
      </c>
      <c r="C1181" s="1" t="s">
        <v>8713</v>
      </c>
      <c r="D1181" s="1" t="s">
        <v>8714</v>
      </c>
      <c r="E1181" s="2">
        <v>36526</v>
      </c>
      <c r="F1181" s="2">
        <v>36646</v>
      </c>
      <c r="G1181" s="1" t="s">
        <v>12644</v>
      </c>
      <c r="H1181" s="1">
        <f>+Temporalidad[[#This Row],[ID]]</f>
        <v>1170</v>
      </c>
    </row>
    <row r="1182" spans="1:8" hidden="1" x14ac:dyDescent="0.25">
      <c r="A1182">
        <v>1171</v>
      </c>
      <c r="B1182" t="s">
        <v>8725</v>
      </c>
      <c r="C1182" s="1" t="s">
        <v>8713</v>
      </c>
      <c r="D1182" s="1" t="s">
        <v>8714</v>
      </c>
      <c r="E1182" s="2">
        <v>36892</v>
      </c>
      <c r="F1182" s="2">
        <v>37011</v>
      </c>
      <c r="G1182" s="1" t="s">
        <v>12645</v>
      </c>
      <c r="H1182" s="1">
        <f>+Temporalidad[[#This Row],[ID]]</f>
        <v>1171</v>
      </c>
    </row>
    <row r="1183" spans="1:8" hidden="1" x14ac:dyDescent="0.25">
      <c r="A1183">
        <v>1172</v>
      </c>
      <c r="B1183" t="s">
        <v>8726</v>
      </c>
      <c r="C1183" s="1" t="s">
        <v>8713</v>
      </c>
      <c r="D1183" s="1" t="s">
        <v>8714</v>
      </c>
      <c r="E1183" s="2">
        <v>37257</v>
      </c>
      <c r="F1183" s="2">
        <v>37376</v>
      </c>
      <c r="G1183" s="1" t="s">
        <v>12646</v>
      </c>
      <c r="H1183" s="1">
        <f>+Temporalidad[[#This Row],[ID]]</f>
        <v>1172</v>
      </c>
    </row>
    <row r="1184" spans="1:8" hidden="1" x14ac:dyDescent="0.25">
      <c r="A1184">
        <v>1173</v>
      </c>
      <c r="B1184" t="s">
        <v>8727</v>
      </c>
      <c r="C1184" s="1" t="s">
        <v>8713</v>
      </c>
      <c r="D1184" s="1" t="s">
        <v>8714</v>
      </c>
      <c r="E1184" s="2">
        <v>37622</v>
      </c>
      <c r="F1184" s="2">
        <v>37741</v>
      </c>
      <c r="G1184" s="1" t="s">
        <v>12647</v>
      </c>
      <c r="H1184" s="1">
        <f>+Temporalidad[[#This Row],[ID]]</f>
        <v>1173</v>
      </c>
    </row>
    <row r="1185" spans="1:8" hidden="1" x14ac:dyDescent="0.25">
      <c r="A1185">
        <v>1174</v>
      </c>
      <c r="B1185" t="s">
        <v>8728</v>
      </c>
      <c r="C1185" s="1" t="s">
        <v>8713</v>
      </c>
      <c r="D1185" s="1" t="s">
        <v>8714</v>
      </c>
      <c r="E1185" s="2">
        <v>37987</v>
      </c>
      <c r="F1185" s="2">
        <v>38107</v>
      </c>
      <c r="G1185" s="1" t="s">
        <v>12648</v>
      </c>
      <c r="H1185" s="1">
        <f>+Temporalidad[[#This Row],[ID]]</f>
        <v>1174</v>
      </c>
    </row>
    <row r="1186" spans="1:8" hidden="1" x14ac:dyDescent="0.25">
      <c r="A1186">
        <v>1175</v>
      </c>
      <c r="B1186" t="s">
        <v>8729</v>
      </c>
      <c r="C1186" s="1" t="s">
        <v>8713</v>
      </c>
      <c r="D1186" s="1" t="s">
        <v>8714</v>
      </c>
      <c r="E1186" s="2">
        <v>38353</v>
      </c>
      <c r="F1186" s="2">
        <v>38472</v>
      </c>
      <c r="G1186" s="1" t="s">
        <v>12649</v>
      </c>
      <c r="H1186" s="1">
        <f>+Temporalidad[[#This Row],[ID]]</f>
        <v>1175</v>
      </c>
    </row>
    <row r="1187" spans="1:8" hidden="1" x14ac:dyDescent="0.25">
      <c r="A1187">
        <v>1176</v>
      </c>
      <c r="B1187" t="s">
        <v>8730</v>
      </c>
      <c r="C1187" s="1" t="s">
        <v>8713</v>
      </c>
      <c r="D1187" s="1" t="s">
        <v>8714</v>
      </c>
      <c r="E1187" s="2">
        <v>38718</v>
      </c>
      <c r="F1187" s="2">
        <v>38837</v>
      </c>
      <c r="G1187" s="1" t="s">
        <v>12650</v>
      </c>
      <c r="H1187" s="1">
        <f>+Temporalidad[[#This Row],[ID]]</f>
        <v>1176</v>
      </c>
    </row>
    <row r="1188" spans="1:8" hidden="1" x14ac:dyDescent="0.25">
      <c r="A1188">
        <v>1177</v>
      </c>
      <c r="B1188" t="s">
        <v>8731</v>
      </c>
      <c r="C1188" s="1" t="s">
        <v>8713</v>
      </c>
      <c r="D1188" s="1" t="s">
        <v>8714</v>
      </c>
      <c r="E1188" s="2">
        <v>39083</v>
      </c>
      <c r="F1188" s="2">
        <v>39202</v>
      </c>
      <c r="G1188" s="1" t="s">
        <v>12651</v>
      </c>
      <c r="H1188" s="1">
        <f>+Temporalidad[[#This Row],[ID]]</f>
        <v>1177</v>
      </c>
    </row>
    <row r="1189" spans="1:8" hidden="1" x14ac:dyDescent="0.25">
      <c r="A1189">
        <v>1178</v>
      </c>
      <c r="B1189" t="s">
        <v>8732</v>
      </c>
      <c r="C1189" s="1" t="s">
        <v>8713</v>
      </c>
      <c r="D1189" s="1" t="s">
        <v>8714</v>
      </c>
      <c r="E1189" s="2">
        <v>39448</v>
      </c>
      <c r="F1189" s="2">
        <v>39568</v>
      </c>
      <c r="G1189" s="1" t="s">
        <v>12652</v>
      </c>
      <c r="H1189" s="1">
        <f>+Temporalidad[[#This Row],[ID]]</f>
        <v>1178</v>
      </c>
    </row>
    <row r="1190" spans="1:8" hidden="1" x14ac:dyDescent="0.25">
      <c r="A1190">
        <v>1179</v>
      </c>
      <c r="B1190" t="s">
        <v>8733</v>
      </c>
      <c r="C1190" s="1" t="s">
        <v>8713</v>
      </c>
      <c r="D1190" s="1" t="s">
        <v>8714</v>
      </c>
      <c r="E1190" s="2">
        <v>39814</v>
      </c>
      <c r="F1190" s="2">
        <v>39933</v>
      </c>
      <c r="G1190" s="1" t="s">
        <v>12653</v>
      </c>
      <c r="H1190" s="1">
        <f>+Temporalidad[[#This Row],[ID]]</f>
        <v>1179</v>
      </c>
    </row>
    <row r="1191" spans="1:8" hidden="1" x14ac:dyDescent="0.25">
      <c r="A1191">
        <v>1180</v>
      </c>
      <c r="B1191" t="s">
        <v>8734</v>
      </c>
      <c r="C1191" s="1" t="s">
        <v>8713</v>
      </c>
      <c r="D1191" s="1" t="s">
        <v>8714</v>
      </c>
      <c r="E1191" s="2">
        <v>40179</v>
      </c>
      <c r="F1191" s="2">
        <v>40298</v>
      </c>
      <c r="G1191" s="1" t="s">
        <v>12654</v>
      </c>
      <c r="H1191" s="1">
        <f>+Temporalidad[[#This Row],[ID]]</f>
        <v>1180</v>
      </c>
    </row>
    <row r="1192" spans="1:8" hidden="1" x14ac:dyDescent="0.25">
      <c r="A1192">
        <v>1181</v>
      </c>
      <c r="B1192" t="s">
        <v>8735</v>
      </c>
      <c r="C1192" s="1" t="s">
        <v>8713</v>
      </c>
      <c r="D1192" s="1" t="s">
        <v>8714</v>
      </c>
      <c r="E1192" s="2">
        <v>40544</v>
      </c>
      <c r="F1192" s="2">
        <v>40663</v>
      </c>
      <c r="G1192" s="1" t="s">
        <v>12655</v>
      </c>
      <c r="H1192" s="1">
        <f>+Temporalidad[[#This Row],[ID]]</f>
        <v>1181</v>
      </c>
    </row>
    <row r="1193" spans="1:8" hidden="1" x14ac:dyDescent="0.25">
      <c r="A1193">
        <v>1182</v>
      </c>
      <c r="B1193" t="s">
        <v>8736</v>
      </c>
      <c r="C1193" s="1" t="s">
        <v>8713</v>
      </c>
      <c r="D1193" s="1" t="s">
        <v>8714</v>
      </c>
      <c r="E1193" s="2">
        <v>40909</v>
      </c>
      <c r="F1193" s="2">
        <v>41029</v>
      </c>
      <c r="G1193" s="1" t="s">
        <v>12656</v>
      </c>
      <c r="H1193" s="1">
        <f>+Temporalidad[[#This Row],[ID]]</f>
        <v>1182</v>
      </c>
    </row>
    <row r="1194" spans="1:8" hidden="1" x14ac:dyDescent="0.25">
      <c r="A1194">
        <v>1183</v>
      </c>
      <c r="B1194" t="s">
        <v>8737</v>
      </c>
      <c r="C1194" s="1" t="s">
        <v>8713</v>
      </c>
      <c r="D1194" s="1" t="s">
        <v>8714</v>
      </c>
      <c r="E1194" s="2">
        <v>41275</v>
      </c>
      <c r="F1194" s="2">
        <v>41394</v>
      </c>
      <c r="G1194" s="1" t="s">
        <v>12657</v>
      </c>
      <c r="H1194" s="1">
        <f>+Temporalidad[[#This Row],[ID]]</f>
        <v>1183</v>
      </c>
    </row>
    <row r="1195" spans="1:8" hidden="1" x14ac:dyDescent="0.25">
      <c r="A1195">
        <v>1184</v>
      </c>
      <c r="B1195" t="s">
        <v>8738</v>
      </c>
      <c r="C1195" s="1" t="s">
        <v>8713</v>
      </c>
      <c r="D1195" s="1" t="s">
        <v>8714</v>
      </c>
      <c r="E1195" s="2">
        <v>41640</v>
      </c>
      <c r="F1195" s="2">
        <v>41759</v>
      </c>
      <c r="G1195" s="1" t="s">
        <v>12658</v>
      </c>
      <c r="H1195" s="1">
        <f>+Temporalidad[[#This Row],[ID]]</f>
        <v>1184</v>
      </c>
    </row>
    <row r="1196" spans="1:8" hidden="1" x14ac:dyDescent="0.25">
      <c r="A1196">
        <v>1185</v>
      </c>
      <c r="B1196" t="s">
        <v>8739</v>
      </c>
      <c r="C1196" s="1" t="s">
        <v>8713</v>
      </c>
      <c r="D1196" s="1" t="s">
        <v>8714</v>
      </c>
      <c r="E1196" s="2">
        <v>42005</v>
      </c>
      <c r="F1196" s="2">
        <v>42124</v>
      </c>
      <c r="G1196" s="1" t="s">
        <v>12659</v>
      </c>
      <c r="H1196" s="1">
        <f>+Temporalidad[[#This Row],[ID]]</f>
        <v>1185</v>
      </c>
    </row>
    <row r="1197" spans="1:8" hidden="1" x14ac:dyDescent="0.25">
      <c r="A1197">
        <v>1186</v>
      </c>
      <c r="B1197" t="s">
        <v>8740</v>
      </c>
      <c r="C1197" s="1" t="s">
        <v>8713</v>
      </c>
      <c r="D1197" s="1" t="s">
        <v>8714</v>
      </c>
      <c r="E1197" s="2">
        <v>42370</v>
      </c>
      <c r="F1197" s="2">
        <v>42490</v>
      </c>
      <c r="G1197" s="1" t="s">
        <v>12660</v>
      </c>
      <c r="H1197" s="1">
        <f>+Temporalidad[[#This Row],[ID]]</f>
        <v>1186</v>
      </c>
    </row>
    <row r="1198" spans="1:8" hidden="1" x14ac:dyDescent="0.25">
      <c r="A1198">
        <v>1187</v>
      </c>
      <c r="B1198" t="s">
        <v>8741</v>
      </c>
      <c r="C1198" s="1" t="s">
        <v>8713</v>
      </c>
      <c r="D1198" s="1" t="s">
        <v>8714</v>
      </c>
      <c r="E1198" s="2">
        <v>42736</v>
      </c>
      <c r="F1198" s="2">
        <v>42855</v>
      </c>
      <c r="G1198" s="1" t="s">
        <v>12661</v>
      </c>
      <c r="H1198" s="1">
        <f>+Temporalidad[[#This Row],[ID]]</f>
        <v>1187</v>
      </c>
    </row>
    <row r="1199" spans="1:8" hidden="1" x14ac:dyDescent="0.25">
      <c r="A1199">
        <v>1188</v>
      </c>
      <c r="B1199" t="s">
        <v>8742</v>
      </c>
      <c r="C1199" s="1" t="s">
        <v>8713</v>
      </c>
      <c r="D1199" s="1" t="s">
        <v>8714</v>
      </c>
      <c r="E1199" s="2">
        <v>43101</v>
      </c>
      <c r="F1199" s="2">
        <v>43220</v>
      </c>
      <c r="G1199" s="1" t="s">
        <v>12662</v>
      </c>
      <c r="H1199" s="1">
        <f>+Temporalidad[[#This Row],[ID]]</f>
        <v>1188</v>
      </c>
    </row>
    <row r="1200" spans="1:8" hidden="1" x14ac:dyDescent="0.25">
      <c r="A1200">
        <v>1189</v>
      </c>
      <c r="B1200" t="s">
        <v>8743</v>
      </c>
      <c r="C1200" s="1" t="s">
        <v>8713</v>
      </c>
      <c r="D1200" s="1" t="s">
        <v>8714</v>
      </c>
      <c r="E1200" s="2">
        <v>43466</v>
      </c>
      <c r="F1200" s="2">
        <v>43585</v>
      </c>
      <c r="G1200" s="1" t="s">
        <v>12663</v>
      </c>
      <c r="H1200" s="1">
        <f>+Temporalidad[[#This Row],[ID]]</f>
        <v>1189</v>
      </c>
    </row>
    <row r="1201" spans="1:8" hidden="1" x14ac:dyDescent="0.25">
      <c r="A1201">
        <v>1190</v>
      </c>
      <c r="B1201" t="s">
        <v>8744</v>
      </c>
      <c r="C1201" s="1" t="s">
        <v>8713</v>
      </c>
      <c r="D1201" s="1" t="s">
        <v>8714</v>
      </c>
      <c r="E1201" s="2">
        <v>43831</v>
      </c>
      <c r="F1201" s="2">
        <v>43951</v>
      </c>
      <c r="G1201" s="1" t="s">
        <v>12664</v>
      </c>
      <c r="H1201" s="1">
        <f>+Temporalidad[[#This Row],[ID]]</f>
        <v>1190</v>
      </c>
    </row>
    <row r="1202" spans="1:8" hidden="1" x14ac:dyDescent="0.25">
      <c r="A1202">
        <v>1191</v>
      </c>
      <c r="B1202" t="s">
        <v>8745</v>
      </c>
      <c r="C1202" s="1" t="s">
        <v>8713</v>
      </c>
      <c r="D1202" s="1" t="s">
        <v>8714</v>
      </c>
      <c r="E1202" s="2">
        <v>44197</v>
      </c>
      <c r="F1202" s="2">
        <v>44316</v>
      </c>
      <c r="G1202" s="1" t="s">
        <v>12665</v>
      </c>
      <c r="H1202" s="1">
        <f>+Temporalidad[[#This Row],[ID]]</f>
        <v>1191</v>
      </c>
    </row>
    <row r="1203" spans="1:8" hidden="1" x14ac:dyDescent="0.25">
      <c r="A1203">
        <v>1192</v>
      </c>
      <c r="B1203" t="s">
        <v>8746</v>
      </c>
      <c r="C1203" s="1" t="s">
        <v>8713</v>
      </c>
      <c r="D1203" s="1" t="s">
        <v>8714</v>
      </c>
      <c r="E1203" s="2">
        <v>44562</v>
      </c>
      <c r="F1203" s="2">
        <v>44681</v>
      </c>
      <c r="G1203" s="1" t="s">
        <v>12666</v>
      </c>
      <c r="H1203" s="1">
        <f>+Temporalidad[[#This Row],[ID]]</f>
        <v>1192</v>
      </c>
    </row>
    <row r="1204" spans="1:8" hidden="1" x14ac:dyDescent="0.25">
      <c r="A1204">
        <v>1193</v>
      </c>
      <c r="B1204" t="s">
        <v>8747</v>
      </c>
      <c r="C1204" s="1" t="s">
        <v>8713</v>
      </c>
      <c r="D1204" s="1" t="s">
        <v>8714</v>
      </c>
      <c r="E1204" s="2">
        <v>44927</v>
      </c>
      <c r="F1204" s="2">
        <v>45046</v>
      </c>
      <c r="G1204" s="1" t="s">
        <v>12667</v>
      </c>
      <c r="H1204" s="1">
        <f>+Temporalidad[[#This Row],[ID]]</f>
        <v>1193</v>
      </c>
    </row>
    <row r="1205" spans="1:8" hidden="1" x14ac:dyDescent="0.25">
      <c r="A1205">
        <v>1194</v>
      </c>
      <c r="B1205" t="s">
        <v>8748</v>
      </c>
      <c r="C1205" s="1" t="s">
        <v>8713</v>
      </c>
      <c r="D1205" s="1" t="s">
        <v>8714</v>
      </c>
      <c r="E1205" s="2">
        <v>45292</v>
      </c>
      <c r="F1205" s="2">
        <v>45412</v>
      </c>
      <c r="G1205" s="1" t="s">
        <v>12668</v>
      </c>
      <c r="H1205" s="1">
        <f>+Temporalidad[[#This Row],[ID]]</f>
        <v>1194</v>
      </c>
    </row>
    <row r="1206" spans="1:8" hidden="1" x14ac:dyDescent="0.25">
      <c r="A1206">
        <v>1195</v>
      </c>
      <c r="B1206" t="s">
        <v>8749</v>
      </c>
      <c r="C1206" s="1" t="s">
        <v>8713</v>
      </c>
      <c r="D1206" s="1" t="s">
        <v>8714</v>
      </c>
      <c r="E1206" s="2">
        <v>45658</v>
      </c>
      <c r="F1206" s="2">
        <v>45777</v>
      </c>
      <c r="G1206" s="1" t="s">
        <v>12669</v>
      </c>
      <c r="H1206" s="1">
        <f>+Temporalidad[[#This Row],[ID]]</f>
        <v>1195</v>
      </c>
    </row>
    <row r="1207" spans="1:8" hidden="1" x14ac:dyDescent="0.25">
      <c r="A1207">
        <v>1196</v>
      </c>
      <c r="B1207" t="s">
        <v>8750</v>
      </c>
      <c r="C1207" s="1" t="s">
        <v>8713</v>
      </c>
      <c r="D1207" s="1" t="s">
        <v>8714</v>
      </c>
      <c r="E1207" s="2">
        <v>46023</v>
      </c>
      <c r="F1207" s="2">
        <v>46142</v>
      </c>
      <c r="G1207" s="1" t="s">
        <v>12670</v>
      </c>
      <c r="H1207" s="1">
        <f>+Temporalidad[[#This Row],[ID]]</f>
        <v>1196</v>
      </c>
    </row>
    <row r="1208" spans="1:8" hidden="1" x14ac:dyDescent="0.25">
      <c r="A1208">
        <v>1197</v>
      </c>
      <c r="B1208" t="s">
        <v>8751</v>
      </c>
      <c r="C1208" s="1" t="s">
        <v>8713</v>
      </c>
      <c r="D1208" s="1" t="s">
        <v>8714</v>
      </c>
      <c r="E1208" s="2">
        <v>46388</v>
      </c>
      <c r="F1208" s="2">
        <v>46507</v>
      </c>
      <c r="G1208" s="1" t="s">
        <v>12671</v>
      </c>
      <c r="H1208" s="1">
        <f>+Temporalidad[[#This Row],[ID]]</f>
        <v>1197</v>
      </c>
    </row>
    <row r="1209" spans="1:8" hidden="1" x14ac:dyDescent="0.25">
      <c r="A1209">
        <v>1198</v>
      </c>
      <c r="B1209" t="s">
        <v>8752</v>
      </c>
      <c r="C1209" s="1" t="s">
        <v>8713</v>
      </c>
      <c r="D1209" s="1" t="s">
        <v>8714</v>
      </c>
      <c r="E1209" s="2">
        <v>46753</v>
      </c>
      <c r="F1209" s="2">
        <v>46873</v>
      </c>
      <c r="G1209" s="1" t="s">
        <v>12672</v>
      </c>
      <c r="H1209" s="1">
        <f>+Temporalidad[[#This Row],[ID]]</f>
        <v>1198</v>
      </c>
    </row>
    <row r="1210" spans="1:8" hidden="1" x14ac:dyDescent="0.25">
      <c r="A1210">
        <v>1199</v>
      </c>
      <c r="B1210" t="s">
        <v>8753</v>
      </c>
      <c r="C1210" s="1" t="s">
        <v>8713</v>
      </c>
      <c r="D1210" s="1" t="s">
        <v>8714</v>
      </c>
      <c r="E1210" s="2">
        <v>47119</v>
      </c>
      <c r="F1210" s="2">
        <v>47238</v>
      </c>
      <c r="G1210" s="1" t="s">
        <v>12673</v>
      </c>
      <c r="H1210" s="1">
        <f>+Temporalidad[[#This Row],[ID]]</f>
        <v>1199</v>
      </c>
    </row>
    <row r="1211" spans="1:8" hidden="1" x14ac:dyDescent="0.25">
      <c r="A1211">
        <v>1200</v>
      </c>
      <c r="B1211" t="s">
        <v>8754</v>
      </c>
      <c r="C1211" s="1" t="s">
        <v>8713</v>
      </c>
      <c r="D1211" s="1" t="s">
        <v>8714</v>
      </c>
      <c r="E1211" s="2">
        <v>47484</v>
      </c>
      <c r="F1211" s="2">
        <v>47603</v>
      </c>
      <c r="G1211" s="1" t="s">
        <v>12674</v>
      </c>
      <c r="H1211" s="1">
        <f>+Temporalidad[[#This Row],[ID]]</f>
        <v>1200</v>
      </c>
    </row>
    <row r="1212" spans="1:8" hidden="1" x14ac:dyDescent="0.25">
      <c r="A1212">
        <v>1201</v>
      </c>
      <c r="B1212" t="s">
        <v>8755</v>
      </c>
      <c r="C1212" s="1" t="s">
        <v>8713</v>
      </c>
      <c r="D1212" s="1" t="s">
        <v>8714</v>
      </c>
      <c r="E1212" s="2">
        <v>47849</v>
      </c>
      <c r="F1212" s="2">
        <v>47968</v>
      </c>
      <c r="G1212" s="1" t="s">
        <v>12675</v>
      </c>
      <c r="H1212" s="1">
        <f>+Temporalidad[[#This Row],[ID]]</f>
        <v>1201</v>
      </c>
    </row>
    <row r="1213" spans="1:8" hidden="1" x14ac:dyDescent="0.25">
      <c r="A1213">
        <v>1202</v>
      </c>
      <c r="B1213" t="s">
        <v>8756</v>
      </c>
      <c r="C1213" s="1" t="s">
        <v>8713</v>
      </c>
      <c r="D1213" s="1" t="s">
        <v>8714</v>
      </c>
      <c r="E1213" s="2">
        <v>48214</v>
      </c>
      <c r="F1213" s="2">
        <v>48334</v>
      </c>
      <c r="G1213" s="1" t="s">
        <v>12676</v>
      </c>
      <c r="H1213" s="1">
        <f>+Temporalidad[[#This Row],[ID]]</f>
        <v>1202</v>
      </c>
    </row>
    <row r="1214" spans="1:8" hidden="1" x14ac:dyDescent="0.25">
      <c r="A1214">
        <v>1203</v>
      </c>
      <c r="B1214" t="s">
        <v>8757</v>
      </c>
      <c r="C1214" s="1" t="s">
        <v>8713</v>
      </c>
      <c r="D1214" s="1" t="s">
        <v>8714</v>
      </c>
      <c r="E1214" s="2">
        <v>48580</v>
      </c>
      <c r="F1214" s="2">
        <v>48699</v>
      </c>
      <c r="G1214" s="1" t="s">
        <v>12677</v>
      </c>
      <c r="H1214" s="1">
        <f>+Temporalidad[[#This Row],[ID]]</f>
        <v>1203</v>
      </c>
    </row>
    <row r="1215" spans="1:8" hidden="1" x14ac:dyDescent="0.25">
      <c r="A1215">
        <v>1204</v>
      </c>
      <c r="B1215" t="s">
        <v>8758</v>
      </c>
      <c r="C1215" s="1" t="s">
        <v>8713</v>
      </c>
      <c r="D1215" s="1" t="s">
        <v>8714</v>
      </c>
      <c r="E1215" s="2">
        <v>48945</v>
      </c>
      <c r="F1215" s="2">
        <v>49064</v>
      </c>
      <c r="G1215" s="1" t="s">
        <v>12678</v>
      </c>
      <c r="H1215" s="1">
        <f>+Temporalidad[[#This Row],[ID]]</f>
        <v>1204</v>
      </c>
    </row>
    <row r="1216" spans="1:8" hidden="1" x14ac:dyDescent="0.25">
      <c r="A1216">
        <v>1205</v>
      </c>
      <c r="B1216" t="s">
        <v>8759</v>
      </c>
      <c r="C1216" s="1" t="s">
        <v>8713</v>
      </c>
      <c r="D1216" s="1" t="s">
        <v>8714</v>
      </c>
      <c r="E1216" s="2">
        <v>49310</v>
      </c>
      <c r="F1216" s="2">
        <v>49429</v>
      </c>
      <c r="G1216" s="1" t="s">
        <v>12679</v>
      </c>
      <c r="H1216" s="1">
        <f>+Temporalidad[[#This Row],[ID]]</f>
        <v>1205</v>
      </c>
    </row>
    <row r="1217" spans="1:8" hidden="1" x14ac:dyDescent="0.25">
      <c r="A1217">
        <v>1206</v>
      </c>
      <c r="B1217" t="s">
        <v>8760</v>
      </c>
      <c r="C1217" s="1" t="s">
        <v>8713</v>
      </c>
      <c r="D1217" s="1" t="s">
        <v>8714</v>
      </c>
      <c r="E1217" s="2">
        <v>49675</v>
      </c>
      <c r="F1217" s="2">
        <v>49795</v>
      </c>
      <c r="G1217" s="1" t="s">
        <v>12680</v>
      </c>
      <c r="H1217" s="1">
        <f>+Temporalidad[[#This Row],[ID]]</f>
        <v>1206</v>
      </c>
    </row>
    <row r="1218" spans="1:8" hidden="1" x14ac:dyDescent="0.25">
      <c r="A1218">
        <v>1207</v>
      </c>
      <c r="B1218" t="s">
        <v>8761</v>
      </c>
      <c r="C1218" s="1" t="s">
        <v>8713</v>
      </c>
      <c r="D1218" s="1" t="s">
        <v>8714</v>
      </c>
      <c r="E1218" s="2">
        <v>50041</v>
      </c>
      <c r="F1218" s="2">
        <v>50160</v>
      </c>
      <c r="G1218" s="1" t="s">
        <v>12681</v>
      </c>
      <c r="H1218" s="1">
        <f>+Temporalidad[[#This Row],[ID]]</f>
        <v>1207</v>
      </c>
    </row>
    <row r="1219" spans="1:8" hidden="1" x14ac:dyDescent="0.25">
      <c r="A1219">
        <v>1208</v>
      </c>
      <c r="B1219" t="s">
        <v>8762</v>
      </c>
      <c r="C1219" s="1" t="s">
        <v>8713</v>
      </c>
      <c r="D1219" s="1" t="s">
        <v>8714</v>
      </c>
      <c r="E1219" s="2">
        <v>50406</v>
      </c>
      <c r="F1219" s="2">
        <v>50525</v>
      </c>
      <c r="G1219" s="1" t="s">
        <v>12682</v>
      </c>
      <c r="H1219" s="1">
        <f>+Temporalidad[[#This Row],[ID]]</f>
        <v>1208</v>
      </c>
    </row>
    <row r="1220" spans="1:8" hidden="1" x14ac:dyDescent="0.25">
      <c r="A1220">
        <v>1209</v>
      </c>
      <c r="B1220" t="s">
        <v>8763</v>
      </c>
      <c r="C1220" s="1" t="s">
        <v>8713</v>
      </c>
      <c r="D1220" s="1" t="s">
        <v>8714</v>
      </c>
      <c r="E1220" s="2">
        <v>50771</v>
      </c>
      <c r="F1220" s="2">
        <v>50890</v>
      </c>
      <c r="G1220" s="1" t="s">
        <v>12683</v>
      </c>
      <c r="H1220" s="1">
        <f>+Temporalidad[[#This Row],[ID]]</f>
        <v>1209</v>
      </c>
    </row>
    <row r="1221" spans="1:8" hidden="1" x14ac:dyDescent="0.25">
      <c r="A1221">
        <v>1210</v>
      </c>
      <c r="B1221" t="s">
        <v>8764</v>
      </c>
      <c r="C1221" s="1" t="s">
        <v>8713</v>
      </c>
      <c r="D1221" s="1" t="s">
        <v>8714</v>
      </c>
      <c r="E1221" s="2">
        <v>51136</v>
      </c>
      <c r="F1221" s="2">
        <v>51256</v>
      </c>
      <c r="G1221" s="1" t="s">
        <v>12684</v>
      </c>
      <c r="H1221" s="1">
        <f>+Temporalidad[[#This Row],[ID]]</f>
        <v>1210</v>
      </c>
    </row>
    <row r="1222" spans="1:8" hidden="1" x14ac:dyDescent="0.25">
      <c r="A1222">
        <v>1211</v>
      </c>
      <c r="B1222" t="s">
        <v>8765</v>
      </c>
      <c r="C1222" s="1" t="s">
        <v>8713</v>
      </c>
      <c r="D1222" s="1" t="s">
        <v>8714</v>
      </c>
      <c r="E1222" s="2">
        <v>51502</v>
      </c>
      <c r="F1222" s="2">
        <v>51621</v>
      </c>
      <c r="G1222" s="1" t="s">
        <v>12685</v>
      </c>
      <c r="H1222" s="1">
        <f>+Temporalidad[[#This Row],[ID]]</f>
        <v>1211</v>
      </c>
    </row>
    <row r="1223" spans="1:8" hidden="1" x14ac:dyDescent="0.25">
      <c r="A1223">
        <v>1212</v>
      </c>
      <c r="B1223" t="s">
        <v>8766</v>
      </c>
      <c r="C1223" s="1" t="s">
        <v>8713</v>
      </c>
      <c r="D1223" s="1" t="s">
        <v>8714</v>
      </c>
      <c r="E1223" s="2">
        <v>51867</v>
      </c>
      <c r="F1223" s="2">
        <v>51986</v>
      </c>
      <c r="G1223" s="1" t="s">
        <v>12686</v>
      </c>
      <c r="H1223" s="1">
        <f>+Temporalidad[[#This Row],[ID]]</f>
        <v>1212</v>
      </c>
    </row>
    <row r="1224" spans="1:8" hidden="1" x14ac:dyDescent="0.25">
      <c r="A1224">
        <v>1213</v>
      </c>
      <c r="B1224" t="s">
        <v>8767</v>
      </c>
      <c r="C1224" s="1" t="s">
        <v>8713</v>
      </c>
      <c r="D1224" s="1" t="s">
        <v>8714</v>
      </c>
      <c r="E1224" s="2">
        <v>52232</v>
      </c>
      <c r="F1224" s="2">
        <v>52351</v>
      </c>
      <c r="G1224" s="1" t="s">
        <v>12687</v>
      </c>
      <c r="H1224" s="1">
        <f>+Temporalidad[[#This Row],[ID]]</f>
        <v>1213</v>
      </c>
    </row>
    <row r="1225" spans="1:8" hidden="1" x14ac:dyDescent="0.25">
      <c r="A1225">
        <v>1214</v>
      </c>
      <c r="B1225" t="s">
        <v>8768</v>
      </c>
      <c r="C1225" s="1" t="s">
        <v>8713</v>
      </c>
      <c r="D1225" s="1" t="s">
        <v>8714</v>
      </c>
      <c r="E1225" s="2">
        <v>52597</v>
      </c>
      <c r="F1225" s="2">
        <v>52717</v>
      </c>
      <c r="G1225" s="1" t="s">
        <v>12688</v>
      </c>
      <c r="H1225" s="1">
        <f>+Temporalidad[[#This Row],[ID]]</f>
        <v>1214</v>
      </c>
    </row>
    <row r="1226" spans="1:8" hidden="1" x14ac:dyDescent="0.25">
      <c r="A1226">
        <v>1215</v>
      </c>
      <c r="B1226" t="s">
        <v>8769</v>
      </c>
      <c r="C1226" s="1" t="s">
        <v>8713</v>
      </c>
      <c r="D1226" s="1" t="s">
        <v>8714</v>
      </c>
      <c r="E1226" s="2">
        <v>52963</v>
      </c>
      <c r="F1226" s="2">
        <v>53082</v>
      </c>
      <c r="G1226" s="1" t="s">
        <v>12689</v>
      </c>
      <c r="H1226" s="1">
        <f>+Temporalidad[[#This Row],[ID]]</f>
        <v>1215</v>
      </c>
    </row>
    <row r="1227" spans="1:8" hidden="1" x14ac:dyDescent="0.25">
      <c r="A1227">
        <v>1216</v>
      </c>
      <c r="B1227" t="s">
        <v>8770</v>
      </c>
      <c r="C1227" s="1" t="s">
        <v>8713</v>
      </c>
      <c r="D1227" s="1" t="s">
        <v>8714</v>
      </c>
      <c r="E1227" s="2">
        <v>53328</v>
      </c>
      <c r="F1227" s="2">
        <v>53447</v>
      </c>
      <c r="G1227" s="1" t="s">
        <v>12690</v>
      </c>
      <c r="H1227" s="1">
        <f>+Temporalidad[[#This Row],[ID]]</f>
        <v>1216</v>
      </c>
    </row>
    <row r="1228" spans="1:8" hidden="1" x14ac:dyDescent="0.25">
      <c r="A1228">
        <v>1217</v>
      </c>
      <c r="B1228" t="s">
        <v>8771</v>
      </c>
      <c r="C1228" s="1" t="s">
        <v>8713</v>
      </c>
      <c r="D1228" s="1" t="s">
        <v>8714</v>
      </c>
      <c r="E1228" s="2">
        <v>53693</v>
      </c>
      <c r="F1228" s="2">
        <v>53812</v>
      </c>
      <c r="G1228" s="1" t="s">
        <v>12691</v>
      </c>
      <c r="H1228" s="1">
        <f>+Temporalidad[[#This Row],[ID]]</f>
        <v>1217</v>
      </c>
    </row>
    <row r="1229" spans="1:8" hidden="1" x14ac:dyDescent="0.25">
      <c r="A1229">
        <v>1218</v>
      </c>
      <c r="B1229" t="s">
        <v>8772</v>
      </c>
      <c r="C1229" s="1" t="s">
        <v>8713</v>
      </c>
      <c r="D1229" s="1" t="s">
        <v>8714</v>
      </c>
      <c r="E1229" s="2">
        <v>54058</v>
      </c>
      <c r="F1229" s="2">
        <v>54178</v>
      </c>
      <c r="G1229" s="1" t="s">
        <v>12692</v>
      </c>
      <c r="H1229" s="1">
        <f>+Temporalidad[[#This Row],[ID]]</f>
        <v>1218</v>
      </c>
    </row>
    <row r="1230" spans="1:8" hidden="1" x14ac:dyDescent="0.25">
      <c r="A1230">
        <v>1219</v>
      </c>
      <c r="B1230" t="s">
        <v>8773</v>
      </c>
      <c r="C1230" s="1" t="s">
        <v>8713</v>
      </c>
      <c r="D1230" s="1" t="s">
        <v>8714</v>
      </c>
      <c r="E1230" s="2">
        <v>54424</v>
      </c>
      <c r="F1230" s="2">
        <v>54543</v>
      </c>
      <c r="G1230" s="1" t="s">
        <v>12693</v>
      </c>
      <c r="H1230" s="1">
        <f>+Temporalidad[[#This Row],[ID]]</f>
        <v>1219</v>
      </c>
    </row>
    <row r="1231" spans="1:8" hidden="1" x14ac:dyDescent="0.25">
      <c r="A1231">
        <v>1220</v>
      </c>
      <c r="B1231" t="s">
        <v>8774</v>
      </c>
      <c r="C1231" s="1" t="s">
        <v>8713</v>
      </c>
      <c r="D1231" s="1" t="s">
        <v>8714</v>
      </c>
      <c r="E1231" s="2">
        <v>54789</v>
      </c>
      <c r="F1231" s="2">
        <v>54908</v>
      </c>
      <c r="G1231" s="1" t="s">
        <v>12694</v>
      </c>
      <c r="H1231" s="1">
        <f>+Temporalidad[[#This Row],[ID]]</f>
        <v>1220</v>
      </c>
    </row>
    <row r="1232" spans="1:8" hidden="1" x14ac:dyDescent="0.25">
      <c r="A1232">
        <v>1221</v>
      </c>
      <c r="B1232" t="s">
        <v>8775</v>
      </c>
      <c r="C1232" s="1" t="s">
        <v>8713</v>
      </c>
      <c r="D1232" s="1" t="s">
        <v>8714</v>
      </c>
      <c r="E1232" s="2">
        <v>32994</v>
      </c>
      <c r="F1232" s="2">
        <v>33116</v>
      </c>
      <c r="G1232" s="1" t="s">
        <v>12695</v>
      </c>
      <c r="H1232" s="1">
        <f>+Temporalidad[[#This Row],[ID]]</f>
        <v>1221</v>
      </c>
    </row>
    <row r="1233" spans="1:8" hidden="1" x14ac:dyDescent="0.25">
      <c r="A1233">
        <v>1222</v>
      </c>
      <c r="B1233" t="s">
        <v>8776</v>
      </c>
      <c r="C1233" s="1" t="s">
        <v>8713</v>
      </c>
      <c r="D1233" s="1" t="s">
        <v>8714</v>
      </c>
      <c r="E1233" s="2">
        <v>33359</v>
      </c>
      <c r="F1233" s="2">
        <v>33481</v>
      </c>
      <c r="G1233" s="1" t="s">
        <v>12696</v>
      </c>
      <c r="H1233" s="1">
        <f>+Temporalidad[[#This Row],[ID]]</f>
        <v>1222</v>
      </c>
    </row>
    <row r="1234" spans="1:8" hidden="1" x14ac:dyDescent="0.25">
      <c r="A1234">
        <v>1223</v>
      </c>
      <c r="B1234" t="s">
        <v>8777</v>
      </c>
      <c r="C1234" s="1" t="s">
        <v>8713</v>
      </c>
      <c r="D1234" s="1" t="s">
        <v>8714</v>
      </c>
      <c r="E1234" s="2">
        <v>33725</v>
      </c>
      <c r="F1234" s="2">
        <v>33847</v>
      </c>
      <c r="G1234" s="1" t="s">
        <v>12697</v>
      </c>
      <c r="H1234" s="1">
        <f>+Temporalidad[[#This Row],[ID]]</f>
        <v>1223</v>
      </c>
    </row>
    <row r="1235" spans="1:8" hidden="1" x14ac:dyDescent="0.25">
      <c r="A1235">
        <v>1224</v>
      </c>
      <c r="B1235" t="s">
        <v>8778</v>
      </c>
      <c r="C1235" s="1" t="s">
        <v>8713</v>
      </c>
      <c r="D1235" s="1" t="s">
        <v>8714</v>
      </c>
      <c r="E1235" s="2">
        <v>34090</v>
      </c>
      <c r="F1235" s="2">
        <v>34212</v>
      </c>
      <c r="G1235" s="1" t="s">
        <v>12698</v>
      </c>
      <c r="H1235" s="1">
        <f>+Temporalidad[[#This Row],[ID]]</f>
        <v>1224</v>
      </c>
    </row>
    <row r="1236" spans="1:8" hidden="1" x14ac:dyDescent="0.25">
      <c r="A1236">
        <v>1225</v>
      </c>
      <c r="B1236" t="s">
        <v>8779</v>
      </c>
      <c r="C1236" s="1" t="s">
        <v>8713</v>
      </c>
      <c r="D1236" s="1" t="s">
        <v>8714</v>
      </c>
      <c r="E1236" s="2">
        <v>34455</v>
      </c>
      <c r="F1236" s="2">
        <v>34577</v>
      </c>
      <c r="G1236" s="1" t="s">
        <v>12699</v>
      </c>
      <c r="H1236" s="1">
        <f>+Temporalidad[[#This Row],[ID]]</f>
        <v>1225</v>
      </c>
    </row>
    <row r="1237" spans="1:8" hidden="1" x14ac:dyDescent="0.25">
      <c r="A1237">
        <v>1226</v>
      </c>
      <c r="B1237" t="s">
        <v>8780</v>
      </c>
      <c r="C1237" s="1" t="s">
        <v>8713</v>
      </c>
      <c r="D1237" s="1" t="s">
        <v>8714</v>
      </c>
      <c r="E1237" s="2">
        <v>34820</v>
      </c>
      <c r="F1237" s="2">
        <v>34942</v>
      </c>
      <c r="G1237" s="1" t="s">
        <v>12700</v>
      </c>
      <c r="H1237" s="1">
        <f>+Temporalidad[[#This Row],[ID]]</f>
        <v>1226</v>
      </c>
    </row>
    <row r="1238" spans="1:8" hidden="1" x14ac:dyDescent="0.25">
      <c r="A1238">
        <v>1227</v>
      </c>
      <c r="B1238" t="s">
        <v>8781</v>
      </c>
      <c r="C1238" s="1" t="s">
        <v>8713</v>
      </c>
      <c r="D1238" s="1" t="s">
        <v>8714</v>
      </c>
      <c r="E1238" s="2">
        <v>35186</v>
      </c>
      <c r="F1238" s="2">
        <v>35308</v>
      </c>
      <c r="G1238" s="1" t="s">
        <v>12701</v>
      </c>
      <c r="H1238" s="1">
        <f>+Temporalidad[[#This Row],[ID]]</f>
        <v>1227</v>
      </c>
    </row>
    <row r="1239" spans="1:8" hidden="1" x14ac:dyDescent="0.25">
      <c r="A1239">
        <v>1228</v>
      </c>
      <c r="B1239" t="s">
        <v>8782</v>
      </c>
      <c r="C1239" s="1" t="s">
        <v>8713</v>
      </c>
      <c r="D1239" s="1" t="s">
        <v>8714</v>
      </c>
      <c r="E1239" s="2">
        <v>35551</v>
      </c>
      <c r="F1239" s="2">
        <v>35673</v>
      </c>
      <c r="G1239" s="1" t="s">
        <v>12702</v>
      </c>
      <c r="H1239" s="1">
        <f>+Temporalidad[[#This Row],[ID]]</f>
        <v>1228</v>
      </c>
    </row>
    <row r="1240" spans="1:8" hidden="1" x14ac:dyDescent="0.25">
      <c r="A1240">
        <v>1229</v>
      </c>
      <c r="B1240" t="s">
        <v>8783</v>
      </c>
      <c r="C1240" s="1" t="s">
        <v>8713</v>
      </c>
      <c r="D1240" s="1" t="s">
        <v>8714</v>
      </c>
      <c r="E1240" s="2">
        <v>35916</v>
      </c>
      <c r="F1240" s="2">
        <v>36038</v>
      </c>
      <c r="G1240" s="1" t="s">
        <v>12703</v>
      </c>
      <c r="H1240" s="1">
        <f>+Temporalidad[[#This Row],[ID]]</f>
        <v>1229</v>
      </c>
    </row>
    <row r="1241" spans="1:8" hidden="1" x14ac:dyDescent="0.25">
      <c r="A1241">
        <v>1230</v>
      </c>
      <c r="B1241" t="s">
        <v>8784</v>
      </c>
      <c r="C1241" s="1" t="s">
        <v>8713</v>
      </c>
      <c r="D1241" s="1" t="s">
        <v>8714</v>
      </c>
      <c r="E1241" s="2">
        <v>36281</v>
      </c>
      <c r="F1241" s="2">
        <v>36403</v>
      </c>
      <c r="G1241" s="1" t="s">
        <v>12704</v>
      </c>
      <c r="H1241" s="1">
        <f>+Temporalidad[[#This Row],[ID]]</f>
        <v>1230</v>
      </c>
    </row>
    <row r="1242" spans="1:8" hidden="1" x14ac:dyDescent="0.25">
      <c r="A1242">
        <v>1231</v>
      </c>
      <c r="B1242" t="s">
        <v>8785</v>
      </c>
      <c r="C1242" s="1" t="s">
        <v>8713</v>
      </c>
      <c r="D1242" s="1" t="s">
        <v>8714</v>
      </c>
      <c r="E1242" s="2">
        <v>36647</v>
      </c>
      <c r="F1242" s="2">
        <v>36769</v>
      </c>
      <c r="G1242" s="1" t="s">
        <v>12705</v>
      </c>
      <c r="H1242" s="1">
        <f>+Temporalidad[[#This Row],[ID]]</f>
        <v>1231</v>
      </c>
    </row>
    <row r="1243" spans="1:8" hidden="1" x14ac:dyDescent="0.25">
      <c r="A1243">
        <v>1232</v>
      </c>
      <c r="B1243" t="s">
        <v>8786</v>
      </c>
      <c r="C1243" s="1" t="s">
        <v>8713</v>
      </c>
      <c r="D1243" s="1" t="s">
        <v>8714</v>
      </c>
      <c r="E1243" s="2">
        <v>37012</v>
      </c>
      <c r="F1243" s="2">
        <v>37134</v>
      </c>
      <c r="G1243" s="1" t="s">
        <v>12706</v>
      </c>
      <c r="H1243" s="1">
        <f>+Temporalidad[[#This Row],[ID]]</f>
        <v>1232</v>
      </c>
    </row>
    <row r="1244" spans="1:8" hidden="1" x14ac:dyDescent="0.25">
      <c r="A1244">
        <v>1233</v>
      </c>
      <c r="B1244" t="s">
        <v>8787</v>
      </c>
      <c r="C1244" s="1" t="s">
        <v>8713</v>
      </c>
      <c r="D1244" s="1" t="s">
        <v>8714</v>
      </c>
      <c r="E1244" s="2">
        <v>37377</v>
      </c>
      <c r="F1244" s="2">
        <v>37499</v>
      </c>
      <c r="G1244" s="1" t="s">
        <v>12707</v>
      </c>
      <c r="H1244" s="1">
        <f>+Temporalidad[[#This Row],[ID]]</f>
        <v>1233</v>
      </c>
    </row>
    <row r="1245" spans="1:8" hidden="1" x14ac:dyDescent="0.25">
      <c r="A1245">
        <v>1234</v>
      </c>
      <c r="B1245" t="s">
        <v>8788</v>
      </c>
      <c r="C1245" s="1" t="s">
        <v>8713</v>
      </c>
      <c r="D1245" s="1" t="s">
        <v>8714</v>
      </c>
      <c r="E1245" s="2">
        <v>37742</v>
      </c>
      <c r="F1245" s="2">
        <v>37864</v>
      </c>
      <c r="G1245" s="1" t="s">
        <v>12708</v>
      </c>
      <c r="H1245" s="1">
        <f>+Temporalidad[[#This Row],[ID]]</f>
        <v>1234</v>
      </c>
    </row>
    <row r="1246" spans="1:8" hidden="1" x14ac:dyDescent="0.25">
      <c r="A1246">
        <v>1235</v>
      </c>
      <c r="B1246" t="s">
        <v>8789</v>
      </c>
      <c r="C1246" s="1" t="s">
        <v>8713</v>
      </c>
      <c r="D1246" s="1" t="s">
        <v>8714</v>
      </c>
      <c r="E1246" s="2">
        <v>38108</v>
      </c>
      <c r="F1246" s="2">
        <v>38230</v>
      </c>
      <c r="G1246" s="1" t="s">
        <v>12709</v>
      </c>
      <c r="H1246" s="1">
        <f>+Temporalidad[[#This Row],[ID]]</f>
        <v>1235</v>
      </c>
    </row>
    <row r="1247" spans="1:8" hidden="1" x14ac:dyDescent="0.25">
      <c r="A1247">
        <v>1236</v>
      </c>
      <c r="B1247" t="s">
        <v>8790</v>
      </c>
      <c r="C1247" s="1" t="s">
        <v>8713</v>
      </c>
      <c r="D1247" s="1" t="s">
        <v>8714</v>
      </c>
      <c r="E1247" s="2">
        <v>38473</v>
      </c>
      <c r="F1247" s="2">
        <v>38595</v>
      </c>
      <c r="G1247" s="1" t="s">
        <v>12710</v>
      </c>
      <c r="H1247" s="1">
        <f>+Temporalidad[[#This Row],[ID]]</f>
        <v>1236</v>
      </c>
    </row>
    <row r="1248" spans="1:8" hidden="1" x14ac:dyDescent="0.25">
      <c r="A1248">
        <v>1237</v>
      </c>
      <c r="B1248" t="s">
        <v>8791</v>
      </c>
      <c r="C1248" s="1" t="s">
        <v>8713</v>
      </c>
      <c r="D1248" s="1" t="s">
        <v>8714</v>
      </c>
      <c r="E1248" s="2">
        <v>38838</v>
      </c>
      <c r="F1248" s="2">
        <v>38960</v>
      </c>
      <c r="G1248" s="1" t="s">
        <v>12711</v>
      </c>
      <c r="H1248" s="1">
        <f>+Temporalidad[[#This Row],[ID]]</f>
        <v>1237</v>
      </c>
    </row>
    <row r="1249" spans="1:8" hidden="1" x14ac:dyDescent="0.25">
      <c r="A1249">
        <v>1238</v>
      </c>
      <c r="B1249" t="s">
        <v>8792</v>
      </c>
      <c r="C1249" s="1" t="s">
        <v>8713</v>
      </c>
      <c r="D1249" s="1" t="s">
        <v>8714</v>
      </c>
      <c r="E1249" s="2">
        <v>39203</v>
      </c>
      <c r="F1249" s="2">
        <v>39325</v>
      </c>
      <c r="G1249" s="1" t="s">
        <v>12712</v>
      </c>
      <c r="H1249" s="1">
        <f>+Temporalidad[[#This Row],[ID]]</f>
        <v>1238</v>
      </c>
    </row>
    <row r="1250" spans="1:8" hidden="1" x14ac:dyDescent="0.25">
      <c r="A1250">
        <v>1239</v>
      </c>
      <c r="B1250" t="s">
        <v>8793</v>
      </c>
      <c r="C1250" s="1" t="s">
        <v>8713</v>
      </c>
      <c r="D1250" s="1" t="s">
        <v>8714</v>
      </c>
      <c r="E1250" s="2">
        <v>39569</v>
      </c>
      <c r="F1250" s="2">
        <v>39691</v>
      </c>
      <c r="G1250" s="1" t="s">
        <v>12713</v>
      </c>
      <c r="H1250" s="1">
        <f>+Temporalidad[[#This Row],[ID]]</f>
        <v>1239</v>
      </c>
    </row>
    <row r="1251" spans="1:8" hidden="1" x14ac:dyDescent="0.25">
      <c r="A1251">
        <v>1240</v>
      </c>
      <c r="B1251" t="s">
        <v>8794</v>
      </c>
      <c r="C1251" s="1" t="s">
        <v>8713</v>
      </c>
      <c r="D1251" s="1" t="s">
        <v>8714</v>
      </c>
      <c r="E1251" s="2">
        <v>39934</v>
      </c>
      <c r="F1251" s="2">
        <v>40056</v>
      </c>
      <c r="G1251" s="1" t="s">
        <v>12714</v>
      </c>
      <c r="H1251" s="1">
        <f>+Temporalidad[[#This Row],[ID]]</f>
        <v>1240</v>
      </c>
    </row>
    <row r="1252" spans="1:8" hidden="1" x14ac:dyDescent="0.25">
      <c r="A1252">
        <v>1241</v>
      </c>
      <c r="B1252" t="s">
        <v>8795</v>
      </c>
      <c r="C1252" s="1" t="s">
        <v>8713</v>
      </c>
      <c r="D1252" s="1" t="s">
        <v>8714</v>
      </c>
      <c r="E1252" s="2">
        <v>40299</v>
      </c>
      <c r="F1252" s="2">
        <v>40421</v>
      </c>
      <c r="G1252" s="1" t="s">
        <v>12715</v>
      </c>
      <c r="H1252" s="1">
        <f>+Temporalidad[[#This Row],[ID]]</f>
        <v>1241</v>
      </c>
    </row>
    <row r="1253" spans="1:8" hidden="1" x14ac:dyDescent="0.25">
      <c r="A1253">
        <v>1242</v>
      </c>
      <c r="B1253" t="s">
        <v>8796</v>
      </c>
      <c r="C1253" s="1" t="s">
        <v>8713</v>
      </c>
      <c r="D1253" s="1" t="s">
        <v>8714</v>
      </c>
      <c r="E1253" s="2">
        <v>40664</v>
      </c>
      <c r="F1253" s="2">
        <v>40786</v>
      </c>
      <c r="G1253" s="1" t="s">
        <v>12716</v>
      </c>
      <c r="H1253" s="1">
        <f>+Temporalidad[[#This Row],[ID]]</f>
        <v>1242</v>
      </c>
    </row>
    <row r="1254" spans="1:8" hidden="1" x14ac:dyDescent="0.25">
      <c r="A1254">
        <v>1243</v>
      </c>
      <c r="B1254" t="s">
        <v>8797</v>
      </c>
      <c r="C1254" s="1" t="s">
        <v>8713</v>
      </c>
      <c r="D1254" s="1" t="s">
        <v>8714</v>
      </c>
      <c r="E1254" s="2">
        <v>41030</v>
      </c>
      <c r="F1254" s="2">
        <v>41152</v>
      </c>
      <c r="G1254" s="1" t="s">
        <v>12717</v>
      </c>
      <c r="H1254" s="1">
        <f>+Temporalidad[[#This Row],[ID]]</f>
        <v>1243</v>
      </c>
    </row>
    <row r="1255" spans="1:8" hidden="1" x14ac:dyDescent="0.25">
      <c r="A1255">
        <v>1244</v>
      </c>
      <c r="B1255" t="s">
        <v>8798</v>
      </c>
      <c r="C1255" s="1" t="s">
        <v>8713</v>
      </c>
      <c r="D1255" s="1" t="s">
        <v>8714</v>
      </c>
      <c r="E1255" s="2">
        <v>41395</v>
      </c>
      <c r="F1255" s="2">
        <v>41517</v>
      </c>
      <c r="G1255" s="1" t="s">
        <v>12718</v>
      </c>
      <c r="H1255" s="1">
        <f>+Temporalidad[[#This Row],[ID]]</f>
        <v>1244</v>
      </c>
    </row>
    <row r="1256" spans="1:8" hidden="1" x14ac:dyDescent="0.25">
      <c r="A1256">
        <v>1245</v>
      </c>
      <c r="B1256" t="s">
        <v>8799</v>
      </c>
      <c r="C1256" s="1" t="s">
        <v>8713</v>
      </c>
      <c r="D1256" s="1" t="s">
        <v>8714</v>
      </c>
      <c r="E1256" s="2">
        <v>41760</v>
      </c>
      <c r="F1256" s="2">
        <v>41882</v>
      </c>
      <c r="G1256" s="1" t="s">
        <v>12719</v>
      </c>
      <c r="H1256" s="1">
        <f>+Temporalidad[[#This Row],[ID]]</f>
        <v>1245</v>
      </c>
    </row>
    <row r="1257" spans="1:8" hidden="1" x14ac:dyDescent="0.25">
      <c r="A1257">
        <v>1246</v>
      </c>
      <c r="B1257" t="s">
        <v>8800</v>
      </c>
      <c r="C1257" s="1" t="s">
        <v>8713</v>
      </c>
      <c r="D1257" s="1" t="s">
        <v>8714</v>
      </c>
      <c r="E1257" s="2">
        <v>42125</v>
      </c>
      <c r="F1257" s="2">
        <v>42247</v>
      </c>
      <c r="G1257" s="1" t="s">
        <v>12720</v>
      </c>
      <c r="H1257" s="1">
        <f>+Temporalidad[[#This Row],[ID]]</f>
        <v>1246</v>
      </c>
    </row>
    <row r="1258" spans="1:8" hidden="1" x14ac:dyDescent="0.25">
      <c r="A1258">
        <v>1247</v>
      </c>
      <c r="B1258" t="s">
        <v>8801</v>
      </c>
      <c r="C1258" s="1" t="s">
        <v>8713</v>
      </c>
      <c r="D1258" s="1" t="s">
        <v>8714</v>
      </c>
      <c r="E1258" s="2">
        <v>42491</v>
      </c>
      <c r="F1258" s="2">
        <v>42613</v>
      </c>
      <c r="G1258" s="1" t="s">
        <v>12721</v>
      </c>
      <c r="H1258" s="1">
        <f>+Temporalidad[[#This Row],[ID]]</f>
        <v>1247</v>
      </c>
    </row>
    <row r="1259" spans="1:8" hidden="1" x14ac:dyDescent="0.25">
      <c r="A1259">
        <v>1248</v>
      </c>
      <c r="B1259" t="s">
        <v>8802</v>
      </c>
      <c r="C1259" s="1" t="s">
        <v>8713</v>
      </c>
      <c r="D1259" s="1" t="s">
        <v>8714</v>
      </c>
      <c r="E1259" s="2">
        <v>42856</v>
      </c>
      <c r="F1259" s="2">
        <v>42978</v>
      </c>
      <c r="G1259" s="1" t="s">
        <v>12722</v>
      </c>
      <c r="H1259" s="1">
        <f>+Temporalidad[[#This Row],[ID]]</f>
        <v>1248</v>
      </c>
    </row>
    <row r="1260" spans="1:8" hidden="1" x14ac:dyDescent="0.25">
      <c r="A1260">
        <v>1249</v>
      </c>
      <c r="B1260" t="s">
        <v>8803</v>
      </c>
      <c r="C1260" s="1" t="s">
        <v>8713</v>
      </c>
      <c r="D1260" s="1" t="s">
        <v>8714</v>
      </c>
      <c r="E1260" s="2">
        <v>43221</v>
      </c>
      <c r="F1260" s="2">
        <v>43343</v>
      </c>
      <c r="G1260" s="1" t="s">
        <v>12723</v>
      </c>
      <c r="H1260" s="1">
        <f>+Temporalidad[[#This Row],[ID]]</f>
        <v>1249</v>
      </c>
    </row>
    <row r="1261" spans="1:8" hidden="1" x14ac:dyDescent="0.25">
      <c r="A1261">
        <v>1250</v>
      </c>
      <c r="B1261" t="s">
        <v>8804</v>
      </c>
      <c r="C1261" s="1" t="s">
        <v>8713</v>
      </c>
      <c r="D1261" s="1" t="s">
        <v>8714</v>
      </c>
      <c r="E1261" s="2">
        <v>43586</v>
      </c>
      <c r="F1261" s="2">
        <v>43708</v>
      </c>
      <c r="G1261" s="1" t="s">
        <v>12724</v>
      </c>
      <c r="H1261" s="1">
        <f>+Temporalidad[[#This Row],[ID]]</f>
        <v>1250</v>
      </c>
    </row>
    <row r="1262" spans="1:8" hidden="1" x14ac:dyDescent="0.25">
      <c r="A1262">
        <v>1251</v>
      </c>
      <c r="B1262" t="s">
        <v>8805</v>
      </c>
      <c r="C1262" s="1" t="s">
        <v>8713</v>
      </c>
      <c r="D1262" s="1" t="s">
        <v>8714</v>
      </c>
      <c r="E1262" s="2">
        <v>43952</v>
      </c>
      <c r="F1262" s="2">
        <v>44074</v>
      </c>
      <c r="G1262" s="1" t="s">
        <v>12725</v>
      </c>
      <c r="H1262" s="1">
        <f>+Temporalidad[[#This Row],[ID]]</f>
        <v>1251</v>
      </c>
    </row>
    <row r="1263" spans="1:8" hidden="1" x14ac:dyDescent="0.25">
      <c r="A1263">
        <v>1252</v>
      </c>
      <c r="B1263" t="s">
        <v>8806</v>
      </c>
      <c r="C1263" s="1" t="s">
        <v>8713</v>
      </c>
      <c r="D1263" s="1" t="s">
        <v>8714</v>
      </c>
      <c r="E1263" s="2">
        <v>44317</v>
      </c>
      <c r="F1263" s="2">
        <v>44439</v>
      </c>
      <c r="G1263" s="1" t="s">
        <v>12726</v>
      </c>
      <c r="H1263" s="1">
        <f>+Temporalidad[[#This Row],[ID]]</f>
        <v>1252</v>
      </c>
    </row>
    <row r="1264" spans="1:8" hidden="1" x14ac:dyDescent="0.25">
      <c r="A1264">
        <v>1253</v>
      </c>
      <c r="B1264" t="s">
        <v>8807</v>
      </c>
      <c r="C1264" s="1" t="s">
        <v>8713</v>
      </c>
      <c r="D1264" s="1" t="s">
        <v>8714</v>
      </c>
      <c r="E1264" s="2">
        <v>44682</v>
      </c>
      <c r="F1264" s="2">
        <v>44804</v>
      </c>
      <c r="G1264" s="1" t="s">
        <v>12727</v>
      </c>
      <c r="H1264" s="1">
        <f>+Temporalidad[[#This Row],[ID]]</f>
        <v>1253</v>
      </c>
    </row>
    <row r="1265" spans="1:8" hidden="1" x14ac:dyDescent="0.25">
      <c r="A1265">
        <v>1254</v>
      </c>
      <c r="B1265" t="s">
        <v>8808</v>
      </c>
      <c r="C1265" s="1" t="s">
        <v>8713</v>
      </c>
      <c r="D1265" s="1" t="s">
        <v>8714</v>
      </c>
      <c r="E1265" s="2">
        <v>45047</v>
      </c>
      <c r="F1265" s="2">
        <v>45169</v>
      </c>
      <c r="G1265" s="1" t="s">
        <v>12728</v>
      </c>
      <c r="H1265" s="1">
        <f>+Temporalidad[[#This Row],[ID]]</f>
        <v>1254</v>
      </c>
    </row>
    <row r="1266" spans="1:8" hidden="1" x14ac:dyDescent="0.25">
      <c r="A1266">
        <v>1255</v>
      </c>
      <c r="B1266" t="s">
        <v>8809</v>
      </c>
      <c r="C1266" s="1" t="s">
        <v>8713</v>
      </c>
      <c r="D1266" s="1" t="s">
        <v>8714</v>
      </c>
      <c r="E1266" s="2">
        <v>45413</v>
      </c>
      <c r="F1266" s="2">
        <v>45535</v>
      </c>
      <c r="G1266" s="1" t="s">
        <v>12729</v>
      </c>
      <c r="H1266" s="1">
        <f>+Temporalidad[[#This Row],[ID]]</f>
        <v>1255</v>
      </c>
    </row>
    <row r="1267" spans="1:8" hidden="1" x14ac:dyDescent="0.25">
      <c r="A1267">
        <v>1256</v>
      </c>
      <c r="B1267" t="s">
        <v>8810</v>
      </c>
      <c r="C1267" s="1" t="s">
        <v>8713</v>
      </c>
      <c r="D1267" s="1" t="s">
        <v>8714</v>
      </c>
      <c r="E1267" s="2">
        <v>45778</v>
      </c>
      <c r="F1267" s="2">
        <v>45900</v>
      </c>
      <c r="G1267" s="1" t="s">
        <v>12730</v>
      </c>
      <c r="H1267" s="1">
        <f>+Temporalidad[[#This Row],[ID]]</f>
        <v>1256</v>
      </c>
    </row>
    <row r="1268" spans="1:8" hidden="1" x14ac:dyDescent="0.25">
      <c r="A1268">
        <v>1257</v>
      </c>
      <c r="B1268" t="s">
        <v>8811</v>
      </c>
      <c r="C1268" s="1" t="s">
        <v>8713</v>
      </c>
      <c r="D1268" s="1" t="s">
        <v>8714</v>
      </c>
      <c r="E1268" s="2">
        <v>46143</v>
      </c>
      <c r="F1268" s="2">
        <v>46265</v>
      </c>
      <c r="G1268" s="1" t="s">
        <v>12731</v>
      </c>
      <c r="H1268" s="1">
        <f>+Temporalidad[[#This Row],[ID]]</f>
        <v>1257</v>
      </c>
    </row>
    <row r="1269" spans="1:8" hidden="1" x14ac:dyDescent="0.25">
      <c r="A1269">
        <v>1258</v>
      </c>
      <c r="B1269" t="s">
        <v>8812</v>
      </c>
      <c r="C1269" s="1" t="s">
        <v>8713</v>
      </c>
      <c r="D1269" s="1" t="s">
        <v>8714</v>
      </c>
      <c r="E1269" s="2">
        <v>46508</v>
      </c>
      <c r="F1269" s="2">
        <v>46630</v>
      </c>
      <c r="G1269" s="1" t="s">
        <v>12732</v>
      </c>
      <c r="H1269" s="1">
        <f>+Temporalidad[[#This Row],[ID]]</f>
        <v>1258</v>
      </c>
    </row>
    <row r="1270" spans="1:8" hidden="1" x14ac:dyDescent="0.25">
      <c r="A1270">
        <v>1259</v>
      </c>
      <c r="B1270" t="s">
        <v>8813</v>
      </c>
      <c r="C1270" s="1" t="s">
        <v>8713</v>
      </c>
      <c r="D1270" s="1" t="s">
        <v>8714</v>
      </c>
      <c r="E1270" s="2">
        <v>46874</v>
      </c>
      <c r="F1270" s="2">
        <v>46996</v>
      </c>
      <c r="G1270" s="1" t="s">
        <v>12733</v>
      </c>
      <c r="H1270" s="1">
        <f>+Temporalidad[[#This Row],[ID]]</f>
        <v>1259</v>
      </c>
    </row>
    <row r="1271" spans="1:8" hidden="1" x14ac:dyDescent="0.25">
      <c r="A1271">
        <v>1260</v>
      </c>
      <c r="B1271" t="s">
        <v>8814</v>
      </c>
      <c r="C1271" s="1" t="s">
        <v>8713</v>
      </c>
      <c r="D1271" s="1" t="s">
        <v>8714</v>
      </c>
      <c r="E1271" s="2">
        <v>47239</v>
      </c>
      <c r="F1271" s="2">
        <v>47361</v>
      </c>
      <c r="G1271" s="1" t="s">
        <v>12734</v>
      </c>
      <c r="H1271" s="1">
        <f>+Temporalidad[[#This Row],[ID]]</f>
        <v>1260</v>
      </c>
    </row>
    <row r="1272" spans="1:8" hidden="1" x14ac:dyDescent="0.25">
      <c r="A1272">
        <v>1261</v>
      </c>
      <c r="B1272" t="s">
        <v>8815</v>
      </c>
      <c r="C1272" s="1" t="s">
        <v>8713</v>
      </c>
      <c r="D1272" s="1" t="s">
        <v>8714</v>
      </c>
      <c r="E1272" s="2">
        <v>47604</v>
      </c>
      <c r="F1272" s="2">
        <v>47726</v>
      </c>
      <c r="G1272" s="1" t="s">
        <v>12735</v>
      </c>
      <c r="H1272" s="1">
        <f>+Temporalidad[[#This Row],[ID]]</f>
        <v>1261</v>
      </c>
    </row>
    <row r="1273" spans="1:8" hidden="1" x14ac:dyDescent="0.25">
      <c r="A1273">
        <v>1262</v>
      </c>
      <c r="B1273" t="s">
        <v>8816</v>
      </c>
      <c r="C1273" s="1" t="s">
        <v>8713</v>
      </c>
      <c r="D1273" s="1" t="s">
        <v>8714</v>
      </c>
      <c r="E1273" s="2">
        <v>47969</v>
      </c>
      <c r="F1273" s="2">
        <v>48091</v>
      </c>
      <c r="G1273" s="1" t="s">
        <v>12736</v>
      </c>
      <c r="H1273" s="1">
        <f>+Temporalidad[[#This Row],[ID]]</f>
        <v>1262</v>
      </c>
    </row>
    <row r="1274" spans="1:8" hidden="1" x14ac:dyDescent="0.25">
      <c r="A1274">
        <v>1263</v>
      </c>
      <c r="B1274" t="s">
        <v>8817</v>
      </c>
      <c r="C1274" s="1" t="s">
        <v>8713</v>
      </c>
      <c r="D1274" s="1" t="s">
        <v>8714</v>
      </c>
      <c r="E1274" s="2">
        <v>48335</v>
      </c>
      <c r="F1274" s="2">
        <v>48457</v>
      </c>
      <c r="G1274" s="1" t="s">
        <v>12737</v>
      </c>
      <c r="H1274" s="1">
        <f>+Temporalidad[[#This Row],[ID]]</f>
        <v>1263</v>
      </c>
    </row>
    <row r="1275" spans="1:8" hidden="1" x14ac:dyDescent="0.25">
      <c r="A1275">
        <v>1264</v>
      </c>
      <c r="B1275" t="s">
        <v>8818</v>
      </c>
      <c r="C1275" s="1" t="s">
        <v>8713</v>
      </c>
      <c r="D1275" s="1" t="s">
        <v>8714</v>
      </c>
      <c r="E1275" s="2">
        <v>48700</v>
      </c>
      <c r="F1275" s="2">
        <v>48822</v>
      </c>
      <c r="G1275" s="1" t="s">
        <v>12738</v>
      </c>
      <c r="H1275" s="1">
        <f>+Temporalidad[[#This Row],[ID]]</f>
        <v>1264</v>
      </c>
    </row>
    <row r="1276" spans="1:8" hidden="1" x14ac:dyDescent="0.25">
      <c r="A1276">
        <v>1265</v>
      </c>
      <c r="B1276" t="s">
        <v>8819</v>
      </c>
      <c r="C1276" s="1" t="s">
        <v>8713</v>
      </c>
      <c r="D1276" s="1" t="s">
        <v>8714</v>
      </c>
      <c r="E1276" s="2">
        <v>49065</v>
      </c>
      <c r="F1276" s="2">
        <v>49187</v>
      </c>
      <c r="G1276" s="1" t="s">
        <v>12739</v>
      </c>
      <c r="H1276" s="1">
        <f>+Temporalidad[[#This Row],[ID]]</f>
        <v>1265</v>
      </c>
    </row>
    <row r="1277" spans="1:8" hidden="1" x14ac:dyDescent="0.25">
      <c r="A1277">
        <v>1266</v>
      </c>
      <c r="B1277" t="s">
        <v>8820</v>
      </c>
      <c r="C1277" s="1" t="s">
        <v>8713</v>
      </c>
      <c r="D1277" s="1" t="s">
        <v>8714</v>
      </c>
      <c r="E1277" s="2">
        <v>49430</v>
      </c>
      <c r="F1277" s="2">
        <v>49552</v>
      </c>
      <c r="G1277" s="1" t="s">
        <v>12740</v>
      </c>
      <c r="H1277" s="1">
        <f>+Temporalidad[[#This Row],[ID]]</f>
        <v>1266</v>
      </c>
    </row>
    <row r="1278" spans="1:8" hidden="1" x14ac:dyDescent="0.25">
      <c r="A1278">
        <v>1267</v>
      </c>
      <c r="B1278" t="s">
        <v>8821</v>
      </c>
      <c r="C1278" s="1" t="s">
        <v>8713</v>
      </c>
      <c r="D1278" s="1" t="s">
        <v>8714</v>
      </c>
      <c r="E1278" s="2">
        <v>49796</v>
      </c>
      <c r="F1278" s="2">
        <v>49918</v>
      </c>
      <c r="G1278" s="1" t="s">
        <v>12741</v>
      </c>
      <c r="H1278" s="1">
        <f>+Temporalidad[[#This Row],[ID]]</f>
        <v>1267</v>
      </c>
    </row>
    <row r="1279" spans="1:8" hidden="1" x14ac:dyDescent="0.25">
      <c r="A1279">
        <v>1268</v>
      </c>
      <c r="B1279" t="s">
        <v>8822</v>
      </c>
      <c r="C1279" s="1" t="s">
        <v>8713</v>
      </c>
      <c r="D1279" s="1" t="s">
        <v>8714</v>
      </c>
      <c r="E1279" s="2">
        <v>50161</v>
      </c>
      <c r="F1279" s="2">
        <v>50283</v>
      </c>
      <c r="G1279" s="1" t="s">
        <v>12742</v>
      </c>
      <c r="H1279" s="1">
        <f>+Temporalidad[[#This Row],[ID]]</f>
        <v>1268</v>
      </c>
    </row>
    <row r="1280" spans="1:8" hidden="1" x14ac:dyDescent="0.25">
      <c r="A1280">
        <v>1269</v>
      </c>
      <c r="B1280" t="s">
        <v>8823</v>
      </c>
      <c r="C1280" s="1" t="s">
        <v>8713</v>
      </c>
      <c r="D1280" s="1" t="s">
        <v>8714</v>
      </c>
      <c r="E1280" s="2">
        <v>50526</v>
      </c>
      <c r="F1280" s="2">
        <v>50648</v>
      </c>
      <c r="G1280" s="1" t="s">
        <v>12743</v>
      </c>
      <c r="H1280" s="1">
        <f>+Temporalidad[[#This Row],[ID]]</f>
        <v>1269</v>
      </c>
    </row>
    <row r="1281" spans="1:8" hidden="1" x14ac:dyDescent="0.25">
      <c r="A1281">
        <v>1270</v>
      </c>
      <c r="B1281" t="s">
        <v>8824</v>
      </c>
      <c r="C1281" s="1" t="s">
        <v>8713</v>
      </c>
      <c r="D1281" s="1" t="s">
        <v>8714</v>
      </c>
      <c r="E1281" s="2">
        <v>50891</v>
      </c>
      <c r="F1281" s="2">
        <v>51013</v>
      </c>
      <c r="G1281" s="1" t="s">
        <v>12744</v>
      </c>
      <c r="H1281" s="1">
        <f>+Temporalidad[[#This Row],[ID]]</f>
        <v>1270</v>
      </c>
    </row>
    <row r="1282" spans="1:8" hidden="1" x14ac:dyDescent="0.25">
      <c r="A1282">
        <v>1271</v>
      </c>
      <c r="B1282" t="s">
        <v>8825</v>
      </c>
      <c r="C1282" s="1" t="s">
        <v>8713</v>
      </c>
      <c r="D1282" s="1" t="s">
        <v>8714</v>
      </c>
      <c r="E1282" s="2">
        <v>51257</v>
      </c>
      <c r="F1282" s="2">
        <v>51379</v>
      </c>
      <c r="G1282" s="1" t="s">
        <v>12745</v>
      </c>
      <c r="H1282" s="1">
        <f>+Temporalidad[[#This Row],[ID]]</f>
        <v>1271</v>
      </c>
    </row>
    <row r="1283" spans="1:8" hidden="1" x14ac:dyDescent="0.25">
      <c r="A1283">
        <v>1272</v>
      </c>
      <c r="B1283" t="s">
        <v>8826</v>
      </c>
      <c r="C1283" s="1" t="s">
        <v>8713</v>
      </c>
      <c r="D1283" s="1" t="s">
        <v>8714</v>
      </c>
      <c r="E1283" s="2">
        <v>51622</v>
      </c>
      <c r="F1283" s="2">
        <v>51744</v>
      </c>
      <c r="G1283" s="1" t="s">
        <v>12746</v>
      </c>
      <c r="H1283" s="1">
        <f>+Temporalidad[[#This Row],[ID]]</f>
        <v>1272</v>
      </c>
    </row>
    <row r="1284" spans="1:8" hidden="1" x14ac:dyDescent="0.25">
      <c r="A1284">
        <v>1273</v>
      </c>
      <c r="B1284" t="s">
        <v>8827</v>
      </c>
      <c r="C1284" s="1" t="s">
        <v>8713</v>
      </c>
      <c r="D1284" s="1" t="s">
        <v>8714</v>
      </c>
      <c r="E1284" s="2">
        <v>51987</v>
      </c>
      <c r="F1284" s="2">
        <v>52109</v>
      </c>
      <c r="G1284" s="1" t="s">
        <v>12747</v>
      </c>
      <c r="H1284" s="1">
        <f>+Temporalidad[[#This Row],[ID]]</f>
        <v>1273</v>
      </c>
    </row>
    <row r="1285" spans="1:8" hidden="1" x14ac:dyDescent="0.25">
      <c r="A1285">
        <v>1274</v>
      </c>
      <c r="B1285" t="s">
        <v>8828</v>
      </c>
      <c r="C1285" s="1" t="s">
        <v>8713</v>
      </c>
      <c r="D1285" s="1" t="s">
        <v>8714</v>
      </c>
      <c r="E1285" s="2">
        <v>52352</v>
      </c>
      <c r="F1285" s="2">
        <v>52474</v>
      </c>
      <c r="G1285" s="1" t="s">
        <v>12748</v>
      </c>
      <c r="H1285" s="1">
        <f>+Temporalidad[[#This Row],[ID]]</f>
        <v>1274</v>
      </c>
    </row>
    <row r="1286" spans="1:8" hidden="1" x14ac:dyDescent="0.25">
      <c r="A1286">
        <v>1275</v>
      </c>
      <c r="B1286" t="s">
        <v>8829</v>
      </c>
      <c r="C1286" s="1" t="s">
        <v>8713</v>
      </c>
      <c r="D1286" s="1" t="s">
        <v>8714</v>
      </c>
      <c r="E1286" s="2">
        <v>52718</v>
      </c>
      <c r="F1286" s="2">
        <v>52840</v>
      </c>
      <c r="G1286" s="1" t="s">
        <v>12749</v>
      </c>
      <c r="H1286" s="1">
        <f>+Temporalidad[[#This Row],[ID]]</f>
        <v>1275</v>
      </c>
    </row>
    <row r="1287" spans="1:8" hidden="1" x14ac:dyDescent="0.25">
      <c r="A1287">
        <v>1276</v>
      </c>
      <c r="B1287" t="s">
        <v>8830</v>
      </c>
      <c r="C1287" s="1" t="s">
        <v>8713</v>
      </c>
      <c r="D1287" s="1" t="s">
        <v>8714</v>
      </c>
      <c r="E1287" s="2">
        <v>53083</v>
      </c>
      <c r="F1287" s="2">
        <v>53205</v>
      </c>
      <c r="G1287" s="1" t="s">
        <v>12750</v>
      </c>
      <c r="H1287" s="1">
        <f>+Temporalidad[[#This Row],[ID]]</f>
        <v>1276</v>
      </c>
    </row>
    <row r="1288" spans="1:8" hidden="1" x14ac:dyDescent="0.25">
      <c r="A1288">
        <v>1277</v>
      </c>
      <c r="B1288" t="s">
        <v>8831</v>
      </c>
      <c r="C1288" s="1" t="s">
        <v>8713</v>
      </c>
      <c r="D1288" s="1" t="s">
        <v>8714</v>
      </c>
      <c r="E1288" s="2">
        <v>53448</v>
      </c>
      <c r="F1288" s="2">
        <v>53570</v>
      </c>
      <c r="G1288" s="1" t="s">
        <v>12751</v>
      </c>
      <c r="H1288" s="1">
        <f>+Temporalidad[[#This Row],[ID]]</f>
        <v>1277</v>
      </c>
    </row>
    <row r="1289" spans="1:8" hidden="1" x14ac:dyDescent="0.25">
      <c r="A1289">
        <v>1278</v>
      </c>
      <c r="B1289" t="s">
        <v>8832</v>
      </c>
      <c r="C1289" s="1" t="s">
        <v>8713</v>
      </c>
      <c r="D1289" s="1" t="s">
        <v>8714</v>
      </c>
      <c r="E1289" s="2">
        <v>53813</v>
      </c>
      <c r="F1289" s="2">
        <v>53935</v>
      </c>
      <c r="G1289" s="1" t="s">
        <v>12752</v>
      </c>
      <c r="H1289" s="1">
        <f>+Temporalidad[[#This Row],[ID]]</f>
        <v>1278</v>
      </c>
    </row>
    <row r="1290" spans="1:8" hidden="1" x14ac:dyDescent="0.25">
      <c r="A1290">
        <v>1279</v>
      </c>
      <c r="B1290" t="s">
        <v>8833</v>
      </c>
      <c r="C1290" s="1" t="s">
        <v>8713</v>
      </c>
      <c r="D1290" s="1" t="s">
        <v>8714</v>
      </c>
      <c r="E1290" s="2">
        <v>54179</v>
      </c>
      <c r="F1290" s="2">
        <v>54301</v>
      </c>
      <c r="G1290" s="1" t="s">
        <v>12753</v>
      </c>
      <c r="H1290" s="1">
        <f>+Temporalidad[[#This Row],[ID]]</f>
        <v>1279</v>
      </c>
    </row>
    <row r="1291" spans="1:8" hidden="1" x14ac:dyDescent="0.25">
      <c r="A1291">
        <v>1280</v>
      </c>
      <c r="B1291" t="s">
        <v>8834</v>
      </c>
      <c r="C1291" s="1" t="s">
        <v>8713</v>
      </c>
      <c r="D1291" s="1" t="s">
        <v>8714</v>
      </c>
      <c r="E1291" s="2">
        <v>54544</v>
      </c>
      <c r="F1291" s="2">
        <v>54666</v>
      </c>
      <c r="G1291" s="1" t="s">
        <v>12754</v>
      </c>
      <c r="H1291" s="1">
        <f>+Temporalidad[[#This Row],[ID]]</f>
        <v>1280</v>
      </c>
    </row>
    <row r="1292" spans="1:8" hidden="1" x14ac:dyDescent="0.25">
      <c r="A1292">
        <v>1281</v>
      </c>
      <c r="B1292" t="s">
        <v>8835</v>
      </c>
      <c r="C1292" s="1" t="s">
        <v>8713</v>
      </c>
      <c r="D1292" s="1" t="s">
        <v>8714</v>
      </c>
      <c r="E1292" s="2">
        <v>54909</v>
      </c>
      <c r="F1292" s="2">
        <v>55031</v>
      </c>
      <c r="G1292" s="1" t="s">
        <v>12755</v>
      </c>
      <c r="H1292" s="1">
        <f>+Temporalidad[[#This Row],[ID]]</f>
        <v>1281</v>
      </c>
    </row>
    <row r="1293" spans="1:8" hidden="1" x14ac:dyDescent="0.25">
      <c r="A1293">
        <v>1282</v>
      </c>
      <c r="B1293" t="s">
        <v>8836</v>
      </c>
      <c r="C1293" s="1" t="s">
        <v>8713</v>
      </c>
      <c r="D1293" s="1" t="s">
        <v>8714</v>
      </c>
      <c r="E1293" s="2">
        <v>33117</v>
      </c>
      <c r="F1293" s="2">
        <v>33238</v>
      </c>
      <c r="G1293" s="1" t="s">
        <v>12756</v>
      </c>
      <c r="H1293" s="1">
        <f>+Temporalidad[[#This Row],[ID]]</f>
        <v>1282</v>
      </c>
    </row>
    <row r="1294" spans="1:8" hidden="1" x14ac:dyDescent="0.25">
      <c r="A1294">
        <v>1283</v>
      </c>
      <c r="B1294" t="s">
        <v>8837</v>
      </c>
      <c r="C1294" s="1" t="s">
        <v>8713</v>
      </c>
      <c r="D1294" s="1" t="s">
        <v>8714</v>
      </c>
      <c r="E1294" s="2">
        <v>33482</v>
      </c>
      <c r="F1294" s="2">
        <v>33603</v>
      </c>
      <c r="G1294" s="1" t="s">
        <v>12757</v>
      </c>
      <c r="H1294" s="1">
        <f>+Temporalidad[[#This Row],[ID]]</f>
        <v>1283</v>
      </c>
    </row>
    <row r="1295" spans="1:8" hidden="1" x14ac:dyDescent="0.25">
      <c r="A1295">
        <v>1284</v>
      </c>
      <c r="B1295" t="s">
        <v>8838</v>
      </c>
      <c r="C1295" s="1" t="s">
        <v>8713</v>
      </c>
      <c r="D1295" s="1" t="s">
        <v>8714</v>
      </c>
      <c r="E1295" s="2">
        <v>33848</v>
      </c>
      <c r="F1295" s="2">
        <v>33969</v>
      </c>
      <c r="G1295" s="1" t="s">
        <v>12758</v>
      </c>
      <c r="H1295" s="1">
        <f>+Temporalidad[[#This Row],[ID]]</f>
        <v>1284</v>
      </c>
    </row>
    <row r="1296" spans="1:8" hidden="1" x14ac:dyDescent="0.25">
      <c r="A1296">
        <v>1285</v>
      </c>
      <c r="B1296" t="s">
        <v>8839</v>
      </c>
      <c r="C1296" s="1" t="s">
        <v>8713</v>
      </c>
      <c r="D1296" s="1" t="s">
        <v>8714</v>
      </c>
      <c r="E1296" s="2">
        <v>34213</v>
      </c>
      <c r="F1296" s="2">
        <v>34334</v>
      </c>
      <c r="G1296" s="1" t="s">
        <v>12759</v>
      </c>
      <c r="H1296" s="1">
        <f>+Temporalidad[[#This Row],[ID]]</f>
        <v>1285</v>
      </c>
    </row>
    <row r="1297" spans="1:8" hidden="1" x14ac:dyDescent="0.25">
      <c r="A1297">
        <v>1286</v>
      </c>
      <c r="B1297" t="s">
        <v>8840</v>
      </c>
      <c r="C1297" s="1" t="s">
        <v>8713</v>
      </c>
      <c r="D1297" s="1" t="s">
        <v>8714</v>
      </c>
      <c r="E1297" s="2">
        <v>34578</v>
      </c>
      <c r="F1297" s="2">
        <v>34699</v>
      </c>
      <c r="G1297" s="1" t="s">
        <v>12760</v>
      </c>
      <c r="H1297" s="1">
        <f>+Temporalidad[[#This Row],[ID]]</f>
        <v>1286</v>
      </c>
    </row>
    <row r="1298" spans="1:8" hidden="1" x14ac:dyDescent="0.25">
      <c r="A1298">
        <v>1287</v>
      </c>
      <c r="B1298" t="s">
        <v>8841</v>
      </c>
      <c r="C1298" s="1" t="s">
        <v>8713</v>
      </c>
      <c r="D1298" s="1" t="s">
        <v>8714</v>
      </c>
      <c r="E1298" s="2">
        <v>34943</v>
      </c>
      <c r="F1298" s="2">
        <v>35064</v>
      </c>
      <c r="G1298" s="1" t="s">
        <v>12761</v>
      </c>
      <c r="H1298" s="1">
        <f>+Temporalidad[[#This Row],[ID]]</f>
        <v>1287</v>
      </c>
    </row>
    <row r="1299" spans="1:8" hidden="1" x14ac:dyDescent="0.25">
      <c r="A1299">
        <v>1288</v>
      </c>
      <c r="B1299" t="s">
        <v>8842</v>
      </c>
      <c r="C1299" s="1" t="s">
        <v>8713</v>
      </c>
      <c r="D1299" s="1" t="s">
        <v>8714</v>
      </c>
      <c r="E1299" s="2">
        <v>35309</v>
      </c>
      <c r="F1299" s="2">
        <v>35430</v>
      </c>
      <c r="G1299" s="1" t="s">
        <v>12762</v>
      </c>
      <c r="H1299" s="1">
        <f>+Temporalidad[[#This Row],[ID]]</f>
        <v>1288</v>
      </c>
    </row>
    <row r="1300" spans="1:8" hidden="1" x14ac:dyDescent="0.25">
      <c r="A1300">
        <v>1289</v>
      </c>
      <c r="B1300" t="s">
        <v>8843</v>
      </c>
      <c r="C1300" s="1" t="s">
        <v>8713</v>
      </c>
      <c r="D1300" s="1" t="s">
        <v>8714</v>
      </c>
      <c r="E1300" s="2">
        <v>35674</v>
      </c>
      <c r="F1300" s="2">
        <v>35795</v>
      </c>
      <c r="G1300" s="1" t="s">
        <v>12763</v>
      </c>
      <c r="H1300" s="1">
        <f>+Temporalidad[[#This Row],[ID]]</f>
        <v>1289</v>
      </c>
    </row>
    <row r="1301" spans="1:8" hidden="1" x14ac:dyDescent="0.25">
      <c r="A1301">
        <v>1290</v>
      </c>
      <c r="B1301" t="s">
        <v>8844</v>
      </c>
      <c r="C1301" s="1" t="s">
        <v>8713</v>
      </c>
      <c r="D1301" s="1" t="s">
        <v>8714</v>
      </c>
      <c r="E1301" s="2">
        <v>36039</v>
      </c>
      <c r="F1301" s="2">
        <v>36160</v>
      </c>
      <c r="G1301" s="1" t="s">
        <v>12764</v>
      </c>
      <c r="H1301" s="1">
        <f>+Temporalidad[[#This Row],[ID]]</f>
        <v>1290</v>
      </c>
    </row>
    <row r="1302" spans="1:8" hidden="1" x14ac:dyDescent="0.25">
      <c r="A1302">
        <v>1291</v>
      </c>
      <c r="B1302" t="s">
        <v>8845</v>
      </c>
      <c r="C1302" s="1" t="s">
        <v>8713</v>
      </c>
      <c r="D1302" s="1" t="s">
        <v>8714</v>
      </c>
      <c r="E1302" s="2">
        <v>36404</v>
      </c>
      <c r="F1302" s="2">
        <v>36525</v>
      </c>
      <c r="G1302" s="1" t="s">
        <v>12765</v>
      </c>
      <c r="H1302" s="1">
        <f>+Temporalidad[[#This Row],[ID]]</f>
        <v>1291</v>
      </c>
    </row>
    <row r="1303" spans="1:8" hidden="1" x14ac:dyDescent="0.25">
      <c r="A1303">
        <v>1292</v>
      </c>
      <c r="B1303" t="s">
        <v>8846</v>
      </c>
      <c r="C1303" s="1" t="s">
        <v>8713</v>
      </c>
      <c r="D1303" s="1" t="s">
        <v>8714</v>
      </c>
      <c r="E1303" s="2">
        <v>36770</v>
      </c>
      <c r="F1303" s="2">
        <v>36891</v>
      </c>
      <c r="G1303" s="1" t="s">
        <v>12766</v>
      </c>
      <c r="H1303" s="1">
        <f>+Temporalidad[[#This Row],[ID]]</f>
        <v>1292</v>
      </c>
    </row>
    <row r="1304" spans="1:8" hidden="1" x14ac:dyDescent="0.25">
      <c r="A1304">
        <v>1293</v>
      </c>
      <c r="B1304" t="s">
        <v>8847</v>
      </c>
      <c r="C1304" s="1" t="s">
        <v>8713</v>
      </c>
      <c r="D1304" s="1" t="s">
        <v>8714</v>
      </c>
      <c r="E1304" s="2">
        <v>37135</v>
      </c>
      <c r="F1304" s="2">
        <v>37256</v>
      </c>
      <c r="G1304" s="1" t="s">
        <v>12767</v>
      </c>
      <c r="H1304" s="1">
        <f>+Temporalidad[[#This Row],[ID]]</f>
        <v>1293</v>
      </c>
    </row>
    <row r="1305" spans="1:8" hidden="1" x14ac:dyDescent="0.25">
      <c r="A1305">
        <v>1294</v>
      </c>
      <c r="B1305" t="s">
        <v>8848</v>
      </c>
      <c r="C1305" s="1" t="s">
        <v>8713</v>
      </c>
      <c r="D1305" s="1" t="s">
        <v>8714</v>
      </c>
      <c r="E1305" s="2">
        <v>37500</v>
      </c>
      <c r="F1305" s="2">
        <v>37621</v>
      </c>
      <c r="G1305" s="1" t="s">
        <v>12768</v>
      </c>
      <c r="H1305" s="1">
        <f>+Temporalidad[[#This Row],[ID]]</f>
        <v>1294</v>
      </c>
    </row>
    <row r="1306" spans="1:8" hidden="1" x14ac:dyDescent="0.25">
      <c r="A1306">
        <v>1295</v>
      </c>
      <c r="B1306" t="s">
        <v>8849</v>
      </c>
      <c r="C1306" s="1" t="s">
        <v>8713</v>
      </c>
      <c r="D1306" s="1" t="s">
        <v>8714</v>
      </c>
      <c r="E1306" s="2">
        <v>37865</v>
      </c>
      <c r="F1306" s="2">
        <v>37986</v>
      </c>
      <c r="G1306" s="1" t="s">
        <v>12769</v>
      </c>
      <c r="H1306" s="1">
        <f>+Temporalidad[[#This Row],[ID]]</f>
        <v>1295</v>
      </c>
    </row>
    <row r="1307" spans="1:8" hidden="1" x14ac:dyDescent="0.25">
      <c r="A1307">
        <v>1296</v>
      </c>
      <c r="B1307" t="s">
        <v>8850</v>
      </c>
      <c r="C1307" s="1" t="s">
        <v>8713</v>
      </c>
      <c r="D1307" s="1" t="s">
        <v>8714</v>
      </c>
      <c r="E1307" s="2">
        <v>38231</v>
      </c>
      <c r="F1307" s="2">
        <v>38352</v>
      </c>
      <c r="G1307" s="1" t="s">
        <v>12770</v>
      </c>
      <c r="H1307" s="1">
        <f>+Temporalidad[[#This Row],[ID]]</f>
        <v>1296</v>
      </c>
    </row>
    <row r="1308" spans="1:8" hidden="1" x14ac:dyDescent="0.25">
      <c r="A1308">
        <v>1297</v>
      </c>
      <c r="B1308" t="s">
        <v>8851</v>
      </c>
      <c r="C1308" s="1" t="s">
        <v>8713</v>
      </c>
      <c r="D1308" s="1" t="s">
        <v>8714</v>
      </c>
      <c r="E1308" s="2">
        <v>38596</v>
      </c>
      <c r="F1308" s="2">
        <v>38717</v>
      </c>
      <c r="G1308" s="1" t="s">
        <v>12771</v>
      </c>
      <c r="H1308" s="1">
        <f>+Temporalidad[[#This Row],[ID]]</f>
        <v>1297</v>
      </c>
    </row>
    <row r="1309" spans="1:8" hidden="1" x14ac:dyDescent="0.25">
      <c r="A1309">
        <v>1298</v>
      </c>
      <c r="B1309" t="s">
        <v>8852</v>
      </c>
      <c r="C1309" s="1" t="s">
        <v>8713</v>
      </c>
      <c r="D1309" s="1" t="s">
        <v>8714</v>
      </c>
      <c r="E1309" s="2">
        <v>38961</v>
      </c>
      <c r="F1309" s="2">
        <v>39082</v>
      </c>
      <c r="G1309" s="1" t="s">
        <v>12772</v>
      </c>
      <c r="H1309" s="1">
        <f>+Temporalidad[[#This Row],[ID]]</f>
        <v>1298</v>
      </c>
    </row>
    <row r="1310" spans="1:8" hidden="1" x14ac:dyDescent="0.25">
      <c r="A1310">
        <v>1299</v>
      </c>
      <c r="B1310" t="s">
        <v>8853</v>
      </c>
      <c r="C1310" s="1" t="s">
        <v>8713</v>
      </c>
      <c r="D1310" s="1" t="s">
        <v>8714</v>
      </c>
      <c r="E1310" s="2">
        <v>39326</v>
      </c>
      <c r="F1310" s="2">
        <v>39447</v>
      </c>
      <c r="G1310" s="1" t="s">
        <v>12773</v>
      </c>
      <c r="H1310" s="1">
        <f>+Temporalidad[[#This Row],[ID]]</f>
        <v>1299</v>
      </c>
    </row>
    <row r="1311" spans="1:8" hidden="1" x14ac:dyDescent="0.25">
      <c r="A1311">
        <v>1300</v>
      </c>
      <c r="B1311" t="s">
        <v>8854</v>
      </c>
      <c r="C1311" s="1" t="s">
        <v>8713</v>
      </c>
      <c r="D1311" s="1" t="s">
        <v>8714</v>
      </c>
      <c r="E1311" s="2">
        <v>39692</v>
      </c>
      <c r="F1311" s="2">
        <v>39813</v>
      </c>
      <c r="G1311" s="1" t="s">
        <v>12774</v>
      </c>
      <c r="H1311" s="1">
        <f>+Temporalidad[[#This Row],[ID]]</f>
        <v>1300</v>
      </c>
    </row>
    <row r="1312" spans="1:8" hidden="1" x14ac:dyDescent="0.25">
      <c r="A1312">
        <v>1301</v>
      </c>
      <c r="B1312" t="s">
        <v>8855</v>
      </c>
      <c r="C1312" s="1" t="s">
        <v>8713</v>
      </c>
      <c r="D1312" s="1" t="s">
        <v>8714</v>
      </c>
      <c r="E1312" s="2">
        <v>40057</v>
      </c>
      <c r="F1312" s="2">
        <v>40178</v>
      </c>
      <c r="G1312" s="1" t="s">
        <v>12775</v>
      </c>
      <c r="H1312" s="1">
        <f>+Temporalidad[[#This Row],[ID]]</f>
        <v>1301</v>
      </c>
    </row>
    <row r="1313" spans="1:8" hidden="1" x14ac:dyDescent="0.25">
      <c r="A1313">
        <v>1302</v>
      </c>
      <c r="B1313" t="s">
        <v>8856</v>
      </c>
      <c r="C1313" s="1" t="s">
        <v>8713</v>
      </c>
      <c r="D1313" s="1" t="s">
        <v>8714</v>
      </c>
      <c r="E1313" s="2">
        <v>40422</v>
      </c>
      <c r="F1313" s="2">
        <v>40543</v>
      </c>
      <c r="G1313" s="1" t="s">
        <v>12776</v>
      </c>
      <c r="H1313" s="1">
        <f>+Temporalidad[[#This Row],[ID]]</f>
        <v>1302</v>
      </c>
    </row>
    <row r="1314" spans="1:8" hidden="1" x14ac:dyDescent="0.25">
      <c r="A1314">
        <v>1303</v>
      </c>
      <c r="B1314" t="s">
        <v>8857</v>
      </c>
      <c r="C1314" s="1" t="s">
        <v>8713</v>
      </c>
      <c r="D1314" s="1" t="s">
        <v>8714</v>
      </c>
      <c r="E1314" s="2">
        <v>40787</v>
      </c>
      <c r="F1314" s="2">
        <v>40908</v>
      </c>
      <c r="G1314" s="1" t="s">
        <v>12777</v>
      </c>
      <c r="H1314" s="1">
        <f>+Temporalidad[[#This Row],[ID]]</f>
        <v>1303</v>
      </c>
    </row>
    <row r="1315" spans="1:8" hidden="1" x14ac:dyDescent="0.25">
      <c r="A1315">
        <v>1304</v>
      </c>
      <c r="B1315" t="s">
        <v>8858</v>
      </c>
      <c r="C1315" s="1" t="s">
        <v>8713</v>
      </c>
      <c r="D1315" s="1" t="s">
        <v>8714</v>
      </c>
      <c r="E1315" s="2">
        <v>41153</v>
      </c>
      <c r="F1315" s="2">
        <v>41274</v>
      </c>
      <c r="G1315" s="1" t="s">
        <v>12778</v>
      </c>
      <c r="H1315" s="1">
        <f>+Temporalidad[[#This Row],[ID]]</f>
        <v>1304</v>
      </c>
    </row>
    <row r="1316" spans="1:8" hidden="1" x14ac:dyDescent="0.25">
      <c r="A1316">
        <v>1305</v>
      </c>
      <c r="B1316" t="s">
        <v>8859</v>
      </c>
      <c r="C1316" s="1" t="s">
        <v>8713</v>
      </c>
      <c r="D1316" s="1" t="s">
        <v>8714</v>
      </c>
      <c r="E1316" s="2">
        <v>41518</v>
      </c>
      <c r="F1316" s="2">
        <v>41639</v>
      </c>
      <c r="G1316" s="1" t="s">
        <v>12779</v>
      </c>
      <c r="H1316" s="1">
        <f>+Temporalidad[[#This Row],[ID]]</f>
        <v>1305</v>
      </c>
    </row>
    <row r="1317" spans="1:8" hidden="1" x14ac:dyDescent="0.25">
      <c r="A1317">
        <v>1306</v>
      </c>
      <c r="B1317" t="s">
        <v>8860</v>
      </c>
      <c r="C1317" s="1" t="s">
        <v>8713</v>
      </c>
      <c r="D1317" s="1" t="s">
        <v>8714</v>
      </c>
      <c r="E1317" s="2">
        <v>41883</v>
      </c>
      <c r="F1317" s="2">
        <v>42004</v>
      </c>
      <c r="G1317" s="1" t="s">
        <v>12780</v>
      </c>
      <c r="H1317" s="1">
        <f>+Temporalidad[[#This Row],[ID]]</f>
        <v>1306</v>
      </c>
    </row>
    <row r="1318" spans="1:8" hidden="1" x14ac:dyDescent="0.25">
      <c r="A1318">
        <v>1307</v>
      </c>
      <c r="B1318" t="s">
        <v>8861</v>
      </c>
      <c r="C1318" s="1" t="s">
        <v>8713</v>
      </c>
      <c r="D1318" s="1" t="s">
        <v>8714</v>
      </c>
      <c r="E1318" s="2">
        <v>42248</v>
      </c>
      <c r="F1318" s="2">
        <v>42369</v>
      </c>
      <c r="G1318" s="1" t="s">
        <v>12781</v>
      </c>
      <c r="H1318" s="1">
        <f>+Temporalidad[[#This Row],[ID]]</f>
        <v>1307</v>
      </c>
    </row>
    <row r="1319" spans="1:8" hidden="1" x14ac:dyDescent="0.25">
      <c r="A1319">
        <v>1308</v>
      </c>
      <c r="B1319" t="s">
        <v>8862</v>
      </c>
      <c r="C1319" s="1" t="s">
        <v>8713</v>
      </c>
      <c r="D1319" s="1" t="s">
        <v>8714</v>
      </c>
      <c r="E1319" s="2">
        <v>42614</v>
      </c>
      <c r="F1319" s="2">
        <v>42735</v>
      </c>
      <c r="G1319" s="1" t="s">
        <v>12782</v>
      </c>
      <c r="H1319" s="1">
        <f>+Temporalidad[[#This Row],[ID]]</f>
        <v>1308</v>
      </c>
    </row>
    <row r="1320" spans="1:8" hidden="1" x14ac:dyDescent="0.25">
      <c r="A1320">
        <v>1309</v>
      </c>
      <c r="B1320" t="s">
        <v>8863</v>
      </c>
      <c r="C1320" s="1" t="s">
        <v>8713</v>
      </c>
      <c r="D1320" s="1" t="s">
        <v>8714</v>
      </c>
      <c r="E1320" s="2">
        <v>42979</v>
      </c>
      <c r="F1320" s="2">
        <v>43100</v>
      </c>
      <c r="G1320" s="1" t="s">
        <v>12783</v>
      </c>
      <c r="H1320" s="1">
        <f>+Temporalidad[[#This Row],[ID]]</f>
        <v>1309</v>
      </c>
    </row>
    <row r="1321" spans="1:8" hidden="1" x14ac:dyDescent="0.25">
      <c r="A1321">
        <v>1310</v>
      </c>
      <c r="B1321" t="s">
        <v>8864</v>
      </c>
      <c r="C1321" s="1" t="s">
        <v>8713</v>
      </c>
      <c r="D1321" s="1" t="s">
        <v>8714</v>
      </c>
      <c r="E1321" s="2">
        <v>43344</v>
      </c>
      <c r="F1321" s="2">
        <v>43465</v>
      </c>
      <c r="G1321" s="1" t="s">
        <v>12784</v>
      </c>
      <c r="H1321" s="1">
        <f>+Temporalidad[[#This Row],[ID]]</f>
        <v>1310</v>
      </c>
    </row>
    <row r="1322" spans="1:8" hidden="1" x14ac:dyDescent="0.25">
      <c r="A1322">
        <v>1311</v>
      </c>
      <c r="B1322" t="s">
        <v>8865</v>
      </c>
      <c r="C1322" s="1" t="s">
        <v>8713</v>
      </c>
      <c r="D1322" s="1" t="s">
        <v>8714</v>
      </c>
      <c r="E1322" s="2">
        <v>43709</v>
      </c>
      <c r="F1322" s="2">
        <v>43830</v>
      </c>
      <c r="G1322" s="1" t="s">
        <v>12785</v>
      </c>
      <c r="H1322" s="1">
        <f>+Temporalidad[[#This Row],[ID]]</f>
        <v>1311</v>
      </c>
    </row>
    <row r="1323" spans="1:8" hidden="1" x14ac:dyDescent="0.25">
      <c r="A1323">
        <v>1312</v>
      </c>
      <c r="B1323" t="s">
        <v>8866</v>
      </c>
      <c r="C1323" s="1" t="s">
        <v>8713</v>
      </c>
      <c r="D1323" s="1" t="s">
        <v>8714</v>
      </c>
      <c r="E1323" s="2">
        <v>44075</v>
      </c>
      <c r="F1323" s="2">
        <v>44196</v>
      </c>
      <c r="G1323" s="1" t="s">
        <v>12786</v>
      </c>
      <c r="H1323" s="1">
        <f>+Temporalidad[[#This Row],[ID]]</f>
        <v>1312</v>
      </c>
    </row>
    <row r="1324" spans="1:8" hidden="1" x14ac:dyDescent="0.25">
      <c r="A1324">
        <v>1313</v>
      </c>
      <c r="B1324" t="s">
        <v>8867</v>
      </c>
      <c r="C1324" s="1" t="s">
        <v>8713</v>
      </c>
      <c r="D1324" s="1" t="s">
        <v>8714</v>
      </c>
      <c r="E1324" s="2">
        <v>44440</v>
      </c>
      <c r="F1324" s="2">
        <v>44561</v>
      </c>
      <c r="G1324" s="1" t="s">
        <v>12787</v>
      </c>
      <c r="H1324" s="1">
        <f>+Temporalidad[[#This Row],[ID]]</f>
        <v>1313</v>
      </c>
    </row>
    <row r="1325" spans="1:8" hidden="1" x14ac:dyDescent="0.25">
      <c r="A1325">
        <v>1314</v>
      </c>
      <c r="B1325" t="s">
        <v>8868</v>
      </c>
      <c r="C1325" s="1" t="s">
        <v>8713</v>
      </c>
      <c r="D1325" s="1" t="s">
        <v>8714</v>
      </c>
      <c r="E1325" s="2">
        <v>44805</v>
      </c>
      <c r="F1325" s="2">
        <v>44926</v>
      </c>
      <c r="G1325" s="1" t="s">
        <v>12788</v>
      </c>
      <c r="H1325" s="1">
        <f>+Temporalidad[[#This Row],[ID]]</f>
        <v>1314</v>
      </c>
    </row>
    <row r="1326" spans="1:8" hidden="1" x14ac:dyDescent="0.25">
      <c r="A1326">
        <v>1315</v>
      </c>
      <c r="B1326" t="s">
        <v>8869</v>
      </c>
      <c r="C1326" s="1" t="s">
        <v>8713</v>
      </c>
      <c r="D1326" s="1" t="s">
        <v>8714</v>
      </c>
      <c r="E1326" s="2">
        <v>45170</v>
      </c>
      <c r="F1326" s="2">
        <v>45291</v>
      </c>
      <c r="G1326" s="1" t="s">
        <v>12789</v>
      </c>
      <c r="H1326" s="1">
        <f>+Temporalidad[[#This Row],[ID]]</f>
        <v>1315</v>
      </c>
    </row>
    <row r="1327" spans="1:8" hidden="1" x14ac:dyDescent="0.25">
      <c r="A1327">
        <v>1316</v>
      </c>
      <c r="B1327" t="s">
        <v>8870</v>
      </c>
      <c r="C1327" s="1" t="s">
        <v>8713</v>
      </c>
      <c r="D1327" s="1" t="s">
        <v>8714</v>
      </c>
      <c r="E1327" s="2">
        <v>45536</v>
      </c>
      <c r="F1327" s="2">
        <v>45657</v>
      </c>
      <c r="G1327" s="1" t="s">
        <v>12790</v>
      </c>
      <c r="H1327" s="1">
        <f>+Temporalidad[[#This Row],[ID]]</f>
        <v>1316</v>
      </c>
    </row>
    <row r="1328" spans="1:8" hidden="1" x14ac:dyDescent="0.25">
      <c r="A1328">
        <v>1317</v>
      </c>
      <c r="B1328" t="s">
        <v>8871</v>
      </c>
      <c r="C1328" s="1" t="s">
        <v>8713</v>
      </c>
      <c r="D1328" s="1" t="s">
        <v>8714</v>
      </c>
      <c r="E1328" s="2">
        <v>45901</v>
      </c>
      <c r="F1328" s="2">
        <v>46022</v>
      </c>
      <c r="G1328" s="1" t="s">
        <v>12791</v>
      </c>
      <c r="H1328" s="1">
        <f>+Temporalidad[[#This Row],[ID]]</f>
        <v>1317</v>
      </c>
    </row>
    <row r="1329" spans="1:8" hidden="1" x14ac:dyDescent="0.25">
      <c r="A1329">
        <v>1318</v>
      </c>
      <c r="B1329" t="s">
        <v>8872</v>
      </c>
      <c r="C1329" s="1" t="s">
        <v>8713</v>
      </c>
      <c r="D1329" s="1" t="s">
        <v>8714</v>
      </c>
      <c r="E1329" s="2">
        <v>46266</v>
      </c>
      <c r="F1329" s="2">
        <v>46387</v>
      </c>
      <c r="G1329" s="1" t="s">
        <v>12792</v>
      </c>
      <c r="H1329" s="1">
        <f>+Temporalidad[[#This Row],[ID]]</f>
        <v>1318</v>
      </c>
    </row>
    <row r="1330" spans="1:8" hidden="1" x14ac:dyDescent="0.25">
      <c r="A1330">
        <v>1319</v>
      </c>
      <c r="B1330" t="s">
        <v>8873</v>
      </c>
      <c r="C1330" s="1" t="s">
        <v>8713</v>
      </c>
      <c r="D1330" s="1" t="s">
        <v>8714</v>
      </c>
      <c r="E1330" s="2">
        <v>46631</v>
      </c>
      <c r="F1330" s="2">
        <v>46752</v>
      </c>
      <c r="G1330" s="1" t="s">
        <v>12793</v>
      </c>
      <c r="H1330" s="1">
        <f>+Temporalidad[[#This Row],[ID]]</f>
        <v>1319</v>
      </c>
    </row>
    <row r="1331" spans="1:8" hidden="1" x14ac:dyDescent="0.25">
      <c r="A1331">
        <v>1320</v>
      </c>
      <c r="B1331" t="s">
        <v>8874</v>
      </c>
      <c r="C1331" s="1" t="s">
        <v>8713</v>
      </c>
      <c r="D1331" s="1" t="s">
        <v>8714</v>
      </c>
      <c r="E1331" s="2">
        <v>46997</v>
      </c>
      <c r="F1331" s="2">
        <v>47118</v>
      </c>
      <c r="G1331" s="1" t="s">
        <v>12794</v>
      </c>
      <c r="H1331" s="1">
        <f>+Temporalidad[[#This Row],[ID]]</f>
        <v>1320</v>
      </c>
    </row>
    <row r="1332" spans="1:8" hidden="1" x14ac:dyDescent="0.25">
      <c r="A1332">
        <v>1321</v>
      </c>
      <c r="B1332" t="s">
        <v>8875</v>
      </c>
      <c r="C1332" s="1" t="s">
        <v>8713</v>
      </c>
      <c r="D1332" s="1" t="s">
        <v>8714</v>
      </c>
      <c r="E1332" s="2">
        <v>47362</v>
      </c>
      <c r="F1332" s="2">
        <v>47483</v>
      </c>
      <c r="G1332" s="1" t="s">
        <v>12795</v>
      </c>
      <c r="H1332" s="1">
        <f>+Temporalidad[[#This Row],[ID]]</f>
        <v>1321</v>
      </c>
    </row>
    <row r="1333" spans="1:8" hidden="1" x14ac:dyDescent="0.25">
      <c r="A1333">
        <v>1322</v>
      </c>
      <c r="B1333" t="s">
        <v>8876</v>
      </c>
      <c r="C1333" s="1" t="s">
        <v>8713</v>
      </c>
      <c r="D1333" s="1" t="s">
        <v>8714</v>
      </c>
      <c r="E1333" s="2">
        <v>47727</v>
      </c>
      <c r="F1333" s="2">
        <v>47848</v>
      </c>
      <c r="G1333" s="1" t="s">
        <v>12796</v>
      </c>
      <c r="H1333" s="1">
        <f>+Temporalidad[[#This Row],[ID]]</f>
        <v>1322</v>
      </c>
    </row>
    <row r="1334" spans="1:8" hidden="1" x14ac:dyDescent="0.25">
      <c r="A1334">
        <v>1323</v>
      </c>
      <c r="B1334" t="s">
        <v>8877</v>
      </c>
      <c r="C1334" s="1" t="s">
        <v>8713</v>
      </c>
      <c r="D1334" s="1" t="s">
        <v>8714</v>
      </c>
      <c r="E1334" s="2">
        <v>48092</v>
      </c>
      <c r="F1334" s="2">
        <v>48213</v>
      </c>
      <c r="G1334" s="1" t="s">
        <v>12797</v>
      </c>
      <c r="H1334" s="1">
        <f>+Temporalidad[[#This Row],[ID]]</f>
        <v>1323</v>
      </c>
    </row>
    <row r="1335" spans="1:8" hidden="1" x14ac:dyDescent="0.25">
      <c r="A1335">
        <v>1324</v>
      </c>
      <c r="B1335" t="s">
        <v>8878</v>
      </c>
      <c r="C1335" s="1" t="s">
        <v>8713</v>
      </c>
      <c r="D1335" s="1" t="s">
        <v>8714</v>
      </c>
      <c r="E1335" s="2">
        <v>48458</v>
      </c>
      <c r="F1335" s="2">
        <v>48579</v>
      </c>
      <c r="G1335" s="1" t="s">
        <v>12798</v>
      </c>
      <c r="H1335" s="1">
        <f>+Temporalidad[[#This Row],[ID]]</f>
        <v>1324</v>
      </c>
    </row>
    <row r="1336" spans="1:8" hidden="1" x14ac:dyDescent="0.25">
      <c r="A1336">
        <v>1325</v>
      </c>
      <c r="B1336" t="s">
        <v>8879</v>
      </c>
      <c r="C1336" s="1" t="s">
        <v>8713</v>
      </c>
      <c r="D1336" s="1" t="s">
        <v>8714</v>
      </c>
      <c r="E1336" s="2">
        <v>48823</v>
      </c>
      <c r="F1336" s="2">
        <v>48944</v>
      </c>
      <c r="G1336" s="1" t="s">
        <v>12799</v>
      </c>
      <c r="H1336" s="1">
        <f>+Temporalidad[[#This Row],[ID]]</f>
        <v>1325</v>
      </c>
    </row>
    <row r="1337" spans="1:8" hidden="1" x14ac:dyDescent="0.25">
      <c r="A1337">
        <v>1326</v>
      </c>
      <c r="B1337" t="s">
        <v>8880</v>
      </c>
      <c r="C1337" s="1" t="s">
        <v>8713</v>
      </c>
      <c r="D1337" s="1" t="s">
        <v>8714</v>
      </c>
      <c r="E1337" s="2">
        <v>49188</v>
      </c>
      <c r="F1337" s="2">
        <v>49309</v>
      </c>
      <c r="G1337" s="1" t="s">
        <v>12800</v>
      </c>
      <c r="H1337" s="1">
        <f>+Temporalidad[[#This Row],[ID]]</f>
        <v>1326</v>
      </c>
    </row>
    <row r="1338" spans="1:8" hidden="1" x14ac:dyDescent="0.25">
      <c r="A1338">
        <v>1327</v>
      </c>
      <c r="B1338" t="s">
        <v>8881</v>
      </c>
      <c r="C1338" s="1" t="s">
        <v>8713</v>
      </c>
      <c r="D1338" s="1" t="s">
        <v>8714</v>
      </c>
      <c r="E1338" s="2">
        <v>49553</v>
      </c>
      <c r="F1338" s="2">
        <v>49674</v>
      </c>
      <c r="G1338" s="1" t="s">
        <v>12801</v>
      </c>
      <c r="H1338" s="1">
        <f>+Temporalidad[[#This Row],[ID]]</f>
        <v>1327</v>
      </c>
    </row>
    <row r="1339" spans="1:8" hidden="1" x14ac:dyDescent="0.25">
      <c r="A1339">
        <v>1328</v>
      </c>
      <c r="B1339" t="s">
        <v>8882</v>
      </c>
      <c r="C1339" s="1" t="s">
        <v>8713</v>
      </c>
      <c r="D1339" s="1" t="s">
        <v>8714</v>
      </c>
      <c r="E1339" s="2">
        <v>49919</v>
      </c>
      <c r="F1339" s="2">
        <v>50040</v>
      </c>
      <c r="G1339" s="1" t="s">
        <v>12802</v>
      </c>
      <c r="H1339" s="1">
        <f>+Temporalidad[[#This Row],[ID]]</f>
        <v>1328</v>
      </c>
    </row>
    <row r="1340" spans="1:8" hidden="1" x14ac:dyDescent="0.25">
      <c r="A1340">
        <v>1329</v>
      </c>
      <c r="B1340" t="s">
        <v>8883</v>
      </c>
      <c r="C1340" s="1" t="s">
        <v>8713</v>
      </c>
      <c r="D1340" s="1" t="s">
        <v>8714</v>
      </c>
      <c r="E1340" s="2">
        <v>50284</v>
      </c>
      <c r="F1340" s="2">
        <v>50405</v>
      </c>
      <c r="G1340" s="1" t="s">
        <v>12803</v>
      </c>
      <c r="H1340" s="1">
        <f>+Temporalidad[[#This Row],[ID]]</f>
        <v>1329</v>
      </c>
    </row>
    <row r="1341" spans="1:8" hidden="1" x14ac:dyDescent="0.25">
      <c r="A1341">
        <v>1330</v>
      </c>
      <c r="B1341" t="s">
        <v>8884</v>
      </c>
      <c r="C1341" s="1" t="s">
        <v>8713</v>
      </c>
      <c r="D1341" s="1" t="s">
        <v>8714</v>
      </c>
      <c r="E1341" s="2">
        <v>50649</v>
      </c>
      <c r="F1341" s="2">
        <v>50770</v>
      </c>
      <c r="G1341" s="1" t="s">
        <v>12804</v>
      </c>
      <c r="H1341" s="1">
        <f>+Temporalidad[[#This Row],[ID]]</f>
        <v>1330</v>
      </c>
    </row>
    <row r="1342" spans="1:8" hidden="1" x14ac:dyDescent="0.25">
      <c r="A1342">
        <v>1331</v>
      </c>
      <c r="B1342" t="s">
        <v>8885</v>
      </c>
      <c r="C1342" s="1" t="s">
        <v>8713</v>
      </c>
      <c r="D1342" s="1" t="s">
        <v>8714</v>
      </c>
      <c r="E1342" s="2">
        <v>51014</v>
      </c>
      <c r="F1342" s="2">
        <v>51135</v>
      </c>
      <c r="G1342" s="1" t="s">
        <v>12805</v>
      </c>
      <c r="H1342" s="1">
        <f>+Temporalidad[[#This Row],[ID]]</f>
        <v>1331</v>
      </c>
    </row>
    <row r="1343" spans="1:8" hidden="1" x14ac:dyDescent="0.25">
      <c r="A1343">
        <v>1332</v>
      </c>
      <c r="B1343" t="s">
        <v>8886</v>
      </c>
      <c r="C1343" s="1" t="s">
        <v>8713</v>
      </c>
      <c r="D1343" s="1" t="s">
        <v>8714</v>
      </c>
      <c r="E1343" s="2">
        <v>51380</v>
      </c>
      <c r="F1343" s="2">
        <v>51501</v>
      </c>
      <c r="G1343" s="1" t="s">
        <v>12806</v>
      </c>
      <c r="H1343" s="1">
        <f>+Temporalidad[[#This Row],[ID]]</f>
        <v>1332</v>
      </c>
    </row>
    <row r="1344" spans="1:8" hidden="1" x14ac:dyDescent="0.25">
      <c r="A1344">
        <v>1333</v>
      </c>
      <c r="B1344" t="s">
        <v>8887</v>
      </c>
      <c r="C1344" s="1" t="s">
        <v>8713</v>
      </c>
      <c r="D1344" s="1" t="s">
        <v>8714</v>
      </c>
      <c r="E1344" s="2">
        <v>51745</v>
      </c>
      <c r="F1344" s="2">
        <v>51866</v>
      </c>
      <c r="G1344" s="1" t="s">
        <v>12807</v>
      </c>
      <c r="H1344" s="1">
        <f>+Temporalidad[[#This Row],[ID]]</f>
        <v>1333</v>
      </c>
    </row>
    <row r="1345" spans="1:8" hidden="1" x14ac:dyDescent="0.25">
      <c r="A1345">
        <v>1334</v>
      </c>
      <c r="B1345" t="s">
        <v>8888</v>
      </c>
      <c r="C1345" s="1" t="s">
        <v>8713</v>
      </c>
      <c r="D1345" s="1" t="s">
        <v>8714</v>
      </c>
      <c r="E1345" s="2">
        <v>52110</v>
      </c>
      <c r="F1345" s="2">
        <v>52231</v>
      </c>
      <c r="G1345" s="1" t="s">
        <v>12808</v>
      </c>
      <c r="H1345" s="1">
        <f>+Temporalidad[[#This Row],[ID]]</f>
        <v>1334</v>
      </c>
    </row>
    <row r="1346" spans="1:8" hidden="1" x14ac:dyDescent="0.25">
      <c r="A1346">
        <v>1335</v>
      </c>
      <c r="B1346" t="s">
        <v>8889</v>
      </c>
      <c r="C1346" s="1" t="s">
        <v>8713</v>
      </c>
      <c r="D1346" s="1" t="s">
        <v>8714</v>
      </c>
      <c r="E1346" s="2">
        <v>52475</v>
      </c>
      <c r="F1346" s="2">
        <v>52596</v>
      </c>
      <c r="G1346" s="1" t="s">
        <v>12809</v>
      </c>
      <c r="H1346" s="1">
        <f>+Temporalidad[[#This Row],[ID]]</f>
        <v>1335</v>
      </c>
    </row>
    <row r="1347" spans="1:8" hidden="1" x14ac:dyDescent="0.25">
      <c r="A1347">
        <v>1336</v>
      </c>
      <c r="B1347" t="s">
        <v>8890</v>
      </c>
      <c r="C1347" s="1" t="s">
        <v>8713</v>
      </c>
      <c r="D1347" s="1" t="s">
        <v>8714</v>
      </c>
      <c r="E1347" s="2">
        <v>52841</v>
      </c>
      <c r="F1347" s="2">
        <v>52962</v>
      </c>
      <c r="G1347" s="1" t="s">
        <v>12810</v>
      </c>
      <c r="H1347" s="1">
        <f>+Temporalidad[[#This Row],[ID]]</f>
        <v>1336</v>
      </c>
    </row>
    <row r="1348" spans="1:8" hidden="1" x14ac:dyDescent="0.25">
      <c r="A1348">
        <v>1337</v>
      </c>
      <c r="B1348" t="s">
        <v>8891</v>
      </c>
      <c r="C1348" s="1" t="s">
        <v>8713</v>
      </c>
      <c r="D1348" s="1" t="s">
        <v>8714</v>
      </c>
      <c r="E1348" s="2">
        <v>53206</v>
      </c>
      <c r="F1348" s="2">
        <v>53327</v>
      </c>
      <c r="G1348" s="1" t="s">
        <v>12811</v>
      </c>
      <c r="H1348" s="1">
        <f>+Temporalidad[[#This Row],[ID]]</f>
        <v>1337</v>
      </c>
    </row>
    <row r="1349" spans="1:8" hidden="1" x14ac:dyDescent="0.25">
      <c r="A1349">
        <v>1338</v>
      </c>
      <c r="B1349" t="s">
        <v>8892</v>
      </c>
      <c r="C1349" s="1" t="s">
        <v>8713</v>
      </c>
      <c r="D1349" s="1" t="s">
        <v>8714</v>
      </c>
      <c r="E1349" s="2">
        <v>53571</v>
      </c>
      <c r="F1349" s="2">
        <v>53692</v>
      </c>
      <c r="G1349" s="1" t="s">
        <v>12812</v>
      </c>
      <c r="H1349" s="1">
        <f>+Temporalidad[[#This Row],[ID]]</f>
        <v>1338</v>
      </c>
    </row>
    <row r="1350" spans="1:8" hidden="1" x14ac:dyDescent="0.25">
      <c r="A1350">
        <v>1339</v>
      </c>
      <c r="B1350" t="s">
        <v>8893</v>
      </c>
      <c r="C1350" s="1" t="s">
        <v>8713</v>
      </c>
      <c r="D1350" s="1" t="s">
        <v>8714</v>
      </c>
      <c r="E1350" s="2">
        <v>53936</v>
      </c>
      <c r="F1350" s="2">
        <v>54057</v>
      </c>
      <c r="G1350" s="1" t="s">
        <v>12813</v>
      </c>
      <c r="H1350" s="1">
        <f>+Temporalidad[[#This Row],[ID]]</f>
        <v>1339</v>
      </c>
    </row>
    <row r="1351" spans="1:8" hidden="1" x14ac:dyDescent="0.25">
      <c r="A1351">
        <v>1340</v>
      </c>
      <c r="B1351" t="s">
        <v>8894</v>
      </c>
      <c r="C1351" s="1" t="s">
        <v>8713</v>
      </c>
      <c r="D1351" s="1" t="s">
        <v>8714</v>
      </c>
      <c r="E1351" s="2">
        <v>54302</v>
      </c>
      <c r="F1351" s="2">
        <v>54423</v>
      </c>
      <c r="G1351" s="1" t="s">
        <v>12814</v>
      </c>
      <c r="H1351" s="1">
        <f>+Temporalidad[[#This Row],[ID]]</f>
        <v>1340</v>
      </c>
    </row>
    <row r="1352" spans="1:8" hidden="1" x14ac:dyDescent="0.25">
      <c r="A1352">
        <v>1341</v>
      </c>
      <c r="B1352" t="s">
        <v>8895</v>
      </c>
      <c r="C1352" s="1" t="s">
        <v>8713</v>
      </c>
      <c r="D1352" s="1" t="s">
        <v>8714</v>
      </c>
      <c r="E1352" s="2">
        <v>54667</v>
      </c>
      <c r="F1352" s="2">
        <v>54788</v>
      </c>
      <c r="G1352" s="1" t="s">
        <v>12815</v>
      </c>
      <c r="H1352" s="1">
        <f>+Temporalidad[[#This Row],[ID]]</f>
        <v>1341</v>
      </c>
    </row>
    <row r="1353" spans="1:8" hidden="1" x14ac:dyDescent="0.25">
      <c r="A1353">
        <v>1342</v>
      </c>
      <c r="B1353" t="s">
        <v>8896</v>
      </c>
      <c r="C1353" s="1" t="s">
        <v>8713</v>
      </c>
      <c r="D1353" s="1" t="s">
        <v>8714</v>
      </c>
      <c r="E1353" s="2">
        <v>55032</v>
      </c>
      <c r="F1353" s="2">
        <v>55153</v>
      </c>
      <c r="G1353" s="1" t="s">
        <v>12816</v>
      </c>
      <c r="H1353" s="1">
        <f>+Temporalidad[[#This Row],[ID]]</f>
        <v>1342</v>
      </c>
    </row>
    <row r="1354" spans="1:8" hidden="1" x14ac:dyDescent="0.25">
      <c r="A1354">
        <v>1343</v>
      </c>
      <c r="B1354" t="s">
        <v>8897</v>
      </c>
      <c r="C1354" s="1" t="s">
        <v>8898</v>
      </c>
      <c r="D1354" s="1" t="s">
        <v>8898</v>
      </c>
      <c r="E1354" s="2">
        <v>32874</v>
      </c>
      <c r="F1354" s="2">
        <v>36525</v>
      </c>
      <c r="G1354" s="1" t="s">
        <v>12817</v>
      </c>
      <c r="H1354" s="1">
        <f>+Temporalidad[[#This Row],[ID]]</f>
        <v>1343</v>
      </c>
    </row>
    <row r="1355" spans="1:8" hidden="1" x14ac:dyDescent="0.25">
      <c r="A1355">
        <v>1344</v>
      </c>
      <c r="B1355" t="s">
        <v>8899</v>
      </c>
      <c r="C1355" s="1" t="s">
        <v>8898</v>
      </c>
      <c r="D1355" s="1" t="s">
        <v>8898</v>
      </c>
      <c r="E1355" s="2">
        <v>36526</v>
      </c>
      <c r="F1355" s="2">
        <v>40178</v>
      </c>
      <c r="G1355" s="1" t="s">
        <v>12818</v>
      </c>
      <c r="H1355" s="1">
        <f>+Temporalidad[[#This Row],[ID]]</f>
        <v>1344</v>
      </c>
    </row>
    <row r="1356" spans="1:8" hidden="1" x14ac:dyDescent="0.25">
      <c r="A1356">
        <v>1345</v>
      </c>
      <c r="B1356" t="s">
        <v>8900</v>
      </c>
      <c r="C1356" s="1" t="s">
        <v>8898</v>
      </c>
      <c r="D1356" s="1" t="s">
        <v>8898</v>
      </c>
      <c r="E1356" s="2">
        <v>40179</v>
      </c>
      <c r="F1356" s="2">
        <v>43830</v>
      </c>
      <c r="G1356" s="1" t="s">
        <v>12819</v>
      </c>
      <c r="H1356" s="1">
        <f>+Temporalidad[[#This Row],[ID]]</f>
        <v>1345</v>
      </c>
    </row>
    <row r="1357" spans="1:8" hidden="1" x14ac:dyDescent="0.25">
      <c r="A1357">
        <v>1346</v>
      </c>
      <c r="B1357" t="s">
        <v>8901</v>
      </c>
      <c r="C1357" s="1" t="s">
        <v>8898</v>
      </c>
      <c r="D1357" s="1" t="s">
        <v>8898</v>
      </c>
      <c r="E1357" s="2">
        <v>43831</v>
      </c>
      <c r="F1357" s="2">
        <v>47483</v>
      </c>
      <c r="G1357" s="1" t="s">
        <v>12820</v>
      </c>
      <c r="H1357" s="1">
        <f>+Temporalidad[[#This Row],[ID]]</f>
        <v>1346</v>
      </c>
    </row>
    <row r="1358" spans="1:8" hidden="1" x14ac:dyDescent="0.25">
      <c r="A1358">
        <v>1347</v>
      </c>
      <c r="B1358" t="s">
        <v>8902</v>
      </c>
      <c r="C1358" s="1" t="s">
        <v>8898</v>
      </c>
      <c r="D1358" s="1" t="s">
        <v>8898</v>
      </c>
      <c r="E1358" s="2">
        <v>47484</v>
      </c>
      <c r="F1358" s="2">
        <v>51135</v>
      </c>
      <c r="G1358" s="1" t="s">
        <v>12821</v>
      </c>
      <c r="H1358" s="1">
        <f>+Temporalidad[[#This Row],[ID]]</f>
        <v>1347</v>
      </c>
    </row>
    <row r="1359" spans="1:8" hidden="1" x14ac:dyDescent="0.25">
      <c r="A1359">
        <v>1348</v>
      </c>
      <c r="B1359" t="s">
        <v>8903</v>
      </c>
      <c r="C1359" s="1" t="s">
        <v>8898</v>
      </c>
      <c r="D1359" s="1" t="s">
        <v>8898</v>
      </c>
      <c r="E1359" s="2">
        <v>51136</v>
      </c>
      <c r="F1359" s="2">
        <v>54788</v>
      </c>
      <c r="G1359" s="1" t="s">
        <v>12822</v>
      </c>
      <c r="H1359" s="1">
        <f>+Temporalidad[[#This Row],[ID]]</f>
        <v>1348</v>
      </c>
    </row>
    <row r="1360" spans="1:8" hidden="1" x14ac:dyDescent="0.25">
      <c r="A1360">
        <v>1349</v>
      </c>
      <c r="B1360" t="s">
        <v>8904</v>
      </c>
      <c r="C1360" s="1" t="s">
        <v>8905</v>
      </c>
      <c r="D1360" s="1" t="s">
        <v>8906</v>
      </c>
      <c r="E1360" s="2">
        <v>32874</v>
      </c>
      <c r="F1360" s="2">
        <v>34699</v>
      </c>
      <c r="G1360" s="1" t="s">
        <v>12823</v>
      </c>
      <c r="H1360" s="1">
        <f>+Temporalidad[[#This Row],[ID]]</f>
        <v>1349</v>
      </c>
    </row>
    <row r="1361" spans="1:8" hidden="1" x14ac:dyDescent="0.25">
      <c r="A1361">
        <v>1350</v>
      </c>
      <c r="B1361" t="s">
        <v>8907</v>
      </c>
      <c r="C1361" s="1" t="s">
        <v>8905</v>
      </c>
      <c r="D1361" s="1" t="s">
        <v>8906</v>
      </c>
      <c r="E1361" s="2">
        <v>34700</v>
      </c>
      <c r="F1361" s="2">
        <v>36525</v>
      </c>
      <c r="G1361" s="1" t="s">
        <v>12824</v>
      </c>
      <c r="H1361" s="1">
        <f>+Temporalidad[[#This Row],[ID]]</f>
        <v>1350</v>
      </c>
    </row>
    <row r="1362" spans="1:8" hidden="1" x14ac:dyDescent="0.25">
      <c r="A1362">
        <v>1351</v>
      </c>
      <c r="B1362" t="s">
        <v>8908</v>
      </c>
      <c r="C1362" s="1" t="s">
        <v>8905</v>
      </c>
      <c r="D1362" s="1" t="s">
        <v>8906</v>
      </c>
      <c r="E1362" s="2">
        <v>36526</v>
      </c>
      <c r="F1362" s="2">
        <v>38352</v>
      </c>
      <c r="G1362" s="1" t="s">
        <v>12825</v>
      </c>
      <c r="H1362" s="1">
        <f>+Temporalidad[[#This Row],[ID]]</f>
        <v>1351</v>
      </c>
    </row>
    <row r="1363" spans="1:8" hidden="1" x14ac:dyDescent="0.25">
      <c r="A1363">
        <v>1352</v>
      </c>
      <c r="B1363" t="s">
        <v>8909</v>
      </c>
      <c r="C1363" s="1" t="s">
        <v>8905</v>
      </c>
      <c r="D1363" s="1" t="s">
        <v>8906</v>
      </c>
      <c r="E1363" s="2">
        <v>38353</v>
      </c>
      <c r="F1363" s="2">
        <v>40178</v>
      </c>
      <c r="G1363" s="1" t="s">
        <v>12826</v>
      </c>
      <c r="H1363" s="1">
        <f>+Temporalidad[[#This Row],[ID]]</f>
        <v>1352</v>
      </c>
    </row>
    <row r="1364" spans="1:8" hidden="1" x14ac:dyDescent="0.25">
      <c r="A1364">
        <v>1353</v>
      </c>
      <c r="B1364" t="s">
        <v>8910</v>
      </c>
      <c r="C1364" s="1" t="s">
        <v>8905</v>
      </c>
      <c r="D1364" s="1" t="s">
        <v>8906</v>
      </c>
      <c r="E1364" s="2">
        <v>40179</v>
      </c>
      <c r="F1364" s="2">
        <v>42004</v>
      </c>
      <c r="G1364" s="1" t="s">
        <v>12827</v>
      </c>
      <c r="H1364" s="1">
        <f>+Temporalidad[[#This Row],[ID]]</f>
        <v>1353</v>
      </c>
    </row>
    <row r="1365" spans="1:8" hidden="1" x14ac:dyDescent="0.25">
      <c r="A1365">
        <v>1354</v>
      </c>
      <c r="B1365" t="s">
        <v>8911</v>
      </c>
      <c r="C1365" s="1" t="s">
        <v>8905</v>
      </c>
      <c r="D1365" s="1" t="s">
        <v>8906</v>
      </c>
      <c r="E1365" s="2">
        <v>42005</v>
      </c>
      <c r="F1365" s="2">
        <v>43830</v>
      </c>
      <c r="G1365" s="1" t="s">
        <v>12828</v>
      </c>
      <c r="H1365" s="1">
        <f>+Temporalidad[[#This Row],[ID]]</f>
        <v>1354</v>
      </c>
    </row>
    <row r="1366" spans="1:8" hidden="1" x14ac:dyDescent="0.25">
      <c r="A1366">
        <v>1355</v>
      </c>
      <c r="B1366" t="s">
        <v>8912</v>
      </c>
      <c r="C1366" s="1" t="s">
        <v>8905</v>
      </c>
      <c r="D1366" s="1" t="s">
        <v>8906</v>
      </c>
      <c r="E1366" s="2">
        <v>43831</v>
      </c>
      <c r="F1366" s="2">
        <v>45657</v>
      </c>
      <c r="G1366" s="1" t="s">
        <v>12829</v>
      </c>
      <c r="H1366" s="1">
        <f>+Temporalidad[[#This Row],[ID]]</f>
        <v>1355</v>
      </c>
    </row>
    <row r="1367" spans="1:8" hidden="1" x14ac:dyDescent="0.25">
      <c r="A1367">
        <v>1356</v>
      </c>
      <c r="B1367" t="s">
        <v>8913</v>
      </c>
      <c r="C1367" s="1" t="s">
        <v>8905</v>
      </c>
      <c r="D1367" s="1" t="s">
        <v>8906</v>
      </c>
      <c r="E1367" s="2">
        <v>45658</v>
      </c>
      <c r="F1367" s="2">
        <v>47483</v>
      </c>
      <c r="G1367" s="1" t="s">
        <v>12830</v>
      </c>
      <c r="H1367" s="1">
        <f>+Temporalidad[[#This Row],[ID]]</f>
        <v>1356</v>
      </c>
    </row>
    <row r="1368" spans="1:8" hidden="1" x14ac:dyDescent="0.25">
      <c r="A1368">
        <v>1357</v>
      </c>
      <c r="B1368" t="s">
        <v>8914</v>
      </c>
      <c r="C1368" s="1" t="s">
        <v>8905</v>
      </c>
      <c r="D1368" s="1" t="s">
        <v>8906</v>
      </c>
      <c r="E1368" s="2">
        <v>47484</v>
      </c>
      <c r="F1368" s="2">
        <v>49309</v>
      </c>
      <c r="G1368" s="1" t="s">
        <v>12831</v>
      </c>
      <c r="H1368" s="1">
        <f>+Temporalidad[[#This Row],[ID]]</f>
        <v>1357</v>
      </c>
    </row>
    <row r="1369" spans="1:8" hidden="1" x14ac:dyDescent="0.25">
      <c r="A1369">
        <v>1358</v>
      </c>
      <c r="B1369" t="s">
        <v>8915</v>
      </c>
      <c r="C1369" s="1" t="s">
        <v>8905</v>
      </c>
      <c r="D1369" s="1" t="s">
        <v>8906</v>
      </c>
      <c r="E1369" s="2">
        <v>49310</v>
      </c>
      <c r="F1369" s="2">
        <v>51135</v>
      </c>
      <c r="G1369" s="1" t="s">
        <v>12832</v>
      </c>
      <c r="H1369" s="1">
        <f>+Temporalidad[[#This Row],[ID]]</f>
        <v>1358</v>
      </c>
    </row>
    <row r="1370" spans="1:8" hidden="1" x14ac:dyDescent="0.25">
      <c r="A1370">
        <v>1359</v>
      </c>
      <c r="B1370" t="s">
        <v>8916</v>
      </c>
      <c r="C1370" s="1" t="s">
        <v>8905</v>
      </c>
      <c r="D1370" s="1" t="s">
        <v>8906</v>
      </c>
      <c r="E1370" s="2">
        <v>51136</v>
      </c>
      <c r="F1370" s="2">
        <v>52962</v>
      </c>
      <c r="G1370" s="1" t="s">
        <v>12833</v>
      </c>
      <c r="H1370" s="1">
        <f>+Temporalidad[[#This Row],[ID]]</f>
        <v>1359</v>
      </c>
    </row>
    <row r="1371" spans="1:8" hidden="1" x14ac:dyDescent="0.25">
      <c r="A1371">
        <v>1360</v>
      </c>
      <c r="B1371" t="s">
        <v>8917</v>
      </c>
      <c r="C1371" s="1" t="s">
        <v>8905</v>
      </c>
      <c r="D1371" s="1" t="s">
        <v>8906</v>
      </c>
      <c r="E1371" s="2">
        <v>52963</v>
      </c>
      <c r="F1371" s="2">
        <v>54788</v>
      </c>
      <c r="G1371" s="1" t="s">
        <v>12834</v>
      </c>
      <c r="H1371" s="1">
        <f>+Temporalidad[[#This Row],[ID]]</f>
        <v>1360</v>
      </c>
    </row>
    <row r="1372" spans="1:8" hidden="1" x14ac:dyDescent="0.25">
      <c r="A1372">
        <v>1361</v>
      </c>
      <c r="B1372" t="s">
        <v>8918</v>
      </c>
      <c r="C1372" s="1" t="s">
        <v>8919</v>
      </c>
      <c r="D1372" s="1" t="s">
        <v>8920</v>
      </c>
      <c r="E1372" s="2">
        <v>32874</v>
      </c>
      <c r="F1372" s="2">
        <v>33603</v>
      </c>
      <c r="G1372" s="1" t="s">
        <v>12835</v>
      </c>
      <c r="H1372" s="1">
        <f>+Temporalidad[[#This Row],[ID]]</f>
        <v>1361</v>
      </c>
    </row>
    <row r="1373" spans="1:8" hidden="1" x14ac:dyDescent="0.25">
      <c r="A1373">
        <v>1362</v>
      </c>
      <c r="B1373" t="s">
        <v>8921</v>
      </c>
      <c r="C1373" s="1" t="s">
        <v>8919</v>
      </c>
      <c r="D1373" s="1" t="s">
        <v>8920</v>
      </c>
      <c r="E1373" s="2">
        <v>33604</v>
      </c>
      <c r="F1373" s="2">
        <v>34334</v>
      </c>
      <c r="G1373" s="1" t="s">
        <v>12836</v>
      </c>
      <c r="H1373" s="1">
        <f>+Temporalidad[[#This Row],[ID]]</f>
        <v>1362</v>
      </c>
    </row>
    <row r="1374" spans="1:8" hidden="1" x14ac:dyDescent="0.25">
      <c r="A1374">
        <v>1363</v>
      </c>
      <c r="B1374" t="s">
        <v>8922</v>
      </c>
      <c r="C1374" s="1" t="s">
        <v>8919</v>
      </c>
      <c r="D1374" s="1" t="s">
        <v>8920</v>
      </c>
      <c r="E1374" s="2">
        <v>34335</v>
      </c>
      <c r="F1374" s="2">
        <v>35064</v>
      </c>
      <c r="G1374" s="1" t="s">
        <v>12837</v>
      </c>
      <c r="H1374" s="1">
        <f>+Temporalidad[[#This Row],[ID]]</f>
        <v>1363</v>
      </c>
    </row>
    <row r="1375" spans="1:8" hidden="1" x14ac:dyDescent="0.25">
      <c r="A1375">
        <v>1364</v>
      </c>
      <c r="B1375" t="s">
        <v>8923</v>
      </c>
      <c r="C1375" s="1" t="s">
        <v>8919</v>
      </c>
      <c r="D1375" s="1" t="s">
        <v>8920</v>
      </c>
      <c r="E1375" s="2">
        <v>35065</v>
      </c>
      <c r="F1375" s="2">
        <v>35795</v>
      </c>
      <c r="G1375" s="1" t="s">
        <v>12838</v>
      </c>
      <c r="H1375" s="1">
        <f>+Temporalidad[[#This Row],[ID]]</f>
        <v>1364</v>
      </c>
    </row>
    <row r="1376" spans="1:8" hidden="1" x14ac:dyDescent="0.25">
      <c r="A1376">
        <v>1365</v>
      </c>
      <c r="B1376" t="s">
        <v>8924</v>
      </c>
      <c r="C1376" s="1" t="s">
        <v>8919</v>
      </c>
      <c r="D1376" s="1" t="s">
        <v>8920</v>
      </c>
      <c r="E1376" s="2">
        <v>35796</v>
      </c>
      <c r="F1376" s="2">
        <v>36525</v>
      </c>
      <c r="G1376" s="1" t="s">
        <v>12839</v>
      </c>
      <c r="H1376" s="1">
        <f>+Temporalidad[[#This Row],[ID]]</f>
        <v>1365</v>
      </c>
    </row>
    <row r="1377" spans="1:8" hidden="1" x14ac:dyDescent="0.25">
      <c r="A1377">
        <v>1366</v>
      </c>
      <c r="B1377" t="s">
        <v>8925</v>
      </c>
      <c r="C1377" s="1" t="s">
        <v>8919</v>
      </c>
      <c r="D1377" s="1" t="s">
        <v>8920</v>
      </c>
      <c r="E1377" s="2">
        <v>36526</v>
      </c>
      <c r="F1377" s="2">
        <v>37256</v>
      </c>
      <c r="G1377" s="1" t="s">
        <v>12840</v>
      </c>
      <c r="H1377" s="1">
        <f>+Temporalidad[[#This Row],[ID]]</f>
        <v>1366</v>
      </c>
    </row>
    <row r="1378" spans="1:8" hidden="1" x14ac:dyDescent="0.25">
      <c r="A1378">
        <v>1367</v>
      </c>
      <c r="B1378" t="s">
        <v>8926</v>
      </c>
      <c r="C1378" s="1" t="s">
        <v>8919</v>
      </c>
      <c r="D1378" s="1" t="s">
        <v>8920</v>
      </c>
      <c r="E1378" s="2">
        <v>37257</v>
      </c>
      <c r="F1378" s="2">
        <v>37986</v>
      </c>
      <c r="G1378" s="1" t="s">
        <v>12841</v>
      </c>
      <c r="H1378" s="1">
        <f>+Temporalidad[[#This Row],[ID]]</f>
        <v>1367</v>
      </c>
    </row>
    <row r="1379" spans="1:8" hidden="1" x14ac:dyDescent="0.25">
      <c r="A1379">
        <v>1368</v>
      </c>
      <c r="B1379" t="s">
        <v>8927</v>
      </c>
      <c r="C1379" s="1" t="s">
        <v>8919</v>
      </c>
      <c r="D1379" s="1" t="s">
        <v>8920</v>
      </c>
      <c r="E1379" s="2">
        <v>37987</v>
      </c>
      <c r="F1379" s="2">
        <v>38717</v>
      </c>
      <c r="G1379" s="1" t="s">
        <v>12842</v>
      </c>
      <c r="H1379" s="1">
        <f>+Temporalidad[[#This Row],[ID]]</f>
        <v>1368</v>
      </c>
    </row>
    <row r="1380" spans="1:8" hidden="1" x14ac:dyDescent="0.25">
      <c r="A1380">
        <v>1369</v>
      </c>
      <c r="B1380" t="s">
        <v>8928</v>
      </c>
      <c r="C1380" s="1" t="s">
        <v>8919</v>
      </c>
      <c r="D1380" s="1" t="s">
        <v>8920</v>
      </c>
      <c r="E1380" s="2">
        <v>38718</v>
      </c>
      <c r="F1380" s="2">
        <v>39447</v>
      </c>
      <c r="G1380" s="1" t="s">
        <v>12843</v>
      </c>
      <c r="H1380" s="1">
        <f>+Temporalidad[[#This Row],[ID]]</f>
        <v>1369</v>
      </c>
    </row>
    <row r="1381" spans="1:8" hidden="1" x14ac:dyDescent="0.25">
      <c r="A1381">
        <v>1370</v>
      </c>
      <c r="B1381" t="s">
        <v>8929</v>
      </c>
      <c r="C1381" s="1" t="s">
        <v>8919</v>
      </c>
      <c r="D1381" s="1" t="s">
        <v>8920</v>
      </c>
      <c r="E1381" s="2">
        <v>39448</v>
      </c>
      <c r="F1381" s="2">
        <v>40178</v>
      </c>
      <c r="G1381" s="1" t="s">
        <v>12844</v>
      </c>
      <c r="H1381" s="1">
        <f>+Temporalidad[[#This Row],[ID]]</f>
        <v>1370</v>
      </c>
    </row>
    <row r="1382" spans="1:8" hidden="1" x14ac:dyDescent="0.25">
      <c r="A1382">
        <v>1371</v>
      </c>
      <c r="B1382" t="s">
        <v>8930</v>
      </c>
      <c r="C1382" s="1" t="s">
        <v>8919</v>
      </c>
      <c r="D1382" s="1" t="s">
        <v>8920</v>
      </c>
      <c r="E1382" s="2">
        <v>40179</v>
      </c>
      <c r="F1382" s="2">
        <v>40908</v>
      </c>
      <c r="G1382" s="1" t="s">
        <v>12845</v>
      </c>
      <c r="H1382" s="1">
        <f>+Temporalidad[[#This Row],[ID]]</f>
        <v>1371</v>
      </c>
    </row>
    <row r="1383" spans="1:8" hidden="1" x14ac:dyDescent="0.25">
      <c r="A1383">
        <v>1372</v>
      </c>
      <c r="B1383" t="s">
        <v>8931</v>
      </c>
      <c r="C1383" s="1" t="s">
        <v>8919</v>
      </c>
      <c r="D1383" s="1" t="s">
        <v>8920</v>
      </c>
      <c r="E1383" s="2">
        <v>40909</v>
      </c>
      <c r="F1383" s="2">
        <v>41639</v>
      </c>
      <c r="G1383" s="1" t="s">
        <v>12846</v>
      </c>
      <c r="H1383" s="1">
        <f>+Temporalidad[[#This Row],[ID]]</f>
        <v>1372</v>
      </c>
    </row>
    <row r="1384" spans="1:8" hidden="1" x14ac:dyDescent="0.25">
      <c r="A1384">
        <v>1373</v>
      </c>
      <c r="B1384" t="s">
        <v>8932</v>
      </c>
      <c r="C1384" s="1" t="s">
        <v>8919</v>
      </c>
      <c r="D1384" s="1" t="s">
        <v>8920</v>
      </c>
      <c r="E1384" s="2">
        <v>41640</v>
      </c>
      <c r="F1384" s="2">
        <v>42369</v>
      </c>
      <c r="G1384" s="1" t="s">
        <v>12847</v>
      </c>
      <c r="H1384" s="1">
        <f>+Temporalidad[[#This Row],[ID]]</f>
        <v>1373</v>
      </c>
    </row>
    <row r="1385" spans="1:8" hidden="1" x14ac:dyDescent="0.25">
      <c r="A1385">
        <v>1374</v>
      </c>
      <c r="B1385" t="s">
        <v>8933</v>
      </c>
      <c r="C1385" s="1" t="s">
        <v>8919</v>
      </c>
      <c r="D1385" s="1" t="s">
        <v>8920</v>
      </c>
      <c r="E1385" s="2">
        <v>42370</v>
      </c>
      <c r="F1385" s="2">
        <v>43100</v>
      </c>
      <c r="G1385" s="1" t="s">
        <v>12848</v>
      </c>
      <c r="H1385" s="1">
        <f>+Temporalidad[[#This Row],[ID]]</f>
        <v>1374</v>
      </c>
    </row>
    <row r="1386" spans="1:8" hidden="1" x14ac:dyDescent="0.25">
      <c r="A1386">
        <v>1375</v>
      </c>
      <c r="B1386" t="s">
        <v>8934</v>
      </c>
      <c r="C1386" s="1" t="s">
        <v>8919</v>
      </c>
      <c r="D1386" s="1" t="s">
        <v>8920</v>
      </c>
      <c r="E1386" s="2">
        <v>43101</v>
      </c>
      <c r="F1386" s="2">
        <v>43830</v>
      </c>
      <c r="G1386" s="1" t="s">
        <v>12849</v>
      </c>
      <c r="H1386" s="1">
        <f>+Temporalidad[[#This Row],[ID]]</f>
        <v>1375</v>
      </c>
    </row>
    <row r="1387" spans="1:8" hidden="1" x14ac:dyDescent="0.25">
      <c r="A1387">
        <v>1376</v>
      </c>
      <c r="B1387" t="s">
        <v>8935</v>
      </c>
      <c r="C1387" s="1" t="s">
        <v>8919</v>
      </c>
      <c r="D1387" s="1" t="s">
        <v>8920</v>
      </c>
      <c r="E1387" s="2">
        <v>43831</v>
      </c>
      <c r="F1387" s="2">
        <v>44561</v>
      </c>
      <c r="G1387" s="1" t="s">
        <v>12850</v>
      </c>
      <c r="H1387" s="1">
        <f>+Temporalidad[[#This Row],[ID]]</f>
        <v>1376</v>
      </c>
    </row>
    <row r="1388" spans="1:8" hidden="1" x14ac:dyDescent="0.25">
      <c r="A1388">
        <v>1377</v>
      </c>
      <c r="B1388" t="s">
        <v>8936</v>
      </c>
      <c r="C1388" s="1" t="s">
        <v>8919</v>
      </c>
      <c r="D1388" s="1" t="s">
        <v>8920</v>
      </c>
      <c r="E1388" s="2">
        <v>44562</v>
      </c>
      <c r="F1388" s="2">
        <v>45291</v>
      </c>
      <c r="G1388" s="1" t="s">
        <v>12851</v>
      </c>
      <c r="H1388" s="1">
        <f>+Temporalidad[[#This Row],[ID]]</f>
        <v>1377</v>
      </c>
    </row>
    <row r="1389" spans="1:8" hidden="1" x14ac:dyDescent="0.25">
      <c r="A1389">
        <v>1378</v>
      </c>
      <c r="B1389" t="s">
        <v>8937</v>
      </c>
      <c r="C1389" s="1" t="s">
        <v>8919</v>
      </c>
      <c r="D1389" s="1" t="s">
        <v>8920</v>
      </c>
      <c r="E1389" s="2">
        <v>45292</v>
      </c>
      <c r="F1389" s="2">
        <v>46022</v>
      </c>
      <c r="G1389" s="1" t="s">
        <v>12852</v>
      </c>
      <c r="H1389" s="1">
        <f>+Temporalidad[[#This Row],[ID]]</f>
        <v>1378</v>
      </c>
    </row>
    <row r="1390" spans="1:8" hidden="1" x14ac:dyDescent="0.25">
      <c r="A1390">
        <v>1379</v>
      </c>
      <c r="B1390" t="s">
        <v>8938</v>
      </c>
      <c r="C1390" s="1" t="s">
        <v>8919</v>
      </c>
      <c r="D1390" s="1" t="s">
        <v>8920</v>
      </c>
      <c r="E1390" s="2">
        <v>46023</v>
      </c>
      <c r="F1390" s="2">
        <v>46752</v>
      </c>
      <c r="G1390" s="1" t="s">
        <v>12853</v>
      </c>
      <c r="H1390" s="1">
        <f>+Temporalidad[[#This Row],[ID]]</f>
        <v>1379</v>
      </c>
    </row>
    <row r="1391" spans="1:8" hidden="1" x14ac:dyDescent="0.25">
      <c r="A1391">
        <v>1380</v>
      </c>
      <c r="B1391" t="s">
        <v>8939</v>
      </c>
      <c r="C1391" s="1" t="s">
        <v>8919</v>
      </c>
      <c r="D1391" s="1" t="s">
        <v>8920</v>
      </c>
      <c r="E1391" s="2">
        <v>46753</v>
      </c>
      <c r="F1391" s="2">
        <v>47483</v>
      </c>
      <c r="G1391" s="1" t="s">
        <v>12854</v>
      </c>
      <c r="H1391" s="1">
        <f>+Temporalidad[[#This Row],[ID]]</f>
        <v>1380</v>
      </c>
    </row>
    <row r="1392" spans="1:8" hidden="1" x14ac:dyDescent="0.25">
      <c r="A1392">
        <v>1381</v>
      </c>
      <c r="B1392" t="s">
        <v>8940</v>
      </c>
      <c r="C1392" s="1" t="s">
        <v>8919</v>
      </c>
      <c r="D1392" s="1" t="s">
        <v>8920</v>
      </c>
      <c r="E1392" s="2">
        <v>47484</v>
      </c>
      <c r="F1392" s="2">
        <v>48213</v>
      </c>
      <c r="G1392" s="1" t="s">
        <v>12855</v>
      </c>
      <c r="H1392" s="1">
        <f>+Temporalidad[[#This Row],[ID]]</f>
        <v>1381</v>
      </c>
    </row>
    <row r="1393" spans="1:8" hidden="1" x14ac:dyDescent="0.25">
      <c r="A1393">
        <v>1382</v>
      </c>
      <c r="B1393" t="s">
        <v>8941</v>
      </c>
      <c r="C1393" s="1" t="s">
        <v>8919</v>
      </c>
      <c r="D1393" s="1" t="s">
        <v>8920</v>
      </c>
      <c r="E1393" s="2">
        <v>48214</v>
      </c>
      <c r="F1393" s="2">
        <v>48944</v>
      </c>
      <c r="G1393" s="1" t="s">
        <v>12856</v>
      </c>
      <c r="H1393" s="1">
        <f>+Temporalidad[[#This Row],[ID]]</f>
        <v>1382</v>
      </c>
    </row>
    <row r="1394" spans="1:8" hidden="1" x14ac:dyDescent="0.25">
      <c r="A1394">
        <v>1383</v>
      </c>
      <c r="B1394" t="s">
        <v>8942</v>
      </c>
      <c r="C1394" s="1" t="s">
        <v>8919</v>
      </c>
      <c r="D1394" s="1" t="s">
        <v>8920</v>
      </c>
      <c r="E1394" s="2">
        <v>48945</v>
      </c>
      <c r="F1394" s="2">
        <v>49674</v>
      </c>
      <c r="G1394" s="1" t="s">
        <v>12857</v>
      </c>
      <c r="H1394" s="1">
        <f>+Temporalidad[[#This Row],[ID]]</f>
        <v>1383</v>
      </c>
    </row>
    <row r="1395" spans="1:8" hidden="1" x14ac:dyDescent="0.25">
      <c r="A1395">
        <v>1384</v>
      </c>
      <c r="B1395" t="s">
        <v>8943</v>
      </c>
      <c r="C1395" s="1" t="s">
        <v>8919</v>
      </c>
      <c r="D1395" s="1" t="s">
        <v>8920</v>
      </c>
      <c r="E1395" s="2">
        <v>49675</v>
      </c>
      <c r="F1395" s="2">
        <v>50405</v>
      </c>
      <c r="G1395" s="1" t="s">
        <v>12858</v>
      </c>
      <c r="H1395" s="1">
        <f>+Temporalidad[[#This Row],[ID]]</f>
        <v>1384</v>
      </c>
    </row>
    <row r="1396" spans="1:8" hidden="1" x14ac:dyDescent="0.25">
      <c r="A1396">
        <v>1385</v>
      </c>
      <c r="B1396" t="s">
        <v>8944</v>
      </c>
      <c r="C1396" s="1" t="s">
        <v>8919</v>
      </c>
      <c r="D1396" s="1" t="s">
        <v>8920</v>
      </c>
      <c r="E1396" s="2">
        <v>50406</v>
      </c>
      <c r="F1396" s="2">
        <v>51135</v>
      </c>
      <c r="G1396" s="1" t="s">
        <v>12859</v>
      </c>
      <c r="H1396" s="1">
        <f>+Temporalidad[[#This Row],[ID]]</f>
        <v>1385</v>
      </c>
    </row>
    <row r="1397" spans="1:8" hidden="1" x14ac:dyDescent="0.25">
      <c r="A1397">
        <v>1386</v>
      </c>
      <c r="B1397" t="s">
        <v>8945</v>
      </c>
      <c r="C1397" s="1" t="s">
        <v>8919</v>
      </c>
      <c r="D1397" s="1" t="s">
        <v>8920</v>
      </c>
      <c r="E1397" s="2">
        <v>51136</v>
      </c>
      <c r="F1397" s="2">
        <v>51866</v>
      </c>
      <c r="G1397" s="1" t="s">
        <v>12860</v>
      </c>
      <c r="H1397" s="1">
        <f>+Temporalidad[[#This Row],[ID]]</f>
        <v>1386</v>
      </c>
    </row>
    <row r="1398" spans="1:8" hidden="1" x14ac:dyDescent="0.25">
      <c r="A1398">
        <v>1387</v>
      </c>
      <c r="B1398" t="s">
        <v>8946</v>
      </c>
      <c r="C1398" s="1" t="s">
        <v>8919</v>
      </c>
      <c r="D1398" s="1" t="s">
        <v>8920</v>
      </c>
      <c r="E1398" s="2">
        <v>51867</v>
      </c>
      <c r="F1398" s="2">
        <v>52596</v>
      </c>
      <c r="G1398" s="1" t="s">
        <v>12861</v>
      </c>
      <c r="H1398" s="1">
        <f>+Temporalidad[[#This Row],[ID]]</f>
        <v>1387</v>
      </c>
    </row>
    <row r="1399" spans="1:8" hidden="1" x14ac:dyDescent="0.25">
      <c r="A1399">
        <v>1388</v>
      </c>
      <c r="B1399" t="s">
        <v>8947</v>
      </c>
      <c r="C1399" s="1" t="s">
        <v>8919</v>
      </c>
      <c r="D1399" s="1" t="s">
        <v>8920</v>
      </c>
      <c r="E1399" s="2">
        <v>52597</v>
      </c>
      <c r="F1399" s="2">
        <v>53327</v>
      </c>
      <c r="G1399" s="1" t="s">
        <v>12862</v>
      </c>
      <c r="H1399" s="1">
        <f>+Temporalidad[[#This Row],[ID]]</f>
        <v>1388</v>
      </c>
    </row>
    <row r="1400" spans="1:8" hidden="1" x14ac:dyDescent="0.25">
      <c r="A1400">
        <v>1389</v>
      </c>
      <c r="B1400" t="s">
        <v>8948</v>
      </c>
      <c r="C1400" s="1" t="s">
        <v>8919</v>
      </c>
      <c r="D1400" s="1" t="s">
        <v>8920</v>
      </c>
      <c r="E1400" s="2">
        <v>53328</v>
      </c>
      <c r="F1400" s="2">
        <v>54057</v>
      </c>
      <c r="G1400" s="1" t="s">
        <v>12863</v>
      </c>
      <c r="H1400" s="1">
        <f>+Temporalidad[[#This Row],[ID]]</f>
        <v>1389</v>
      </c>
    </row>
    <row r="1401" spans="1:8" hidden="1" x14ac:dyDescent="0.25">
      <c r="A1401">
        <v>1390</v>
      </c>
      <c r="B1401" t="s">
        <v>8949</v>
      </c>
      <c r="C1401" s="1" t="s">
        <v>8919</v>
      </c>
      <c r="D1401" s="1" t="s">
        <v>8920</v>
      </c>
      <c r="E1401" s="2">
        <v>54058</v>
      </c>
      <c r="F1401" s="2">
        <v>54788</v>
      </c>
      <c r="G1401" s="1" t="s">
        <v>12864</v>
      </c>
      <c r="H1401" s="1">
        <f>+Temporalidad[[#This Row],[ID]]</f>
        <v>1390</v>
      </c>
    </row>
    <row r="1402" spans="1:8" hidden="1" x14ac:dyDescent="0.25">
      <c r="A1402">
        <v>1391</v>
      </c>
      <c r="B1402" t="s">
        <v>8950</v>
      </c>
      <c r="C1402" s="1" t="s">
        <v>8951</v>
      </c>
      <c r="D1402" s="1" t="s">
        <v>8951</v>
      </c>
      <c r="E1402" s="2">
        <v>32874</v>
      </c>
      <c r="F1402" s="2">
        <v>32932</v>
      </c>
      <c r="G1402" s="1" t="s">
        <v>12865</v>
      </c>
      <c r="H1402" s="1">
        <f>+Temporalidad[[#This Row],[ID]]</f>
        <v>1391</v>
      </c>
    </row>
    <row r="1403" spans="1:8" hidden="1" x14ac:dyDescent="0.25">
      <c r="A1403">
        <v>1392</v>
      </c>
      <c r="B1403" t="s">
        <v>8952</v>
      </c>
      <c r="C1403" s="1" t="s">
        <v>8951</v>
      </c>
      <c r="D1403" s="1" t="s">
        <v>8951</v>
      </c>
      <c r="E1403" s="2">
        <v>33239</v>
      </c>
      <c r="F1403" s="2">
        <v>33297</v>
      </c>
      <c r="G1403" s="1" t="s">
        <v>12866</v>
      </c>
      <c r="H1403" s="1">
        <f>+Temporalidad[[#This Row],[ID]]</f>
        <v>1392</v>
      </c>
    </row>
    <row r="1404" spans="1:8" hidden="1" x14ac:dyDescent="0.25">
      <c r="A1404">
        <v>1393</v>
      </c>
      <c r="B1404" t="s">
        <v>8953</v>
      </c>
      <c r="C1404" s="1" t="s">
        <v>8951</v>
      </c>
      <c r="D1404" s="1" t="s">
        <v>8951</v>
      </c>
      <c r="E1404" s="2">
        <v>33604</v>
      </c>
      <c r="F1404" s="2">
        <v>33662</v>
      </c>
      <c r="G1404" s="1" t="s">
        <v>12867</v>
      </c>
      <c r="H1404" s="1">
        <f>+Temporalidad[[#This Row],[ID]]</f>
        <v>1393</v>
      </c>
    </row>
    <row r="1405" spans="1:8" hidden="1" x14ac:dyDescent="0.25">
      <c r="A1405">
        <v>1394</v>
      </c>
      <c r="B1405" t="s">
        <v>8954</v>
      </c>
      <c r="C1405" s="1" t="s">
        <v>8951</v>
      </c>
      <c r="D1405" s="1" t="s">
        <v>8951</v>
      </c>
      <c r="E1405" s="2">
        <v>33970</v>
      </c>
      <c r="F1405" s="2">
        <v>34028</v>
      </c>
      <c r="G1405" s="1" t="s">
        <v>12868</v>
      </c>
      <c r="H1405" s="1">
        <f>+Temporalidad[[#This Row],[ID]]</f>
        <v>1394</v>
      </c>
    </row>
    <row r="1406" spans="1:8" hidden="1" x14ac:dyDescent="0.25">
      <c r="A1406">
        <v>1395</v>
      </c>
      <c r="B1406" t="s">
        <v>8955</v>
      </c>
      <c r="C1406" s="1" t="s">
        <v>8951</v>
      </c>
      <c r="D1406" s="1" t="s">
        <v>8951</v>
      </c>
      <c r="E1406" s="2">
        <v>34335</v>
      </c>
      <c r="F1406" s="2">
        <v>34393</v>
      </c>
      <c r="G1406" s="1" t="s">
        <v>12869</v>
      </c>
      <c r="H1406" s="1">
        <f>+Temporalidad[[#This Row],[ID]]</f>
        <v>1395</v>
      </c>
    </row>
    <row r="1407" spans="1:8" hidden="1" x14ac:dyDescent="0.25">
      <c r="A1407">
        <v>1396</v>
      </c>
      <c r="B1407" t="s">
        <v>8956</v>
      </c>
      <c r="C1407" s="1" t="s">
        <v>8951</v>
      </c>
      <c r="D1407" s="1" t="s">
        <v>8951</v>
      </c>
      <c r="E1407" s="2">
        <v>34700</v>
      </c>
      <c r="F1407" s="2">
        <v>34758</v>
      </c>
      <c r="G1407" s="1" t="s">
        <v>12870</v>
      </c>
      <c r="H1407" s="1">
        <f>+Temporalidad[[#This Row],[ID]]</f>
        <v>1396</v>
      </c>
    </row>
    <row r="1408" spans="1:8" hidden="1" x14ac:dyDescent="0.25">
      <c r="A1408">
        <v>1397</v>
      </c>
      <c r="B1408" t="s">
        <v>8957</v>
      </c>
      <c r="C1408" s="1" t="s">
        <v>8951</v>
      </c>
      <c r="D1408" s="1" t="s">
        <v>8951</v>
      </c>
      <c r="E1408" s="2">
        <v>35065</v>
      </c>
      <c r="F1408" s="2">
        <v>35123</v>
      </c>
      <c r="G1408" s="1" t="s">
        <v>12871</v>
      </c>
      <c r="H1408" s="1">
        <f>+Temporalidad[[#This Row],[ID]]</f>
        <v>1397</v>
      </c>
    </row>
    <row r="1409" spans="1:8" hidden="1" x14ac:dyDescent="0.25">
      <c r="A1409">
        <v>1398</v>
      </c>
      <c r="B1409" t="s">
        <v>8958</v>
      </c>
      <c r="C1409" s="1" t="s">
        <v>8951</v>
      </c>
      <c r="D1409" s="1" t="s">
        <v>8951</v>
      </c>
      <c r="E1409" s="2">
        <v>35431</v>
      </c>
      <c r="F1409" s="2">
        <v>35489</v>
      </c>
      <c r="G1409" s="1" t="s">
        <v>12872</v>
      </c>
      <c r="H1409" s="1">
        <f>+Temporalidad[[#This Row],[ID]]</f>
        <v>1398</v>
      </c>
    </row>
    <row r="1410" spans="1:8" hidden="1" x14ac:dyDescent="0.25">
      <c r="A1410">
        <v>1399</v>
      </c>
      <c r="B1410" t="s">
        <v>8959</v>
      </c>
      <c r="C1410" s="1" t="s">
        <v>8951</v>
      </c>
      <c r="D1410" s="1" t="s">
        <v>8951</v>
      </c>
      <c r="E1410" s="2">
        <v>35796</v>
      </c>
      <c r="F1410" s="2">
        <v>35854</v>
      </c>
      <c r="G1410" s="1" t="s">
        <v>12873</v>
      </c>
      <c r="H1410" s="1">
        <f>+Temporalidad[[#This Row],[ID]]</f>
        <v>1399</v>
      </c>
    </row>
    <row r="1411" spans="1:8" hidden="1" x14ac:dyDescent="0.25">
      <c r="A1411">
        <v>1400</v>
      </c>
      <c r="B1411" t="s">
        <v>8960</v>
      </c>
      <c r="C1411" s="1" t="s">
        <v>8951</v>
      </c>
      <c r="D1411" s="1" t="s">
        <v>8951</v>
      </c>
      <c r="E1411" s="2">
        <v>36161</v>
      </c>
      <c r="F1411" s="2">
        <v>36219</v>
      </c>
      <c r="G1411" s="1" t="s">
        <v>12874</v>
      </c>
      <c r="H1411" s="1">
        <f>+Temporalidad[[#This Row],[ID]]</f>
        <v>1400</v>
      </c>
    </row>
    <row r="1412" spans="1:8" hidden="1" x14ac:dyDescent="0.25">
      <c r="A1412">
        <v>1401</v>
      </c>
      <c r="B1412" t="s">
        <v>8961</v>
      </c>
      <c r="C1412" s="1" t="s">
        <v>8951</v>
      </c>
      <c r="D1412" s="1" t="s">
        <v>8951</v>
      </c>
      <c r="E1412" s="2">
        <v>36526</v>
      </c>
      <c r="F1412" s="2">
        <v>36584</v>
      </c>
      <c r="G1412" s="1" t="s">
        <v>12875</v>
      </c>
      <c r="H1412" s="1">
        <f>+Temporalidad[[#This Row],[ID]]</f>
        <v>1401</v>
      </c>
    </row>
    <row r="1413" spans="1:8" hidden="1" x14ac:dyDescent="0.25">
      <c r="A1413">
        <v>1402</v>
      </c>
      <c r="B1413" t="s">
        <v>8962</v>
      </c>
      <c r="C1413" s="1" t="s">
        <v>8951</v>
      </c>
      <c r="D1413" s="1" t="s">
        <v>8951</v>
      </c>
      <c r="E1413" s="2">
        <v>36892</v>
      </c>
      <c r="F1413" s="2">
        <v>36950</v>
      </c>
      <c r="G1413" s="1" t="s">
        <v>12876</v>
      </c>
      <c r="H1413" s="1">
        <f>+Temporalidad[[#This Row],[ID]]</f>
        <v>1402</v>
      </c>
    </row>
    <row r="1414" spans="1:8" hidden="1" x14ac:dyDescent="0.25">
      <c r="A1414">
        <v>1403</v>
      </c>
      <c r="B1414" t="s">
        <v>8963</v>
      </c>
      <c r="C1414" s="1" t="s">
        <v>8951</v>
      </c>
      <c r="D1414" s="1" t="s">
        <v>8951</v>
      </c>
      <c r="E1414" s="2">
        <v>37257</v>
      </c>
      <c r="F1414" s="2">
        <v>37315</v>
      </c>
      <c r="G1414" s="1" t="s">
        <v>12877</v>
      </c>
      <c r="H1414" s="1">
        <f>+Temporalidad[[#This Row],[ID]]</f>
        <v>1403</v>
      </c>
    </row>
    <row r="1415" spans="1:8" hidden="1" x14ac:dyDescent="0.25">
      <c r="A1415">
        <v>1404</v>
      </c>
      <c r="B1415" t="s">
        <v>8964</v>
      </c>
      <c r="C1415" s="1" t="s">
        <v>8951</v>
      </c>
      <c r="D1415" s="1" t="s">
        <v>8951</v>
      </c>
      <c r="E1415" s="2">
        <v>37622</v>
      </c>
      <c r="F1415" s="2">
        <v>37680</v>
      </c>
      <c r="G1415" s="1" t="s">
        <v>12878</v>
      </c>
      <c r="H1415" s="1">
        <f>+Temporalidad[[#This Row],[ID]]</f>
        <v>1404</v>
      </c>
    </row>
    <row r="1416" spans="1:8" hidden="1" x14ac:dyDescent="0.25">
      <c r="A1416">
        <v>1405</v>
      </c>
      <c r="B1416" t="s">
        <v>8965</v>
      </c>
      <c r="C1416" s="1" t="s">
        <v>8951</v>
      </c>
      <c r="D1416" s="1" t="s">
        <v>8951</v>
      </c>
      <c r="E1416" s="2">
        <v>37987</v>
      </c>
      <c r="F1416" s="2">
        <v>38045</v>
      </c>
      <c r="G1416" s="1" t="s">
        <v>12879</v>
      </c>
      <c r="H1416" s="1">
        <f>+Temporalidad[[#This Row],[ID]]</f>
        <v>1405</v>
      </c>
    </row>
    <row r="1417" spans="1:8" hidden="1" x14ac:dyDescent="0.25">
      <c r="A1417">
        <v>1406</v>
      </c>
      <c r="B1417" t="s">
        <v>8966</v>
      </c>
      <c r="C1417" s="1" t="s">
        <v>8951</v>
      </c>
      <c r="D1417" s="1" t="s">
        <v>8951</v>
      </c>
      <c r="E1417" s="2">
        <v>38353</v>
      </c>
      <c r="F1417" s="2">
        <v>38411</v>
      </c>
      <c r="G1417" s="1" t="s">
        <v>12880</v>
      </c>
      <c r="H1417" s="1">
        <f>+Temporalidad[[#This Row],[ID]]</f>
        <v>1406</v>
      </c>
    </row>
    <row r="1418" spans="1:8" hidden="1" x14ac:dyDescent="0.25">
      <c r="A1418">
        <v>1407</v>
      </c>
      <c r="B1418" t="s">
        <v>8967</v>
      </c>
      <c r="C1418" s="1" t="s">
        <v>8951</v>
      </c>
      <c r="D1418" s="1" t="s">
        <v>8951</v>
      </c>
      <c r="E1418" s="2">
        <v>38718</v>
      </c>
      <c r="F1418" s="2">
        <v>38776</v>
      </c>
      <c r="G1418" s="1" t="s">
        <v>12881</v>
      </c>
      <c r="H1418" s="1">
        <f>+Temporalidad[[#This Row],[ID]]</f>
        <v>1407</v>
      </c>
    </row>
    <row r="1419" spans="1:8" hidden="1" x14ac:dyDescent="0.25">
      <c r="A1419">
        <v>1408</v>
      </c>
      <c r="B1419" t="s">
        <v>8968</v>
      </c>
      <c r="C1419" s="1" t="s">
        <v>8951</v>
      </c>
      <c r="D1419" s="1" t="s">
        <v>8951</v>
      </c>
      <c r="E1419" s="2">
        <v>39083</v>
      </c>
      <c r="F1419" s="2">
        <v>39141</v>
      </c>
      <c r="G1419" s="1" t="s">
        <v>12882</v>
      </c>
      <c r="H1419" s="1">
        <f>+Temporalidad[[#This Row],[ID]]</f>
        <v>1408</v>
      </c>
    </row>
    <row r="1420" spans="1:8" hidden="1" x14ac:dyDescent="0.25">
      <c r="A1420">
        <v>1409</v>
      </c>
      <c r="B1420" t="s">
        <v>8969</v>
      </c>
      <c r="C1420" s="1" t="s">
        <v>8951</v>
      </c>
      <c r="D1420" s="1" t="s">
        <v>8951</v>
      </c>
      <c r="E1420" s="2">
        <v>39448</v>
      </c>
      <c r="F1420" s="2">
        <v>39506</v>
      </c>
      <c r="G1420" s="1" t="s">
        <v>12883</v>
      </c>
      <c r="H1420" s="1">
        <f>+Temporalidad[[#This Row],[ID]]</f>
        <v>1409</v>
      </c>
    </row>
    <row r="1421" spans="1:8" hidden="1" x14ac:dyDescent="0.25">
      <c r="A1421">
        <v>1410</v>
      </c>
      <c r="B1421" t="s">
        <v>8970</v>
      </c>
      <c r="C1421" s="1" t="s">
        <v>8951</v>
      </c>
      <c r="D1421" s="1" t="s">
        <v>8951</v>
      </c>
      <c r="E1421" s="2">
        <v>39814</v>
      </c>
      <c r="F1421" s="2">
        <v>39872</v>
      </c>
      <c r="G1421" s="1" t="s">
        <v>12884</v>
      </c>
      <c r="H1421" s="1">
        <f>+Temporalidad[[#This Row],[ID]]</f>
        <v>1410</v>
      </c>
    </row>
    <row r="1422" spans="1:8" hidden="1" x14ac:dyDescent="0.25">
      <c r="A1422">
        <v>1411</v>
      </c>
      <c r="B1422" t="s">
        <v>8971</v>
      </c>
      <c r="C1422" s="1" t="s">
        <v>8951</v>
      </c>
      <c r="D1422" s="1" t="s">
        <v>8951</v>
      </c>
      <c r="E1422" s="2">
        <v>40179</v>
      </c>
      <c r="F1422" s="2">
        <v>40237</v>
      </c>
      <c r="G1422" s="1" t="s">
        <v>12885</v>
      </c>
      <c r="H1422" s="1">
        <f>+Temporalidad[[#This Row],[ID]]</f>
        <v>1411</v>
      </c>
    </row>
    <row r="1423" spans="1:8" hidden="1" x14ac:dyDescent="0.25">
      <c r="A1423">
        <v>1412</v>
      </c>
      <c r="B1423" t="s">
        <v>8972</v>
      </c>
      <c r="C1423" s="1" t="s">
        <v>8951</v>
      </c>
      <c r="D1423" s="1" t="s">
        <v>8951</v>
      </c>
      <c r="E1423" s="2">
        <v>40544</v>
      </c>
      <c r="F1423" s="2">
        <v>40602</v>
      </c>
      <c r="G1423" s="1" t="s">
        <v>12886</v>
      </c>
      <c r="H1423" s="1">
        <f>+Temporalidad[[#This Row],[ID]]</f>
        <v>1412</v>
      </c>
    </row>
    <row r="1424" spans="1:8" hidden="1" x14ac:dyDescent="0.25">
      <c r="A1424">
        <v>1413</v>
      </c>
      <c r="B1424" t="s">
        <v>8973</v>
      </c>
      <c r="C1424" s="1" t="s">
        <v>8951</v>
      </c>
      <c r="D1424" s="1" t="s">
        <v>8951</v>
      </c>
      <c r="E1424" s="2">
        <v>40909</v>
      </c>
      <c r="F1424" s="2">
        <v>40967</v>
      </c>
      <c r="G1424" s="1" t="s">
        <v>12887</v>
      </c>
      <c r="H1424" s="1">
        <f>+Temporalidad[[#This Row],[ID]]</f>
        <v>1413</v>
      </c>
    </row>
    <row r="1425" spans="1:8" hidden="1" x14ac:dyDescent="0.25">
      <c r="A1425">
        <v>1414</v>
      </c>
      <c r="B1425" t="s">
        <v>8974</v>
      </c>
      <c r="C1425" s="1" t="s">
        <v>8951</v>
      </c>
      <c r="D1425" s="1" t="s">
        <v>8951</v>
      </c>
      <c r="E1425" s="2">
        <v>41275</v>
      </c>
      <c r="F1425" s="2">
        <v>41333</v>
      </c>
      <c r="G1425" s="1" t="s">
        <v>12888</v>
      </c>
      <c r="H1425" s="1">
        <f>+Temporalidad[[#This Row],[ID]]</f>
        <v>1414</v>
      </c>
    </row>
    <row r="1426" spans="1:8" hidden="1" x14ac:dyDescent="0.25">
      <c r="A1426">
        <v>1415</v>
      </c>
      <c r="B1426" t="s">
        <v>8975</v>
      </c>
      <c r="C1426" s="1" t="s">
        <v>8951</v>
      </c>
      <c r="D1426" s="1" t="s">
        <v>8951</v>
      </c>
      <c r="E1426" s="2">
        <v>41640</v>
      </c>
      <c r="F1426" s="2">
        <v>41698</v>
      </c>
      <c r="G1426" s="1" t="s">
        <v>12889</v>
      </c>
      <c r="H1426" s="1">
        <f>+Temporalidad[[#This Row],[ID]]</f>
        <v>1415</v>
      </c>
    </row>
    <row r="1427" spans="1:8" hidden="1" x14ac:dyDescent="0.25">
      <c r="A1427">
        <v>1416</v>
      </c>
      <c r="B1427" t="s">
        <v>8976</v>
      </c>
      <c r="C1427" s="1" t="s">
        <v>8951</v>
      </c>
      <c r="D1427" s="1" t="s">
        <v>8951</v>
      </c>
      <c r="E1427" s="2">
        <v>42005</v>
      </c>
      <c r="F1427" s="2">
        <v>42063</v>
      </c>
      <c r="G1427" s="1" t="s">
        <v>12890</v>
      </c>
      <c r="H1427" s="1">
        <f>+Temporalidad[[#This Row],[ID]]</f>
        <v>1416</v>
      </c>
    </row>
    <row r="1428" spans="1:8" hidden="1" x14ac:dyDescent="0.25">
      <c r="A1428">
        <v>1417</v>
      </c>
      <c r="B1428" t="s">
        <v>8977</v>
      </c>
      <c r="C1428" s="1" t="s">
        <v>8951</v>
      </c>
      <c r="D1428" s="1" t="s">
        <v>8951</v>
      </c>
      <c r="E1428" s="2">
        <v>42370</v>
      </c>
      <c r="F1428" s="2">
        <v>42428</v>
      </c>
      <c r="G1428" s="1" t="s">
        <v>12891</v>
      </c>
      <c r="H1428" s="1">
        <f>+Temporalidad[[#This Row],[ID]]</f>
        <v>1417</v>
      </c>
    </row>
    <row r="1429" spans="1:8" hidden="1" x14ac:dyDescent="0.25">
      <c r="A1429">
        <v>1418</v>
      </c>
      <c r="B1429" t="s">
        <v>8978</v>
      </c>
      <c r="C1429" s="1" t="s">
        <v>8951</v>
      </c>
      <c r="D1429" s="1" t="s">
        <v>8951</v>
      </c>
      <c r="E1429" s="2">
        <v>42736</v>
      </c>
      <c r="F1429" s="2">
        <v>42794</v>
      </c>
      <c r="G1429" s="1" t="s">
        <v>12892</v>
      </c>
      <c r="H1429" s="1">
        <f>+Temporalidad[[#This Row],[ID]]</f>
        <v>1418</v>
      </c>
    </row>
    <row r="1430" spans="1:8" hidden="1" x14ac:dyDescent="0.25">
      <c r="A1430">
        <v>1419</v>
      </c>
      <c r="B1430" t="s">
        <v>8979</v>
      </c>
      <c r="C1430" s="1" t="s">
        <v>8951</v>
      </c>
      <c r="D1430" s="1" t="s">
        <v>8951</v>
      </c>
      <c r="E1430" s="2">
        <v>43101</v>
      </c>
      <c r="F1430" s="2">
        <v>43159</v>
      </c>
      <c r="G1430" s="1" t="s">
        <v>12893</v>
      </c>
      <c r="H1430" s="1">
        <f>+Temporalidad[[#This Row],[ID]]</f>
        <v>1419</v>
      </c>
    </row>
    <row r="1431" spans="1:8" hidden="1" x14ac:dyDescent="0.25">
      <c r="A1431">
        <v>1420</v>
      </c>
      <c r="B1431" t="s">
        <v>8980</v>
      </c>
      <c r="C1431" s="1" t="s">
        <v>8951</v>
      </c>
      <c r="D1431" s="1" t="s">
        <v>8951</v>
      </c>
      <c r="E1431" s="2">
        <v>43466</v>
      </c>
      <c r="F1431" s="2">
        <v>43524</v>
      </c>
      <c r="G1431" s="1" t="s">
        <v>12894</v>
      </c>
      <c r="H1431" s="1">
        <f>+Temporalidad[[#This Row],[ID]]</f>
        <v>1420</v>
      </c>
    </row>
    <row r="1432" spans="1:8" hidden="1" x14ac:dyDescent="0.25">
      <c r="A1432">
        <v>1421</v>
      </c>
      <c r="B1432" t="s">
        <v>8981</v>
      </c>
      <c r="C1432" s="1" t="s">
        <v>8951</v>
      </c>
      <c r="D1432" s="1" t="s">
        <v>8951</v>
      </c>
      <c r="E1432" s="2">
        <v>43831</v>
      </c>
      <c r="F1432" s="2">
        <v>43889</v>
      </c>
      <c r="G1432" s="1" t="s">
        <v>12895</v>
      </c>
      <c r="H1432" s="1">
        <f>+Temporalidad[[#This Row],[ID]]</f>
        <v>1421</v>
      </c>
    </row>
    <row r="1433" spans="1:8" hidden="1" x14ac:dyDescent="0.25">
      <c r="A1433">
        <v>1422</v>
      </c>
      <c r="B1433" t="s">
        <v>8982</v>
      </c>
      <c r="C1433" s="1" t="s">
        <v>8951</v>
      </c>
      <c r="D1433" s="1" t="s">
        <v>8951</v>
      </c>
      <c r="E1433" s="2">
        <v>44197</v>
      </c>
      <c r="F1433" s="2">
        <v>44255</v>
      </c>
      <c r="G1433" s="1" t="s">
        <v>12896</v>
      </c>
      <c r="H1433" s="1">
        <f>+Temporalidad[[#This Row],[ID]]</f>
        <v>1422</v>
      </c>
    </row>
    <row r="1434" spans="1:8" hidden="1" x14ac:dyDescent="0.25">
      <c r="A1434">
        <v>1423</v>
      </c>
      <c r="B1434" t="s">
        <v>8983</v>
      </c>
      <c r="C1434" s="1" t="s">
        <v>8951</v>
      </c>
      <c r="D1434" s="1" t="s">
        <v>8951</v>
      </c>
      <c r="E1434" s="2">
        <v>44562</v>
      </c>
      <c r="F1434" s="2">
        <v>44620</v>
      </c>
      <c r="G1434" s="1" t="s">
        <v>12897</v>
      </c>
      <c r="H1434" s="1">
        <f>+Temporalidad[[#This Row],[ID]]</f>
        <v>1423</v>
      </c>
    </row>
    <row r="1435" spans="1:8" hidden="1" x14ac:dyDescent="0.25">
      <c r="A1435">
        <v>1424</v>
      </c>
      <c r="B1435" t="s">
        <v>8984</v>
      </c>
      <c r="C1435" s="1" t="s">
        <v>8951</v>
      </c>
      <c r="D1435" s="1" t="s">
        <v>8951</v>
      </c>
      <c r="E1435" s="2">
        <v>44927</v>
      </c>
      <c r="F1435" s="2">
        <v>44985</v>
      </c>
      <c r="G1435" s="1" t="s">
        <v>12898</v>
      </c>
      <c r="H1435" s="1">
        <f>+Temporalidad[[#This Row],[ID]]</f>
        <v>1424</v>
      </c>
    </row>
    <row r="1436" spans="1:8" hidden="1" x14ac:dyDescent="0.25">
      <c r="A1436">
        <v>1425</v>
      </c>
      <c r="B1436" t="s">
        <v>8985</v>
      </c>
      <c r="C1436" s="1" t="s">
        <v>8951</v>
      </c>
      <c r="D1436" s="1" t="s">
        <v>8951</v>
      </c>
      <c r="E1436" s="2">
        <v>45292</v>
      </c>
      <c r="F1436" s="2">
        <v>45350</v>
      </c>
      <c r="G1436" s="1" t="s">
        <v>12899</v>
      </c>
      <c r="H1436" s="1">
        <f>+Temporalidad[[#This Row],[ID]]</f>
        <v>1425</v>
      </c>
    </row>
    <row r="1437" spans="1:8" hidden="1" x14ac:dyDescent="0.25">
      <c r="A1437">
        <v>1426</v>
      </c>
      <c r="B1437" t="s">
        <v>8986</v>
      </c>
      <c r="C1437" s="1" t="s">
        <v>8951</v>
      </c>
      <c r="D1437" s="1" t="s">
        <v>8951</v>
      </c>
      <c r="E1437" s="2">
        <v>45658</v>
      </c>
      <c r="F1437" s="2">
        <v>45716</v>
      </c>
      <c r="G1437" s="1" t="s">
        <v>12900</v>
      </c>
      <c r="H1437" s="1">
        <f>+Temporalidad[[#This Row],[ID]]</f>
        <v>1426</v>
      </c>
    </row>
    <row r="1438" spans="1:8" hidden="1" x14ac:dyDescent="0.25">
      <c r="A1438">
        <v>1427</v>
      </c>
      <c r="B1438" t="s">
        <v>8987</v>
      </c>
      <c r="C1438" s="1" t="s">
        <v>8951</v>
      </c>
      <c r="D1438" s="1" t="s">
        <v>8951</v>
      </c>
      <c r="E1438" s="2">
        <v>46023</v>
      </c>
      <c r="F1438" s="2">
        <v>46081</v>
      </c>
      <c r="G1438" s="1" t="s">
        <v>12901</v>
      </c>
      <c r="H1438" s="1">
        <f>+Temporalidad[[#This Row],[ID]]</f>
        <v>1427</v>
      </c>
    </row>
    <row r="1439" spans="1:8" hidden="1" x14ac:dyDescent="0.25">
      <c r="A1439">
        <v>1428</v>
      </c>
      <c r="B1439" t="s">
        <v>8988</v>
      </c>
      <c r="C1439" s="1" t="s">
        <v>8951</v>
      </c>
      <c r="D1439" s="1" t="s">
        <v>8951</v>
      </c>
      <c r="E1439" s="2">
        <v>46388</v>
      </c>
      <c r="F1439" s="2">
        <v>46446</v>
      </c>
      <c r="G1439" s="1" t="s">
        <v>12902</v>
      </c>
      <c r="H1439" s="1">
        <f>+Temporalidad[[#This Row],[ID]]</f>
        <v>1428</v>
      </c>
    </row>
    <row r="1440" spans="1:8" hidden="1" x14ac:dyDescent="0.25">
      <c r="A1440">
        <v>1429</v>
      </c>
      <c r="B1440" t="s">
        <v>8989</v>
      </c>
      <c r="C1440" s="1" t="s">
        <v>8951</v>
      </c>
      <c r="D1440" s="1" t="s">
        <v>8951</v>
      </c>
      <c r="E1440" s="2">
        <v>46753</v>
      </c>
      <c r="F1440" s="2">
        <v>46811</v>
      </c>
      <c r="G1440" s="1" t="s">
        <v>12903</v>
      </c>
      <c r="H1440" s="1">
        <f>+Temporalidad[[#This Row],[ID]]</f>
        <v>1429</v>
      </c>
    </row>
    <row r="1441" spans="1:8" hidden="1" x14ac:dyDescent="0.25">
      <c r="A1441">
        <v>1430</v>
      </c>
      <c r="B1441" t="s">
        <v>8990</v>
      </c>
      <c r="C1441" s="1" t="s">
        <v>8951</v>
      </c>
      <c r="D1441" s="1" t="s">
        <v>8951</v>
      </c>
      <c r="E1441" s="2">
        <v>47119</v>
      </c>
      <c r="F1441" s="2">
        <v>47177</v>
      </c>
      <c r="G1441" s="1" t="s">
        <v>12904</v>
      </c>
      <c r="H1441" s="1">
        <f>+Temporalidad[[#This Row],[ID]]</f>
        <v>1430</v>
      </c>
    </row>
    <row r="1442" spans="1:8" hidden="1" x14ac:dyDescent="0.25">
      <c r="A1442">
        <v>1431</v>
      </c>
      <c r="B1442" t="s">
        <v>8991</v>
      </c>
      <c r="C1442" s="1" t="s">
        <v>8951</v>
      </c>
      <c r="D1442" s="1" t="s">
        <v>8951</v>
      </c>
      <c r="E1442" s="2">
        <v>47484</v>
      </c>
      <c r="F1442" s="2">
        <v>47542</v>
      </c>
      <c r="G1442" s="1" t="s">
        <v>12905</v>
      </c>
      <c r="H1442" s="1">
        <f>+Temporalidad[[#This Row],[ID]]</f>
        <v>1431</v>
      </c>
    </row>
    <row r="1443" spans="1:8" hidden="1" x14ac:dyDescent="0.25">
      <c r="A1443">
        <v>1432</v>
      </c>
      <c r="B1443" t="s">
        <v>8992</v>
      </c>
      <c r="C1443" s="1" t="s">
        <v>8951</v>
      </c>
      <c r="D1443" s="1" t="s">
        <v>8951</v>
      </c>
      <c r="E1443" s="2">
        <v>47849</v>
      </c>
      <c r="F1443" s="2">
        <v>47907</v>
      </c>
      <c r="G1443" s="1" t="s">
        <v>12906</v>
      </c>
      <c r="H1443" s="1">
        <f>+Temporalidad[[#This Row],[ID]]</f>
        <v>1432</v>
      </c>
    </row>
    <row r="1444" spans="1:8" hidden="1" x14ac:dyDescent="0.25">
      <c r="A1444">
        <v>1433</v>
      </c>
      <c r="B1444" t="s">
        <v>8993</v>
      </c>
      <c r="C1444" s="1" t="s">
        <v>8951</v>
      </c>
      <c r="D1444" s="1" t="s">
        <v>8951</v>
      </c>
      <c r="E1444" s="2">
        <v>48214</v>
      </c>
      <c r="F1444" s="2">
        <v>48272</v>
      </c>
      <c r="G1444" s="1" t="s">
        <v>12907</v>
      </c>
      <c r="H1444" s="1">
        <f>+Temporalidad[[#This Row],[ID]]</f>
        <v>1433</v>
      </c>
    </row>
    <row r="1445" spans="1:8" hidden="1" x14ac:dyDescent="0.25">
      <c r="A1445">
        <v>1434</v>
      </c>
      <c r="B1445" t="s">
        <v>8994</v>
      </c>
      <c r="C1445" s="1" t="s">
        <v>8951</v>
      </c>
      <c r="D1445" s="1" t="s">
        <v>8951</v>
      </c>
      <c r="E1445" s="2">
        <v>48580</v>
      </c>
      <c r="F1445" s="2">
        <v>48638</v>
      </c>
      <c r="G1445" s="1" t="s">
        <v>12908</v>
      </c>
      <c r="H1445" s="1">
        <f>+Temporalidad[[#This Row],[ID]]</f>
        <v>1434</v>
      </c>
    </row>
    <row r="1446" spans="1:8" hidden="1" x14ac:dyDescent="0.25">
      <c r="A1446">
        <v>1435</v>
      </c>
      <c r="B1446" t="s">
        <v>8995</v>
      </c>
      <c r="C1446" s="1" t="s">
        <v>8951</v>
      </c>
      <c r="D1446" s="1" t="s">
        <v>8951</v>
      </c>
      <c r="E1446" s="2">
        <v>48945</v>
      </c>
      <c r="F1446" s="2">
        <v>49003</v>
      </c>
      <c r="G1446" s="1" t="s">
        <v>12909</v>
      </c>
      <c r="H1446" s="1">
        <f>+Temporalidad[[#This Row],[ID]]</f>
        <v>1435</v>
      </c>
    </row>
    <row r="1447" spans="1:8" hidden="1" x14ac:dyDescent="0.25">
      <c r="A1447">
        <v>1436</v>
      </c>
      <c r="B1447" t="s">
        <v>8996</v>
      </c>
      <c r="C1447" s="1" t="s">
        <v>8951</v>
      </c>
      <c r="D1447" s="1" t="s">
        <v>8951</v>
      </c>
      <c r="E1447" s="2">
        <v>49310</v>
      </c>
      <c r="F1447" s="2">
        <v>49368</v>
      </c>
      <c r="G1447" s="1" t="s">
        <v>12910</v>
      </c>
      <c r="H1447" s="1">
        <f>+Temporalidad[[#This Row],[ID]]</f>
        <v>1436</v>
      </c>
    </row>
    <row r="1448" spans="1:8" hidden="1" x14ac:dyDescent="0.25">
      <c r="A1448">
        <v>1437</v>
      </c>
      <c r="B1448" t="s">
        <v>8997</v>
      </c>
      <c r="C1448" s="1" t="s">
        <v>8951</v>
      </c>
      <c r="D1448" s="1" t="s">
        <v>8951</v>
      </c>
      <c r="E1448" s="2">
        <v>49675</v>
      </c>
      <c r="F1448" s="2">
        <v>49733</v>
      </c>
      <c r="G1448" s="1" t="s">
        <v>12911</v>
      </c>
      <c r="H1448" s="1">
        <f>+Temporalidad[[#This Row],[ID]]</f>
        <v>1437</v>
      </c>
    </row>
    <row r="1449" spans="1:8" hidden="1" x14ac:dyDescent="0.25">
      <c r="A1449">
        <v>1438</v>
      </c>
      <c r="B1449" t="s">
        <v>8998</v>
      </c>
      <c r="C1449" s="1" t="s">
        <v>8951</v>
      </c>
      <c r="D1449" s="1" t="s">
        <v>8951</v>
      </c>
      <c r="E1449" s="2">
        <v>50041</v>
      </c>
      <c r="F1449" s="2">
        <v>50099</v>
      </c>
      <c r="G1449" s="1" t="s">
        <v>12912</v>
      </c>
      <c r="H1449" s="1">
        <f>+Temporalidad[[#This Row],[ID]]</f>
        <v>1438</v>
      </c>
    </row>
    <row r="1450" spans="1:8" hidden="1" x14ac:dyDescent="0.25">
      <c r="A1450">
        <v>1439</v>
      </c>
      <c r="B1450" t="s">
        <v>8999</v>
      </c>
      <c r="C1450" s="1" t="s">
        <v>8951</v>
      </c>
      <c r="D1450" s="1" t="s">
        <v>8951</v>
      </c>
      <c r="E1450" s="2">
        <v>50406</v>
      </c>
      <c r="F1450" s="2">
        <v>50464</v>
      </c>
      <c r="G1450" s="1" t="s">
        <v>12913</v>
      </c>
      <c r="H1450" s="1">
        <f>+Temporalidad[[#This Row],[ID]]</f>
        <v>1439</v>
      </c>
    </row>
    <row r="1451" spans="1:8" hidden="1" x14ac:dyDescent="0.25">
      <c r="A1451">
        <v>1440</v>
      </c>
      <c r="B1451" t="s">
        <v>9000</v>
      </c>
      <c r="C1451" s="1" t="s">
        <v>8951</v>
      </c>
      <c r="D1451" s="1" t="s">
        <v>8951</v>
      </c>
      <c r="E1451" s="2">
        <v>50771</v>
      </c>
      <c r="F1451" s="2">
        <v>50829</v>
      </c>
      <c r="G1451" s="1" t="s">
        <v>12914</v>
      </c>
      <c r="H1451" s="1">
        <f>+Temporalidad[[#This Row],[ID]]</f>
        <v>1440</v>
      </c>
    </row>
    <row r="1452" spans="1:8" hidden="1" x14ac:dyDescent="0.25">
      <c r="A1452">
        <v>1441</v>
      </c>
      <c r="B1452" t="s">
        <v>9001</v>
      </c>
      <c r="C1452" s="1" t="s">
        <v>8951</v>
      </c>
      <c r="D1452" s="1" t="s">
        <v>8951</v>
      </c>
      <c r="E1452" s="2">
        <v>51136</v>
      </c>
      <c r="F1452" s="2">
        <v>51194</v>
      </c>
      <c r="G1452" s="1" t="s">
        <v>12915</v>
      </c>
      <c r="H1452" s="1">
        <f>+Temporalidad[[#This Row],[ID]]</f>
        <v>1441</v>
      </c>
    </row>
    <row r="1453" spans="1:8" hidden="1" x14ac:dyDescent="0.25">
      <c r="A1453">
        <v>1442</v>
      </c>
      <c r="B1453" t="s">
        <v>9002</v>
      </c>
      <c r="C1453" s="1" t="s">
        <v>8951</v>
      </c>
      <c r="D1453" s="1" t="s">
        <v>8951</v>
      </c>
      <c r="E1453" s="2">
        <v>51502</v>
      </c>
      <c r="F1453" s="2">
        <v>51560</v>
      </c>
      <c r="G1453" s="1" t="s">
        <v>12916</v>
      </c>
      <c r="H1453" s="1">
        <f>+Temporalidad[[#This Row],[ID]]</f>
        <v>1442</v>
      </c>
    </row>
    <row r="1454" spans="1:8" hidden="1" x14ac:dyDescent="0.25">
      <c r="A1454">
        <v>1443</v>
      </c>
      <c r="B1454" t="s">
        <v>9003</v>
      </c>
      <c r="C1454" s="1" t="s">
        <v>8951</v>
      </c>
      <c r="D1454" s="1" t="s">
        <v>8951</v>
      </c>
      <c r="E1454" s="2">
        <v>51867</v>
      </c>
      <c r="F1454" s="2">
        <v>51925</v>
      </c>
      <c r="G1454" s="1" t="s">
        <v>12917</v>
      </c>
      <c r="H1454" s="1">
        <f>+Temporalidad[[#This Row],[ID]]</f>
        <v>1443</v>
      </c>
    </row>
    <row r="1455" spans="1:8" hidden="1" x14ac:dyDescent="0.25">
      <c r="A1455">
        <v>1444</v>
      </c>
      <c r="B1455" t="s">
        <v>9004</v>
      </c>
      <c r="C1455" s="1" t="s">
        <v>8951</v>
      </c>
      <c r="D1455" s="1" t="s">
        <v>8951</v>
      </c>
      <c r="E1455" s="2">
        <v>52232</v>
      </c>
      <c r="F1455" s="2">
        <v>52290</v>
      </c>
      <c r="G1455" s="1" t="s">
        <v>12918</v>
      </c>
      <c r="H1455" s="1">
        <f>+Temporalidad[[#This Row],[ID]]</f>
        <v>1444</v>
      </c>
    </row>
    <row r="1456" spans="1:8" hidden="1" x14ac:dyDescent="0.25">
      <c r="A1456">
        <v>1445</v>
      </c>
      <c r="B1456" t="s">
        <v>9005</v>
      </c>
      <c r="C1456" s="1" t="s">
        <v>8951</v>
      </c>
      <c r="D1456" s="1" t="s">
        <v>8951</v>
      </c>
      <c r="E1456" s="2">
        <v>52597</v>
      </c>
      <c r="F1456" s="2">
        <v>52655</v>
      </c>
      <c r="G1456" s="1" t="s">
        <v>12919</v>
      </c>
      <c r="H1456" s="1">
        <f>+Temporalidad[[#This Row],[ID]]</f>
        <v>1445</v>
      </c>
    </row>
    <row r="1457" spans="1:8" hidden="1" x14ac:dyDescent="0.25">
      <c r="A1457">
        <v>1446</v>
      </c>
      <c r="B1457" t="s">
        <v>9006</v>
      </c>
      <c r="C1457" s="1" t="s">
        <v>8951</v>
      </c>
      <c r="D1457" s="1" t="s">
        <v>8951</v>
      </c>
      <c r="E1457" s="2">
        <v>52963</v>
      </c>
      <c r="F1457" s="2">
        <v>53021</v>
      </c>
      <c r="G1457" s="1" t="s">
        <v>12920</v>
      </c>
      <c r="H1457" s="1">
        <f>+Temporalidad[[#This Row],[ID]]</f>
        <v>1446</v>
      </c>
    </row>
    <row r="1458" spans="1:8" hidden="1" x14ac:dyDescent="0.25">
      <c r="A1458">
        <v>1447</v>
      </c>
      <c r="B1458" t="s">
        <v>9007</v>
      </c>
      <c r="C1458" s="1" t="s">
        <v>8951</v>
      </c>
      <c r="D1458" s="1" t="s">
        <v>8951</v>
      </c>
      <c r="E1458" s="2">
        <v>53328</v>
      </c>
      <c r="F1458" s="2">
        <v>53386</v>
      </c>
      <c r="G1458" s="1" t="s">
        <v>12921</v>
      </c>
      <c r="H1458" s="1">
        <f>+Temporalidad[[#This Row],[ID]]</f>
        <v>1447</v>
      </c>
    </row>
    <row r="1459" spans="1:8" hidden="1" x14ac:dyDescent="0.25">
      <c r="A1459">
        <v>1448</v>
      </c>
      <c r="B1459" t="s">
        <v>9008</v>
      </c>
      <c r="C1459" s="1" t="s">
        <v>8951</v>
      </c>
      <c r="D1459" s="1" t="s">
        <v>8951</v>
      </c>
      <c r="E1459" s="2">
        <v>53693</v>
      </c>
      <c r="F1459" s="2">
        <v>53751</v>
      </c>
      <c r="G1459" s="1" t="s">
        <v>12922</v>
      </c>
      <c r="H1459" s="1">
        <f>+Temporalidad[[#This Row],[ID]]</f>
        <v>1448</v>
      </c>
    </row>
    <row r="1460" spans="1:8" hidden="1" x14ac:dyDescent="0.25">
      <c r="A1460">
        <v>1449</v>
      </c>
      <c r="B1460" t="s">
        <v>9009</v>
      </c>
      <c r="C1460" s="1" t="s">
        <v>8951</v>
      </c>
      <c r="D1460" s="1" t="s">
        <v>8951</v>
      </c>
      <c r="E1460" s="2">
        <v>54058</v>
      </c>
      <c r="F1460" s="2">
        <v>54116</v>
      </c>
      <c r="G1460" s="1" t="s">
        <v>12923</v>
      </c>
      <c r="H1460" s="1">
        <f>+Temporalidad[[#This Row],[ID]]</f>
        <v>1449</v>
      </c>
    </row>
    <row r="1461" spans="1:8" hidden="1" x14ac:dyDescent="0.25">
      <c r="A1461">
        <v>1450</v>
      </c>
      <c r="B1461" t="s">
        <v>9010</v>
      </c>
      <c r="C1461" s="1" t="s">
        <v>8951</v>
      </c>
      <c r="D1461" s="1" t="s">
        <v>8951</v>
      </c>
      <c r="E1461" s="2">
        <v>54424</v>
      </c>
      <c r="F1461" s="2">
        <v>54482</v>
      </c>
      <c r="G1461" s="1" t="s">
        <v>12924</v>
      </c>
      <c r="H1461" s="1">
        <f>+Temporalidad[[#This Row],[ID]]</f>
        <v>1450</v>
      </c>
    </row>
    <row r="1462" spans="1:8" hidden="1" x14ac:dyDescent="0.25">
      <c r="A1462">
        <v>1451</v>
      </c>
      <c r="B1462" t="s">
        <v>9011</v>
      </c>
      <c r="C1462" s="1" t="s">
        <v>8951</v>
      </c>
      <c r="D1462" s="1" t="s">
        <v>8951</v>
      </c>
      <c r="E1462" s="2">
        <v>54789</v>
      </c>
      <c r="F1462" s="2">
        <v>54847</v>
      </c>
      <c r="G1462" s="1" t="s">
        <v>12925</v>
      </c>
      <c r="H1462" s="1">
        <f>+Temporalidad[[#This Row],[ID]]</f>
        <v>1451</v>
      </c>
    </row>
    <row r="1463" spans="1:8" hidden="1" x14ac:dyDescent="0.25">
      <c r="A1463">
        <v>1452</v>
      </c>
      <c r="B1463" t="s">
        <v>9012</v>
      </c>
      <c r="C1463" s="1" t="s">
        <v>8951</v>
      </c>
      <c r="D1463" s="1" t="s">
        <v>8951</v>
      </c>
      <c r="E1463" s="2">
        <v>32933</v>
      </c>
      <c r="F1463" s="2">
        <v>32993</v>
      </c>
      <c r="G1463" s="1" t="s">
        <v>12926</v>
      </c>
      <c r="H1463" s="1">
        <f>+Temporalidad[[#This Row],[ID]]</f>
        <v>1452</v>
      </c>
    </row>
    <row r="1464" spans="1:8" hidden="1" x14ac:dyDescent="0.25">
      <c r="A1464">
        <v>1453</v>
      </c>
      <c r="B1464" t="s">
        <v>9013</v>
      </c>
      <c r="C1464" s="1" t="s">
        <v>8951</v>
      </c>
      <c r="D1464" s="1" t="s">
        <v>8951</v>
      </c>
      <c r="E1464" s="2">
        <v>33298</v>
      </c>
      <c r="F1464" s="2">
        <v>33358</v>
      </c>
      <c r="G1464" s="1" t="s">
        <v>12927</v>
      </c>
      <c r="H1464" s="1">
        <f>+Temporalidad[[#This Row],[ID]]</f>
        <v>1453</v>
      </c>
    </row>
    <row r="1465" spans="1:8" hidden="1" x14ac:dyDescent="0.25">
      <c r="A1465">
        <v>1454</v>
      </c>
      <c r="B1465" t="s">
        <v>9014</v>
      </c>
      <c r="C1465" s="1" t="s">
        <v>8951</v>
      </c>
      <c r="D1465" s="1" t="s">
        <v>8951</v>
      </c>
      <c r="E1465" s="2">
        <v>33664</v>
      </c>
      <c r="F1465" s="2">
        <v>33724</v>
      </c>
      <c r="G1465" s="1" t="s">
        <v>12928</v>
      </c>
      <c r="H1465" s="1">
        <f>+Temporalidad[[#This Row],[ID]]</f>
        <v>1454</v>
      </c>
    </row>
    <row r="1466" spans="1:8" hidden="1" x14ac:dyDescent="0.25">
      <c r="A1466">
        <v>1455</v>
      </c>
      <c r="B1466" t="s">
        <v>9015</v>
      </c>
      <c r="C1466" s="1" t="s">
        <v>8951</v>
      </c>
      <c r="D1466" s="1" t="s">
        <v>8951</v>
      </c>
      <c r="E1466" s="2">
        <v>34029</v>
      </c>
      <c r="F1466" s="2">
        <v>34089</v>
      </c>
      <c r="G1466" s="1" t="s">
        <v>12929</v>
      </c>
      <c r="H1466" s="1">
        <f>+Temporalidad[[#This Row],[ID]]</f>
        <v>1455</v>
      </c>
    </row>
    <row r="1467" spans="1:8" hidden="1" x14ac:dyDescent="0.25">
      <c r="A1467">
        <v>1456</v>
      </c>
      <c r="B1467" t="s">
        <v>9016</v>
      </c>
      <c r="C1467" s="1" t="s">
        <v>8951</v>
      </c>
      <c r="D1467" s="1" t="s">
        <v>8951</v>
      </c>
      <c r="E1467" s="2">
        <v>34394</v>
      </c>
      <c r="F1467" s="2">
        <v>34454</v>
      </c>
      <c r="G1467" s="1" t="s">
        <v>12930</v>
      </c>
      <c r="H1467" s="1">
        <f>+Temporalidad[[#This Row],[ID]]</f>
        <v>1456</v>
      </c>
    </row>
    <row r="1468" spans="1:8" hidden="1" x14ac:dyDescent="0.25">
      <c r="A1468">
        <v>1457</v>
      </c>
      <c r="B1468" t="s">
        <v>9017</v>
      </c>
      <c r="C1468" s="1" t="s">
        <v>8951</v>
      </c>
      <c r="D1468" s="1" t="s">
        <v>8951</v>
      </c>
      <c r="E1468" s="2">
        <v>34759</v>
      </c>
      <c r="F1468" s="2">
        <v>34819</v>
      </c>
      <c r="G1468" s="1" t="s">
        <v>12931</v>
      </c>
      <c r="H1468" s="1">
        <f>+Temporalidad[[#This Row],[ID]]</f>
        <v>1457</v>
      </c>
    </row>
    <row r="1469" spans="1:8" hidden="1" x14ac:dyDescent="0.25">
      <c r="A1469">
        <v>1458</v>
      </c>
      <c r="B1469" t="s">
        <v>9018</v>
      </c>
      <c r="C1469" s="1" t="s">
        <v>8951</v>
      </c>
      <c r="D1469" s="1" t="s">
        <v>8951</v>
      </c>
      <c r="E1469" s="2">
        <v>35125</v>
      </c>
      <c r="F1469" s="2">
        <v>35185</v>
      </c>
      <c r="G1469" s="1" t="s">
        <v>12932</v>
      </c>
      <c r="H1469" s="1">
        <f>+Temporalidad[[#This Row],[ID]]</f>
        <v>1458</v>
      </c>
    </row>
    <row r="1470" spans="1:8" hidden="1" x14ac:dyDescent="0.25">
      <c r="A1470">
        <v>1459</v>
      </c>
      <c r="B1470" t="s">
        <v>9019</v>
      </c>
      <c r="C1470" s="1" t="s">
        <v>8951</v>
      </c>
      <c r="D1470" s="1" t="s">
        <v>8951</v>
      </c>
      <c r="E1470" s="2">
        <v>35490</v>
      </c>
      <c r="F1470" s="2">
        <v>35550</v>
      </c>
      <c r="G1470" s="1" t="s">
        <v>12933</v>
      </c>
      <c r="H1470" s="1">
        <f>+Temporalidad[[#This Row],[ID]]</f>
        <v>1459</v>
      </c>
    </row>
    <row r="1471" spans="1:8" hidden="1" x14ac:dyDescent="0.25">
      <c r="A1471">
        <v>1460</v>
      </c>
      <c r="B1471" t="s">
        <v>9020</v>
      </c>
      <c r="C1471" s="1" t="s">
        <v>8951</v>
      </c>
      <c r="D1471" s="1" t="s">
        <v>8951</v>
      </c>
      <c r="E1471" s="2">
        <v>35855</v>
      </c>
      <c r="F1471" s="2">
        <v>35915</v>
      </c>
      <c r="G1471" s="1" t="s">
        <v>12934</v>
      </c>
      <c r="H1471" s="1">
        <f>+Temporalidad[[#This Row],[ID]]</f>
        <v>1460</v>
      </c>
    </row>
    <row r="1472" spans="1:8" hidden="1" x14ac:dyDescent="0.25">
      <c r="A1472">
        <v>1461</v>
      </c>
      <c r="B1472" t="s">
        <v>9021</v>
      </c>
      <c r="C1472" s="1" t="s">
        <v>8951</v>
      </c>
      <c r="D1472" s="1" t="s">
        <v>8951</v>
      </c>
      <c r="E1472" s="2">
        <v>36220</v>
      </c>
      <c r="F1472" s="2">
        <v>36280</v>
      </c>
      <c r="G1472" s="1" t="s">
        <v>12935</v>
      </c>
      <c r="H1472" s="1">
        <f>+Temporalidad[[#This Row],[ID]]</f>
        <v>1461</v>
      </c>
    </row>
    <row r="1473" spans="1:8" hidden="1" x14ac:dyDescent="0.25">
      <c r="A1473">
        <v>1462</v>
      </c>
      <c r="B1473" t="s">
        <v>9022</v>
      </c>
      <c r="C1473" s="1" t="s">
        <v>8951</v>
      </c>
      <c r="D1473" s="1" t="s">
        <v>8951</v>
      </c>
      <c r="E1473" s="2">
        <v>36586</v>
      </c>
      <c r="F1473" s="2">
        <v>36646</v>
      </c>
      <c r="G1473" s="1" t="s">
        <v>12936</v>
      </c>
      <c r="H1473" s="1">
        <f>+Temporalidad[[#This Row],[ID]]</f>
        <v>1462</v>
      </c>
    </row>
    <row r="1474" spans="1:8" hidden="1" x14ac:dyDescent="0.25">
      <c r="A1474">
        <v>1463</v>
      </c>
      <c r="B1474" t="s">
        <v>9023</v>
      </c>
      <c r="C1474" s="1" t="s">
        <v>8951</v>
      </c>
      <c r="D1474" s="1" t="s">
        <v>8951</v>
      </c>
      <c r="E1474" s="2">
        <v>36951</v>
      </c>
      <c r="F1474" s="2">
        <v>37011</v>
      </c>
      <c r="G1474" s="1" t="s">
        <v>12937</v>
      </c>
      <c r="H1474" s="1">
        <f>+Temporalidad[[#This Row],[ID]]</f>
        <v>1463</v>
      </c>
    </row>
    <row r="1475" spans="1:8" hidden="1" x14ac:dyDescent="0.25">
      <c r="A1475">
        <v>1464</v>
      </c>
      <c r="B1475" t="s">
        <v>9024</v>
      </c>
      <c r="C1475" s="1" t="s">
        <v>8951</v>
      </c>
      <c r="D1475" s="1" t="s">
        <v>8951</v>
      </c>
      <c r="E1475" s="2">
        <v>37316</v>
      </c>
      <c r="F1475" s="2">
        <v>37376</v>
      </c>
      <c r="G1475" s="1" t="s">
        <v>12938</v>
      </c>
      <c r="H1475" s="1">
        <f>+Temporalidad[[#This Row],[ID]]</f>
        <v>1464</v>
      </c>
    </row>
    <row r="1476" spans="1:8" hidden="1" x14ac:dyDescent="0.25">
      <c r="A1476">
        <v>1465</v>
      </c>
      <c r="B1476" t="s">
        <v>9025</v>
      </c>
      <c r="C1476" s="1" t="s">
        <v>8951</v>
      </c>
      <c r="D1476" s="1" t="s">
        <v>8951</v>
      </c>
      <c r="E1476" s="2">
        <v>37681</v>
      </c>
      <c r="F1476" s="2">
        <v>37741</v>
      </c>
      <c r="G1476" s="1" t="s">
        <v>12939</v>
      </c>
      <c r="H1476" s="1">
        <f>+Temporalidad[[#This Row],[ID]]</f>
        <v>1465</v>
      </c>
    </row>
    <row r="1477" spans="1:8" hidden="1" x14ac:dyDescent="0.25">
      <c r="A1477">
        <v>1466</v>
      </c>
      <c r="B1477" t="s">
        <v>9026</v>
      </c>
      <c r="C1477" s="1" t="s">
        <v>8951</v>
      </c>
      <c r="D1477" s="1" t="s">
        <v>8951</v>
      </c>
      <c r="E1477" s="2">
        <v>38047</v>
      </c>
      <c r="F1477" s="2">
        <v>38107</v>
      </c>
      <c r="G1477" s="1" t="s">
        <v>12940</v>
      </c>
      <c r="H1477" s="1">
        <f>+Temporalidad[[#This Row],[ID]]</f>
        <v>1466</v>
      </c>
    </row>
    <row r="1478" spans="1:8" hidden="1" x14ac:dyDescent="0.25">
      <c r="A1478">
        <v>1467</v>
      </c>
      <c r="B1478" t="s">
        <v>9027</v>
      </c>
      <c r="C1478" s="1" t="s">
        <v>8951</v>
      </c>
      <c r="D1478" s="1" t="s">
        <v>8951</v>
      </c>
      <c r="E1478" s="2">
        <v>38412</v>
      </c>
      <c r="F1478" s="2">
        <v>38472</v>
      </c>
      <c r="G1478" s="1" t="s">
        <v>12941</v>
      </c>
      <c r="H1478" s="1">
        <f>+Temporalidad[[#This Row],[ID]]</f>
        <v>1467</v>
      </c>
    </row>
    <row r="1479" spans="1:8" hidden="1" x14ac:dyDescent="0.25">
      <c r="A1479">
        <v>1468</v>
      </c>
      <c r="B1479" t="s">
        <v>9028</v>
      </c>
      <c r="C1479" s="1" t="s">
        <v>8951</v>
      </c>
      <c r="D1479" s="1" t="s">
        <v>8951</v>
      </c>
      <c r="E1479" s="2">
        <v>38777</v>
      </c>
      <c r="F1479" s="2">
        <v>38837</v>
      </c>
      <c r="G1479" s="1" t="s">
        <v>12942</v>
      </c>
      <c r="H1479" s="1">
        <f>+Temporalidad[[#This Row],[ID]]</f>
        <v>1468</v>
      </c>
    </row>
    <row r="1480" spans="1:8" hidden="1" x14ac:dyDescent="0.25">
      <c r="A1480">
        <v>1469</v>
      </c>
      <c r="B1480" t="s">
        <v>9029</v>
      </c>
      <c r="C1480" s="1" t="s">
        <v>8951</v>
      </c>
      <c r="D1480" s="1" t="s">
        <v>8951</v>
      </c>
      <c r="E1480" s="2">
        <v>39142</v>
      </c>
      <c r="F1480" s="2">
        <v>39202</v>
      </c>
      <c r="G1480" s="1" t="s">
        <v>12943</v>
      </c>
      <c r="H1480" s="1">
        <f>+Temporalidad[[#This Row],[ID]]</f>
        <v>1469</v>
      </c>
    </row>
    <row r="1481" spans="1:8" hidden="1" x14ac:dyDescent="0.25">
      <c r="A1481">
        <v>1470</v>
      </c>
      <c r="B1481" t="s">
        <v>9030</v>
      </c>
      <c r="C1481" s="1" t="s">
        <v>8951</v>
      </c>
      <c r="D1481" s="1" t="s">
        <v>8951</v>
      </c>
      <c r="E1481" s="2">
        <v>39508</v>
      </c>
      <c r="F1481" s="2">
        <v>39568</v>
      </c>
      <c r="G1481" s="1" t="s">
        <v>12944</v>
      </c>
      <c r="H1481" s="1">
        <f>+Temporalidad[[#This Row],[ID]]</f>
        <v>1470</v>
      </c>
    </row>
    <row r="1482" spans="1:8" hidden="1" x14ac:dyDescent="0.25">
      <c r="A1482">
        <v>1471</v>
      </c>
      <c r="B1482" t="s">
        <v>9031</v>
      </c>
      <c r="C1482" s="1" t="s">
        <v>8951</v>
      </c>
      <c r="D1482" s="1" t="s">
        <v>8951</v>
      </c>
      <c r="E1482" s="2">
        <v>39873</v>
      </c>
      <c r="F1482" s="2">
        <v>39933</v>
      </c>
      <c r="G1482" s="1" t="s">
        <v>12945</v>
      </c>
      <c r="H1482" s="1">
        <f>+Temporalidad[[#This Row],[ID]]</f>
        <v>1471</v>
      </c>
    </row>
    <row r="1483" spans="1:8" hidden="1" x14ac:dyDescent="0.25">
      <c r="A1483">
        <v>1472</v>
      </c>
      <c r="B1483" t="s">
        <v>9032</v>
      </c>
      <c r="C1483" s="1" t="s">
        <v>8951</v>
      </c>
      <c r="D1483" s="1" t="s">
        <v>8951</v>
      </c>
      <c r="E1483" s="2">
        <v>40238</v>
      </c>
      <c r="F1483" s="2">
        <v>40298</v>
      </c>
      <c r="G1483" s="1" t="s">
        <v>12946</v>
      </c>
      <c r="H1483" s="1">
        <f>+Temporalidad[[#This Row],[ID]]</f>
        <v>1472</v>
      </c>
    </row>
    <row r="1484" spans="1:8" hidden="1" x14ac:dyDescent="0.25">
      <c r="A1484">
        <v>1473</v>
      </c>
      <c r="B1484" t="s">
        <v>9033</v>
      </c>
      <c r="C1484" s="1" t="s">
        <v>8951</v>
      </c>
      <c r="D1484" s="1" t="s">
        <v>8951</v>
      </c>
      <c r="E1484" s="2">
        <v>40603</v>
      </c>
      <c r="F1484" s="2">
        <v>40663</v>
      </c>
      <c r="G1484" s="1" t="s">
        <v>12947</v>
      </c>
      <c r="H1484" s="1">
        <f>+Temporalidad[[#This Row],[ID]]</f>
        <v>1473</v>
      </c>
    </row>
    <row r="1485" spans="1:8" hidden="1" x14ac:dyDescent="0.25">
      <c r="A1485">
        <v>1474</v>
      </c>
      <c r="B1485" t="s">
        <v>9034</v>
      </c>
      <c r="C1485" s="1" t="s">
        <v>8951</v>
      </c>
      <c r="D1485" s="1" t="s">
        <v>8951</v>
      </c>
      <c r="E1485" s="2">
        <v>40969</v>
      </c>
      <c r="F1485" s="2">
        <v>41029</v>
      </c>
      <c r="G1485" s="1" t="s">
        <v>12948</v>
      </c>
      <c r="H1485" s="1">
        <f>+Temporalidad[[#This Row],[ID]]</f>
        <v>1474</v>
      </c>
    </row>
    <row r="1486" spans="1:8" hidden="1" x14ac:dyDescent="0.25">
      <c r="A1486">
        <v>1475</v>
      </c>
      <c r="B1486" t="s">
        <v>9035</v>
      </c>
      <c r="C1486" s="1" t="s">
        <v>8951</v>
      </c>
      <c r="D1486" s="1" t="s">
        <v>8951</v>
      </c>
      <c r="E1486" s="2">
        <v>41334</v>
      </c>
      <c r="F1486" s="2">
        <v>41394</v>
      </c>
      <c r="G1486" s="1" t="s">
        <v>12949</v>
      </c>
      <c r="H1486" s="1">
        <f>+Temporalidad[[#This Row],[ID]]</f>
        <v>1475</v>
      </c>
    </row>
    <row r="1487" spans="1:8" hidden="1" x14ac:dyDescent="0.25">
      <c r="A1487">
        <v>1476</v>
      </c>
      <c r="B1487" t="s">
        <v>9036</v>
      </c>
      <c r="C1487" s="1" t="s">
        <v>8951</v>
      </c>
      <c r="D1487" s="1" t="s">
        <v>8951</v>
      </c>
      <c r="E1487" s="2">
        <v>41699</v>
      </c>
      <c r="F1487" s="2">
        <v>41759</v>
      </c>
      <c r="G1487" s="1" t="s">
        <v>12950</v>
      </c>
      <c r="H1487" s="1">
        <f>+Temporalidad[[#This Row],[ID]]</f>
        <v>1476</v>
      </c>
    </row>
    <row r="1488" spans="1:8" hidden="1" x14ac:dyDescent="0.25">
      <c r="A1488">
        <v>1477</v>
      </c>
      <c r="B1488" t="s">
        <v>9037</v>
      </c>
      <c r="C1488" s="1" t="s">
        <v>8951</v>
      </c>
      <c r="D1488" s="1" t="s">
        <v>8951</v>
      </c>
      <c r="E1488" s="2">
        <v>42064</v>
      </c>
      <c r="F1488" s="2">
        <v>42124</v>
      </c>
      <c r="G1488" s="1" t="s">
        <v>12951</v>
      </c>
      <c r="H1488" s="1">
        <f>+Temporalidad[[#This Row],[ID]]</f>
        <v>1477</v>
      </c>
    </row>
    <row r="1489" spans="1:8" hidden="1" x14ac:dyDescent="0.25">
      <c r="A1489">
        <v>1478</v>
      </c>
      <c r="B1489" t="s">
        <v>9038</v>
      </c>
      <c r="C1489" s="1" t="s">
        <v>8951</v>
      </c>
      <c r="D1489" s="1" t="s">
        <v>8951</v>
      </c>
      <c r="E1489" s="2">
        <v>42430</v>
      </c>
      <c r="F1489" s="2">
        <v>42490</v>
      </c>
      <c r="G1489" s="1" t="s">
        <v>12952</v>
      </c>
      <c r="H1489" s="1">
        <f>+Temporalidad[[#This Row],[ID]]</f>
        <v>1478</v>
      </c>
    </row>
    <row r="1490" spans="1:8" hidden="1" x14ac:dyDescent="0.25">
      <c r="A1490">
        <v>1479</v>
      </c>
      <c r="B1490" t="s">
        <v>9039</v>
      </c>
      <c r="C1490" s="1" t="s">
        <v>8951</v>
      </c>
      <c r="D1490" s="1" t="s">
        <v>8951</v>
      </c>
      <c r="E1490" s="2">
        <v>42795</v>
      </c>
      <c r="F1490" s="2">
        <v>42855</v>
      </c>
      <c r="G1490" s="1" t="s">
        <v>12953</v>
      </c>
      <c r="H1490" s="1">
        <f>+Temporalidad[[#This Row],[ID]]</f>
        <v>1479</v>
      </c>
    </row>
    <row r="1491" spans="1:8" hidden="1" x14ac:dyDescent="0.25">
      <c r="A1491">
        <v>1480</v>
      </c>
      <c r="B1491" t="s">
        <v>9040</v>
      </c>
      <c r="C1491" s="1" t="s">
        <v>8951</v>
      </c>
      <c r="D1491" s="1" t="s">
        <v>8951</v>
      </c>
      <c r="E1491" s="2">
        <v>43160</v>
      </c>
      <c r="F1491" s="2">
        <v>43220</v>
      </c>
      <c r="G1491" s="1" t="s">
        <v>12954</v>
      </c>
      <c r="H1491" s="1">
        <f>+Temporalidad[[#This Row],[ID]]</f>
        <v>1480</v>
      </c>
    </row>
    <row r="1492" spans="1:8" hidden="1" x14ac:dyDescent="0.25">
      <c r="A1492">
        <v>1481</v>
      </c>
      <c r="B1492" t="s">
        <v>9041</v>
      </c>
      <c r="C1492" s="1" t="s">
        <v>8951</v>
      </c>
      <c r="D1492" s="1" t="s">
        <v>8951</v>
      </c>
      <c r="E1492" s="2">
        <v>43525</v>
      </c>
      <c r="F1492" s="2">
        <v>43585</v>
      </c>
      <c r="G1492" s="1" t="s">
        <v>12955</v>
      </c>
      <c r="H1492" s="1">
        <f>+Temporalidad[[#This Row],[ID]]</f>
        <v>1481</v>
      </c>
    </row>
    <row r="1493" spans="1:8" hidden="1" x14ac:dyDescent="0.25">
      <c r="A1493">
        <v>1482</v>
      </c>
      <c r="B1493" t="s">
        <v>9042</v>
      </c>
      <c r="C1493" s="1" t="s">
        <v>8951</v>
      </c>
      <c r="D1493" s="1" t="s">
        <v>8951</v>
      </c>
      <c r="E1493" s="2">
        <v>43891</v>
      </c>
      <c r="F1493" s="2">
        <v>43951</v>
      </c>
      <c r="G1493" s="1" t="s">
        <v>12956</v>
      </c>
      <c r="H1493" s="1">
        <f>+Temporalidad[[#This Row],[ID]]</f>
        <v>1482</v>
      </c>
    </row>
    <row r="1494" spans="1:8" hidden="1" x14ac:dyDescent="0.25">
      <c r="A1494">
        <v>1483</v>
      </c>
      <c r="B1494" t="s">
        <v>9043</v>
      </c>
      <c r="C1494" s="1" t="s">
        <v>8951</v>
      </c>
      <c r="D1494" s="1" t="s">
        <v>8951</v>
      </c>
      <c r="E1494" s="2">
        <v>44256</v>
      </c>
      <c r="F1494" s="2">
        <v>44316</v>
      </c>
      <c r="G1494" s="1" t="s">
        <v>12957</v>
      </c>
      <c r="H1494" s="1">
        <f>+Temporalidad[[#This Row],[ID]]</f>
        <v>1483</v>
      </c>
    </row>
    <row r="1495" spans="1:8" hidden="1" x14ac:dyDescent="0.25">
      <c r="A1495">
        <v>1484</v>
      </c>
      <c r="B1495" t="s">
        <v>9044</v>
      </c>
      <c r="C1495" s="1" t="s">
        <v>8951</v>
      </c>
      <c r="D1495" s="1" t="s">
        <v>8951</v>
      </c>
      <c r="E1495" s="2">
        <v>44621</v>
      </c>
      <c r="F1495" s="2">
        <v>44681</v>
      </c>
      <c r="G1495" s="1" t="s">
        <v>12958</v>
      </c>
      <c r="H1495" s="1">
        <f>+Temporalidad[[#This Row],[ID]]</f>
        <v>1484</v>
      </c>
    </row>
    <row r="1496" spans="1:8" hidden="1" x14ac:dyDescent="0.25">
      <c r="A1496">
        <v>1485</v>
      </c>
      <c r="B1496" t="s">
        <v>9045</v>
      </c>
      <c r="C1496" s="1" t="s">
        <v>8951</v>
      </c>
      <c r="D1496" s="1" t="s">
        <v>8951</v>
      </c>
      <c r="E1496" s="2">
        <v>44986</v>
      </c>
      <c r="F1496" s="2">
        <v>45046</v>
      </c>
      <c r="G1496" s="1" t="s">
        <v>12959</v>
      </c>
      <c r="H1496" s="1">
        <f>+Temporalidad[[#This Row],[ID]]</f>
        <v>1485</v>
      </c>
    </row>
    <row r="1497" spans="1:8" hidden="1" x14ac:dyDescent="0.25">
      <c r="A1497">
        <v>1486</v>
      </c>
      <c r="B1497" t="s">
        <v>9046</v>
      </c>
      <c r="C1497" s="1" t="s">
        <v>8951</v>
      </c>
      <c r="D1497" s="1" t="s">
        <v>8951</v>
      </c>
      <c r="E1497" s="2">
        <v>45352</v>
      </c>
      <c r="F1497" s="2">
        <v>45412</v>
      </c>
      <c r="G1497" s="1" t="s">
        <v>12960</v>
      </c>
      <c r="H1497" s="1">
        <f>+Temporalidad[[#This Row],[ID]]</f>
        <v>1486</v>
      </c>
    </row>
    <row r="1498" spans="1:8" hidden="1" x14ac:dyDescent="0.25">
      <c r="A1498">
        <v>1487</v>
      </c>
      <c r="B1498" t="s">
        <v>9047</v>
      </c>
      <c r="C1498" s="1" t="s">
        <v>8951</v>
      </c>
      <c r="D1498" s="1" t="s">
        <v>8951</v>
      </c>
      <c r="E1498" s="2">
        <v>45717</v>
      </c>
      <c r="F1498" s="2">
        <v>45777</v>
      </c>
      <c r="G1498" s="1" t="s">
        <v>12961</v>
      </c>
      <c r="H1498" s="1">
        <f>+Temporalidad[[#This Row],[ID]]</f>
        <v>1487</v>
      </c>
    </row>
    <row r="1499" spans="1:8" hidden="1" x14ac:dyDescent="0.25">
      <c r="A1499">
        <v>1488</v>
      </c>
      <c r="B1499" t="s">
        <v>9048</v>
      </c>
      <c r="C1499" s="1" t="s">
        <v>8951</v>
      </c>
      <c r="D1499" s="1" t="s">
        <v>8951</v>
      </c>
      <c r="E1499" s="2">
        <v>46082</v>
      </c>
      <c r="F1499" s="2">
        <v>46142</v>
      </c>
      <c r="G1499" s="1" t="s">
        <v>12962</v>
      </c>
      <c r="H1499" s="1">
        <f>+Temporalidad[[#This Row],[ID]]</f>
        <v>1488</v>
      </c>
    </row>
    <row r="1500" spans="1:8" hidden="1" x14ac:dyDescent="0.25">
      <c r="A1500">
        <v>1489</v>
      </c>
      <c r="B1500" t="s">
        <v>9049</v>
      </c>
      <c r="C1500" s="1" t="s">
        <v>8951</v>
      </c>
      <c r="D1500" s="1" t="s">
        <v>8951</v>
      </c>
      <c r="E1500" s="2">
        <v>46447</v>
      </c>
      <c r="F1500" s="2">
        <v>46507</v>
      </c>
      <c r="G1500" s="1" t="s">
        <v>12963</v>
      </c>
      <c r="H1500" s="1">
        <f>+Temporalidad[[#This Row],[ID]]</f>
        <v>1489</v>
      </c>
    </row>
    <row r="1501" spans="1:8" hidden="1" x14ac:dyDescent="0.25">
      <c r="A1501">
        <v>1490</v>
      </c>
      <c r="B1501" t="s">
        <v>9050</v>
      </c>
      <c r="C1501" s="1" t="s">
        <v>8951</v>
      </c>
      <c r="D1501" s="1" t="s">
        <v>8951</v>
      </c>
      <c r="E1501" s="2">
        <v>46813</v>
      </c>
      <c r="F1501" s="2">
        <v>46873</v>
      </c>
      <c r="G1501" s="1" t="s">
        <v>12964</v>
      </c>
      <c r="H1501" s="1">
        <f>+Temporalidad[[#This Row],[ID]]</f>
        <v>1490</v>
      </c>
    </row>
    <row r="1502" spans="1:8" hidden="1" x14ac:dyDescent="0.25">
      <c r="A1502">
        <v>1491</v>
      </c>
      <c r="B1502" t="s">
        <v>9051</v>
      </c>
      <c r="C1502" s="1" t="s">
        <v>8951</v>
      </c>
      <c r="D1502" s="1" t="s">
        <v>8951</v>
      </c>
      <c r="E1502" s="2">
        <v>47178</v>
      </c>
      <c r="F1502" s="2">
        <v>47238</v>
      </c>
      <c r="G1502" s="1" t="s">
        <v>12965</v>
      </c>
      <c r="H1502" s="1">
        <f>+Temporalidad[[#This Row],[ID]]</f>
        <v>1491</v>
      </c>
    </row>
    <row r="1503" spans="1:8" hidden="1" x14ac:dyDescent="0.25">
      <c r="A1503">
        <v>1492</v>
      </c>
      <c r="B1503" t="s">
        <v>9052</v>
      </c>
      <c r="C1503" s="1" t="s">
        <v>8951</v>
      </c>
      <c r="D1503" s="1" t="s">
        <v>8951</v>
      </c>
      <c r="E1503" s="2">
        <v>47543</v>
      </c>
      <c r="F1503" s="2">
        <v>47603</v>
      </c>
      <c r="G1503" s="1" t="s">
        <v>12966</v>
      </c>
      <c r="H1503" s="1">
        <f>+Temporalidad[[#This Row],[ID]]</f>
        <v>1492</v>
      </c>
    </row>
    <row r="1504" spans="1:8" hidden="1" x14ac:dyDescent="0.25">
      <c r="A1504">
        <v>1493</v>
      </c>
      <c r="B1504" t="s">
        <v>9053</v>
      </c>
      <c r="C1504" s="1" t="s">
        <v>8951</v>
      </c>
      <c r="D1504" s="1" t="s">
        <v>8951</v>
      </c>
      <c r="E1504" s="2">
        <v>47908</v>
      </c>
      <c r="F1504" s="2">
        <v>47968</v>
      </c>
      <c r="G1504" s="1" t="s">
        <v>12967</v>
      </c>
      <c r="H1504" s="1">
        <f>+Temporalidad[[#This Row],[ID]]</f>
        <v>1493</v>
      </c>
    </row>
    <row r="1505" spans="1:8" hidden="1" x14ac:dyDescent="0.25">
      <c r="A1505">
        <v>1494</v>
      </c>
      <c r="B1505" t="s">
        <v>9054</v>
      </c>
      <c r="C1505" s="1" t="s">
        <v>8951</v>
      </c>
      <c r="D1505" s="1" t="s">
        <v>8951</v>
      </c>
      <c r="E1505" s="2">
        <v>48274</v>
      </c>
      <c r="F1505" s="2">
        <v>48334</v>
      </c>
      <c r="G1505" s="1" t="s">
        <v>12968</v>
      </c>
      <c r="H1505" s="1">
        <f>+Temporalidad[[#This Row],[ID]]</f>
        <v>1494</v>
      </c>
    </row>
    <row r="1506" spans="1:8" hidden="1" x14ac:dyDescent="0.25">
      <c r="A1506">
        <v>1495</v>
      </c>
      <c r="B1506" t="s">
        <v>9055</v>
      </c>
      <c r="C1506" s="1" t="s">
        <v>8951</v>
      </c>
      <c r="D1506" s="1" t="s">
        <v>8951</v>
      </c>
      <c r="E1506" s="2">
        <v>48639</v>
      </c>
      <c r="F1506" s="2">
        <v>48699</v>
      </c>
      <c r="G1506" s="1" t="s">
        <v>12969</v>
      </c>
      <c r="H1506" s="1">
        <f>+Temporalidad[[#This Row],[ID]]</f>
        <v>1495</v>
      </c>
    </row>
    <row r="1507" spans="1:8" hidden="1" x14ac:dyDescent="0.25">
      <c r="A1507">
        <v>1496</v>
      </c>
      <c r="B1507" t="s">
        <v>9056</v>
      </c>
      <c r="C1507" s="1" t="s">
        <v>8951</v>
      </c>
      <c r="D1507" s="1" t="s">
        <v>8951</v>
      </c>
      <c r="E1507" s="2">
        <v>49004</v>
      </c>
      <c r="F1507" s="2">
        <v>49064</v>
      </c>
      <c r="G1507" s="1" t="s">
        <v>12970</v>
      </c>
      <c r="H1507" s="1">
        <f>+Temporalidad[[#This Row],[ID]]</f>
        <v>1496</v>
      </c>
    </row>
    <row r="1508" spans="1:8" hidden="1" x14ac:dyDescent="0.25">
      <c r="A1508">
        <v>1497</v>
      </c>
      <c r="B1508" t="s">
        <v>9057</v>
      </c>
      <c r="C1508" s="1" t="s">
        <v>8951</v>
      </c>
      <c r="D1508" s="1" t="s">
        <v>8951</v>
      </c>
      <c r="E1508" s="2">
        <v>49369</v>
      </c>
      <c r="F1508" s="2">
        <v>49429</v>
      </c>
      <c r="G1508" s="1" t="s">
        <v>12971</v>
      </c>
      <c r="H1508" s="1">
        <f>+Temporalidad[[#This Row],[ID]]</f>
        <v>1497</v>
      </c>
    </row>
    <row r="1509" spans="1:8" hidden="1" x14ac:dyDescent="0.25">
      <c r="A1509">
        <v>1498</v>
      </c>
      <c r="B1509" t="s">
        <v>9058</v>
      </c>
      <c r="C1509" s="1" t="s">
        <v>8951</v>
      </c>
      <c r="D1509" s="1" t="s">
        <v>8951</v>
      </c>
      <c r="E1509" s="2">
        <v>49735</v>
      </c>
      <c r="F1509" s="2">
        <v>49795</v>
      </c>
      <c r="G1509" s="1" t="s">
        <v>12972</v>
      </c>
      <c r="H1509" s="1">
        <f>+Temporalidad[[#This Row],[ID]]</f>
        <v>1498</v>
      </c>
    </row>
    <row r="1510" spans="1:8" hidden="1" x14ac:dyDescent="0.25">
      <c r="A1510">
        <v>1499</v>
      </c>
      <c r="B1510" t="s">
        <v>9059</v>
      </c>
      <c r="C1510" s="1" t="s">
        <v>8951</v>
      </c>
      <c r="D1510" s="1" t="s">
        <v>8951</v>
      </c>
      <c r="E1510" s="2">
        <v>50100</v>
      </c>
      <c r="F1510" s="2">
        <v>50160</v>
      </c>
      <c r="G1510" s="1" t="s">
        <v>12973</v>
      </c>
      <c r="H1510" s="1">
        <f>+Temporalidad[[#This Row],[ID]]</f>
        <v>1499</v>
      </c>
    </row>
    <row r="1511" spans="1:8" hidden="1" x14ac:dyDescent="0.25">
      <c r="A1511">
        <v>1500</v>
      </c>
      <c r="B1511" t="s">
        <v>9060</v>
      </c>
      <c r="C1511" s="1" t="s">
        <v>8951</v>
      </c>
      <c r="D1511" s="1" t="s">
        <v>8951</v>
      </c>
      <c r="E1511" s="2">
        <v>50465</v>
      </c>
      <c r="F1511" s="2">
        <v>50525</v>
      </c>
      <c r="G1511" s="1" t="s">
        <v>12974</v>
      </c>
      <c r="H1511" s="1">
        <f>+Temporalidad[[#This Row],[ID]]</f>
        <v>1500</v>
      </c>
    </row>
    <row r="1512" spans="1:8" hidden="1" x14ac:dyDescent="0.25">
      <c r="A1512">
        <v>1501</v>
      </c>
      <c r="B1512" t="s">
        <v>9061</v>
      </c>
      <c r="C1512" s="1" t="s">
        <v>8951</v>
      </c>
      <c r="D1512" s="1" t="s">
        <v>8951</v>
      </c>
      <c r="E1512" s="2">
        <v>50830</v>
      </c>
      <c r="F1512" s="2">
        <v>50890</v>
      </c>
      <c r="G1512" s="1" t="s">
        <v>12975</v>
      </c>
      <c r="H1512" s="1">
        <f>+Temporalidad[[#This Row],[ID]]</f>
        <v>1501</v>
      </c>
    </row>
    <row r="1513" spans="1:8" hidden="1" x14ac:dyDescent="0.25">
      <c r="A1513">
        <v>1502</v>
      </c>
      <c r="B1513" t="s">
        <v>9062</v>
      </c>
      <c r="C1513" s="1" t="s">
        <v>8951</v>
      </c>
      <c r="D1513" s="1" t="s">
        <v>8951</v>
      </c>
      <c r="E1513" s="2">
        <v>51196</v>
      </c>
      <c r="F1513" s="2">
        <v>51256</v>
      </c>
      <c r="G1513" s="1" t="s">
        <v>12976</v>
      </c>
      <c r="H1513" s="1">
        <f>+Temporalidad[[#This Row],[ID]]</f>
        <v>1502</v>
      </c>
    </row>
    <row r="1514" spans="1:8" hidden="1" x14ac:dyDescent="0.25">
      <c r="A1514">
        <v>1503</v>
      </c>
      <c r="B1514" t="s">
        <v>9063</v>
      </c>
      <c r="C1514" s="1" t="s">
        <v>8951</v>
      </c>
      <c r="D1514" s="1" t="s">
        <v>8951</v>
      </c>
      <c r="E1514" s="2">
        <v>51561</v>
      </c>
      <c r="F1514" s="2">
        <v>51621</v>
      </c>
      <c r="G1514" s="1" t="s">
        <v>12977</v>
      </c>
      <c r="H1514" s="1">
        <f>+Temporalidad[[#This Row],[ID]]</f>
        <v>1503</v>
      </c>
    </row>
    <row r="1515" spans="1:8" hidden="1" x14ac:dyDescent="0.25">
      <c r="A1515">
        <v>1504</v>
      </c>
      <c r="B1515" t="s">
        <v>9064</v>
      </c>
      <c r="C1515" s="1" t="s">
        <v>8951</v>
      </c>
      <c r="D1515" s="1" t="s">
        <v>8951</v>
      </c>
      <c r="E1515" s="2">
        <v>51926</v>
      </c>
      <c r="F1515" s="2">
        <v>51986</v>
      </c>
      <c r="G1515" s="1" t="s">
        <v>12978</v>
      </c>
      <c r="H1515" s="1">
        <f>+Temporalidad[[#This Row],[ID]]</f>
        <v>1504</v>
      </c>
    </row>
    <row r="1516" spans="1:8" hidden="1" x14ac:dyDescent="0.25">
      <c r="A1516">
        <v>1505</v>
      </c>
      <c r="B1516" t="s">
        <v>9065</v>
      </c>
      <c r="C1516" s="1" t="s">
        <v>8951</v>
      </c>
      <c r="D1516" s="1" t="s">
        <v>8951</v>
      </c>
      <c r="E1516" s="2">
        <v>52291</v>
      </c>
      <c r="F1516" s="2">
        <v>52351</v>
      </c>
      <c r="G1516" s="1" t="s">
        <v>12979</v>
      </c>
      <c r="H1516" s="1">
        <f>+Temporalidad[[#This Row],[ID]]</f>
        <v>1505</v>
      </c>
    </row>
    <row r="1517" spans="1:8" hidden="1" x14ac:dyDescent="0.25">
      <c r="A1517">
        <v>1506</v>
      </c>
      <c r="B1517" t="s">
        <v>9066</v>
      </c>
      <c r="C1517" s="1" t="s">
        <v>8951</v>
      </c>
      <c r="D1517" s="1" t="s">
        <v>8951</v>
      </c>
      <c r="E1517" s="2">
        <v>52657</v>
      </c>
      <c r="F1517" s="2">
        <v>52717</v>
      </c>
      <c r="G1517" s="1" t="s">
        <v>12980</v>
      </c>
      <c r="H1517" s="1">
        <f>+Temporalidad[[#This Row],[ID]]</f>
        <v>1506</v>
      </c>
    </row>
    <row r="1518" spans="1:8" hidden="1" x14ac:dyDescent="0.25">
      <c r="A1518">
        <v>1507</v>
      </c>
      <c r="B1518" t="s">
        <v>9067</v>
      </c>
      <c r="C1518" s="1" t="s">
        <v>8951</v>
      </c>
      <c r="D1518" s="1" t="s">
        <v>8951</v>
      </c>
      <c r="E1518" s="2">
        <v>53022</v>
      </c>
      <c r="F1518" s="2">
        <v>53082</v>
      </c>
      <c r="G1518" s="1" t="s">
        <v>12981</v>
      </c>
      <c r="H1518" s="1">
        <f>+Temporalidad[[#This Row],[ID]]</f>
        <v>1507</v>
      </c>
    </row>
    <row r="1519" spans="1:8" hidden="1" x14ac:dyDescent="0.25">
      <c r="A1519">
        <v>1508</v>
      </c>
      <c r="B1519" t="s">
        <v>9068</v>
      </c>
      <c r="C1519" s="1" t="s">
        <v>8951</v>
      </c>
      <c r="D1519" s="1" t="s">
        <v>8951</v>
      </c>
      <c r="E1519" s="2">
        <v>53387</v>
      </c>
      <c r="F1519" s="2">
        <v>53447</v>
      </c>
      <c r="G1519" s="1" t="s">
        <v>12982</v>
      </c>
      <c r="H1519" s="1">
        <f>+Temporalidad[[#This Row],[ID]]</f>
        <v>1508</v>
      </c>
    </row>
    <row r="1520" spans="1:8" hidden="1" x14ac:dyDescent="0.25">
      <c r="A1520">
        <v>1509</v>
      </c>
      <c r="B1520" t="s">
        <v>9069</v>
      </c>
      <c r="C1520" s="1" t="s">
        <v>8951</v>
      </c>
      <c r="D1520" s="1" t="s">
        <v>8951</v>
      </c>
      <c r="E1520" s="2">
        <v>53752</v>
      </c>
      <c r="F1520" s="2">
        <v>53812</v>
      </c>
      <c r="G1520" s="1" t="s">
        <v>12983</v>
      </c>
      <c r="H1520" s="1">
        <f>+Temporalidad[[#This Row],[ID]]</f>
        <v>1509</v>
      </c>
    </row>
    <row r="1521" spans="1:8" hidden="1" x14ac:dyDescent="0.25">
      <c r="A1521">
        <v>1510</v>
      </c>
      <c r="B1521" t="s">
        <v>9070</v>
      </c>
      <c r="C1521" s="1" t="s">
        <v>8951</v>
      </c>
      <c r="D1521" s="1" t="s">
        <v>8951</v>
      </c>
      <c r="E1521" s="2">
        <v>54118</v>
      </c>
      <c r="F1521" s="2">
        <v>54178</v>
      </c>
      <c r="G1521" s="1" t="s">
        <v>12984</v>
      </c>
      <c r="H1521" s="1">
        <f>+Temporalidad[[#This Row],[ID]]</f>
        <v>1510</v>
      </c>
    </row>
    <row r="1522" spans="1:8" hidden="1" x14ac:dyDescent="0.25">
      <c r="A1522">
        <v>1511</v>
      </c>
      <c r="B1522" t="s">
        <v>9071</v>
      </c>
      <c r="C1522" s="1" t="s">
        <v>8951</v>
      </c>
      <c r="D1522" s="1" t="s">
        <v>8951</v>
      </c>
      <c r="E1522" s="2">
        <v>54483</v>
      </c>
      <c r="F1522" s="2">
        <v>54543</v>
      </c>
      <c r="G1522" s="1" t="s">
        <v>12985</v>
      </c>
      <c r="H1522" s="1">
        <f>+Temporalidad[[#This Row],[ID]]</f>
        <v>1511</v>
      </c>
    </row>
    <row r="1523" spans="1:8" hidden="1" x14ac:dyDescent="0.25">
      <c r="A1523">
        <v>1512</v>
      </c>
      <c r="B1523" t="s">
        <v>9072</v>
      </c>
      <c r="C1523" s="1" t="s">
        <v>8951</v>
      </c>
      <c r="D1523" s="1" t="s">
        <v>8951</v>
      </c>
      <c r="E1523" s="2">
        <v>54848</v>
      </c>
      <c r="F1523" s="2">
        <v>54908</v>
      </c>
      <c r="G1523" s="1" t="s">
        <v>12986</v>
      </c>
      <c r="H1523" s="1">
        <f>+Temporalidad[[#This Row],[ID]]</f>
        <v>1512</v>
      </c>
    </row>
    <row r="1524" spans="1:8" hidden="1" x14ac:dyDescent="0.25">
      <c r="A1524">
        <v>1513</v>
      </c>
      <c r="B1524" t="s">
        <v>9073</v>
      </c>
      <c r="C1524" s="1" t="s">
        <v>8951</v>
      </c>
      <c r="D1524" s="1" t="s">
        <v>8951</v>
      </c>
      <c r="E1524" s="2">
        <v>32994</v>
      </c>
      <c r="F1524" s="2">
        <v>33054</v>
      </c>
      <c r="G1524" s="1" t="s">
        <v>12987</v>
      </c>
      <c r="H1524" s="1">
        <f>+Temporalidad[[#This Row],[ID]]</f>
        <v>1513</v>
      </c>
    </row>
    <row r="1525" spans="1:8" hidden="1" x14ac:dyDescent="0.25">
      <c r="A1525">
        <v>1514</v>
      </c>
      <c r="B1525" t="s">
        <v>9074</v>
      </c>
      <c r="C1525" s="1" t="s">
        <v>8951</v>
      </c>
      <c r="D1525" s="1" t="s">
        <v>8951</v>
      </c>
      <c r="E1525" s="2">
        <v>33359</v>
      </c>
      <c r="F1525" s="2">
        <v>33419</v>
      </c>
      <c r="G1525" s="1" t="s">
        <v>12988</v>
      </c>
      <c r="H1525" s="1">
        <f>+Temporalidad[[#This Row],[ID]]</f>
        <v>1514</v>
      </c>
    </row>
    <row r="1526" spans="1:8" hidden="1" x14ac:dyDescent="0.25">
      <c r="A1526">
        <v>1515</v>
      </c>
      <c r="B1526" t="s">
        <v>9075</v>
      </c>
      <c r="C1526" s="1" t="s">
        <v>8951</v>
      </c>
      <c r="D1526" s="1" t="s">
        <v>8951</v>
      </c>
      <c r="E1526" s="2">
        <v>33725</v>
      </c>
      <c r="F1526" s="2">
        <v>33785</v>
      </c>
      <c r="G1526" s="1" t="s">
        <v>12989</v>
      </c>
      <c r="H1526" s="1">
        <f>+Temporalidad[[#This Row],[ID]]</f>
        <v>1515</v>
      </c>
    </row>
    <row r="1527" spans="1:8" hidden="1" x14ac:dyDescent="0.25">
      <c r="A1527">
        <v>1516</v>
      </c>
      <c r="B1527" t="s">
        <v>9076</v>
      </c>
      <c r="C1527" s="1" t="s">
        <v>8951</v>
      </c>
      <c r="D1527" s="1" t="s">
        <v>8951</v>
      </c>
      <c r="E1527" s="2">
        <v>34090</v>
      </c>
      <c r="F1527" s="2">
        <v>34150</v>
      </c>
      <c r="G1527" s="1" t="s">
        <v>12990</v>
      </c>
      <c r="H1527" s="1">
        <f>+Temporalidad[[#This Row],[ID]]</f>
        <v>1516</v>
      </c>
    </row>
    <row r="1528" spans="1:8" hidden="1" x14ac:dyDescent="0.25">
      <c r="A1528">
        <v>1517</v>
      </c>
      <c r="B1528" t="s">
        <v>9077</v>
      </c>
      <c r="C1528" s="1" t="s">
        <v>8951</v>
      </c>
      <c r="D1528" s="1" t="s">
        <v>8951</v>
      </c>
      <c r="E1528" s="2">
        <v>34455</v>
      </c>
      <c r="F1528" s="2">
        <v>34515</v>
      </c>
      <c r="G1528" s="1" t="s">
        <v>12991</v>
      </c>
      <c r="H1528" s="1">
        <f>+Temporalidad[[#This Row],[ID]]</f>
        <v>1517</v>
      </c>
    </row>
    <row r="1529" spans="1:8" hidden="1" x14ac:dyDescent="0.25">
      <c r="A1529">
        <v>1518</v>
      </c>
      <c r="B1529" t="s">
        <v>9078</v>
      </c>
      <c r="C1529" s="1" t="s">
        <v>8951</v>
      </c>
      <c r="D1529" s="1" t="s">
        <v>8951</v>
      </c>
      <c r="E1529" s="2">
        <v>34820</v>
      </c>
      <c r="F1529" s="2">
        <v>34880</v>
      </c>
      <c r="G1529" s="1" t="s">
        <v>12992</v>
      </c>
      <c r="H1529" s="1">
        <f>+Temporalidad[[#This Row],[ID]]</f>
        <v>1518</v>
      </c>
    </row>
    <row r="1530" spans="1:8" hidden="1" x14ac:dyDescent="0.25">
      <c r="A1530">
        <v>1519</v>
      </c>
      <c r="B1530" t="s">
        <v>9079</v>
      </c>
      <c r="C1530" s="1" t="s">
        <v>8951</v>
      </c>
      <c r="D1530" s="1" t="s">
        <v>8951</v>
      </c>
      <c r="E1530" s="2">
        <v>35186</v>
      </c>
      <c r="F1530" s="2">
        <v>35246</v>
      </c>
      <c r="G1530" s="1" t="s">
        <v>12993</v>
      </c>
      <c r="H1530" s="1">
        <f>+Temporalidad[[#This Row],[ID]]</f>
        <v>1519</v>
      </c>
    </row>
    <row r="1531" spans="1:8" hidden="1" x14ac:dyDescent="0.25">
      <c r="A1531">
        <v>1520</v>
      </c>
      <c r="B1531" t="s">
        <v>9080</v>
      </c>
      <c r="C1531" s="1" t="s">
        <v>8951</v>
      </c>
      <c r="D1531" s="1" t="s">
        <v>8951</v>
      </c>
      <c r="E1531" s="2">
        <v>35551</v>
      </c>
      <c r="F1531" s="2">
        <v>35611</v>
      </c>
      <c r="G1531" s="1" t="s">
        <v>12994</v>
      </c>
      <c r="H1531" s="1">
        <f>+Temporalidad[[#This Row],[ID]]</f>
        <v>1520</v>
      </c>
    </row>
    <row r="1532" spans="1:8" hidden="1" x14ac:dyDescent="0.25">
      <c r="A1532">
        <v>1521</v>
      </c>
      <c r="B1532" t="s">
        <v>9081</v>
      </c>
      <c r="C1532" s="1" t="s">
        <v>8951</v>
      </c>
      <c r="D1532" s="1" t="s">
        <v>8951</v>
      </c>
      <c r="E1532" s="2">
        <v>35916</v>
      </c>
      <c r="F1532" s="2">
        <v>35976</v>
      </c>
      <c r="G1532" s="1" t="s">
        <v>12995</v>
      </c>
      <c r="H1532" s="1">
        <f>+Temporalidad[[#This Row],[ID]]</f>
        <v>1521</v>
      </c>
    </row>
    <row r="1533" spans="1:8" hidden="1" x14ac:dyDescent="0.25">
      <c r="A1533">
        <v>1522</v>
      </c>
      <c r="B1533" t="s">
        <v>9082</v>
      </c>
      <c r="C1533" s="1" t="s">
        <v>8951</v>
      </c>
      <c r="D1533" s="1" t="s">
        <v>8951</v>
      </c>
      <c r="E1533" s="2">
        <v>36281</v>
      </c>
      <c r="F1533" s="2">
        <v>36341</v>
      </c>
      <c r="G1533" s="1" t="s">
        <v>12996</v>
      </c>
      <c r="H1533" s="1">
        <f>+Temporalidad[[#This Row],[ID]]</f>
        <v>1522</v>
      </c>
    </row>
    <row r="1534" spans="1:8" hidden="1" x14ac:dyDescent="0.25">
      <c r="A1534">
        <v>1523</v>
      </c>
      <c r="B1534" t="s">
        <v>9083</v>
      </c>
      <c r="C1534" s="1" t="s">
        <v>8951</v>
      </c>
      <c r="D1534" s="1" t="s">
        <v>8951</v>
      </c>
      <c r="E1534" s="2">
        <v>36647</v>
      </c>
      <c r="F1534" s="2">
        <v>36707</v>
      </c>
      <c r="G1534" s="1" t="s">
        <v>12997</v>
      </c>
      <c r="H1534" s="1">
        <f>+Temporalidad[[#This Row],[ID]]</f>
        <v>1523</v>
      </c>
    </row>
    <row r="1535" spans="1:8" hidden="1" x14ac:dyDescent="0.25">
      <c r="A1535">
        <v>1524</v>
      </c>
      <c r="B1535" t="s">
        <v>9084</v>
      </c>
      <c r="C1535" s="1" t="s">
        <v>8951</v>
      </c>
      <c r="D1535" s="1" t="s">
        <v>8951</v>
      </c>
      <c r="E1535" s="2">
        <v>37012</v>
      </c>
      <c r="F1535" s="2">
        <v>37072</v>
      </c>
      <c r="G1535" s="1" t="s">
        <v>12998</v>
      </c>
      <c r="H1535" s="1">
        <f>+Temporalidad[[#This Row],[ID]]</f>
        <v>1524</v>
      </c>
    </row>
    <row r="1536" spans="1:8" hidden="1" x14ac:dyDescent="0.25">
      <c r="A1536">
        <v>1525</v>
      </c>
      <c r="B1536" t="s">
        <v>9085</v>
      </c>
      <c r="C1536" s="1" t="s">
        <v>8951</v>
      </c>
      <c r="D1536" s="1" t="s">
        <v>8951</v>
      </c>
      <c r="E1536" s="2">
        <v>37377</v>
      </c>
      <c r="F1536" s="2">
        <v>37437</v>
      </c>
      <c r="G1536" s="1" t="s">
        <v>12999</v>
      </c>
      <c r="H1536" s="1">
        <f>+Temporalidad[[#This Row],[ID]]</f>
        <v>1525</v>
      </c>
    </row>
    <row r="1537" spans="1:8" hidden="1" x14ac:dyDescent="0.25">
      <c r="A1537">
        <v>1526</v>
      </c>
      <c r="B1537" t="s">
        <v>9086</v>
      </c>
      <c r="C1537" s="1" t="s">
        <v>8951</v>
      </c>
      <c r="D1537" s="1" t="s">
        <v>8951</v>
      </c>
      <c r="E1537" s="2">
        <v>37742</v>
      </c>
      <c r="F1537" s="2">
        <v>37802</v>
      </c>
      <c r="G1537" s="1" t="s">
        <v>13000</v>
      </c>
      <c r="H1537" s="1">
        <f>+Temporalidad[[#This Row],[ID]]</f>
        <v>1526</v>
      </c>
    </row>
    <row r="1538" spans="1:8" hidden="1" x14ac:dyDescent="0.25">
      <c r="A1538">
        <v>1527</v>
      </c>
      <c r="B1538" t="s">
        <v>9087</v>
      </c>
      <c r="C1538" s="1" t="s">
        <v>8951</v>
      </c>
      <c r="D1538" s="1" t="s">
        <v>8951</v>
      </c>
      <c r="E1538" s="2">
        <v>38108</v>
      </c>
      <c r="F1538" s="2">
        <v>38168</v>
      </c>
      <c r="G1538" s="1" t="s">
        <v>13001</v>
      </c>
      <c r="H1538" s="1">
        <f>+Temporalidad[[#This Row],[ID]]</f>
        <v>1527</v>
      </c>
    </row>
    <row r="1539" spans="1:8" hidden="1" x14ac:dyDescent="0.25">
      <c r="A1539">
        <v>1528</v>
      </c>
      <c r="B1539" t="s">
        <v>9088</v>
      </c>
      <c r="C1539" s="1" t="s">
        <v>8951</v>
      </c>
      <c r="D1539" s="1" t="s">
        <v>8951</v>
      </c>
      <c r="E1539" s="2">
        <v>38473</v>
      </c>
      <c r="F1539" s="2">
        <v>38533</v>
      </c>
      <c r="G1539" s="1" t="s">
        <v>13002</v>
      </c>
      <c r="H1539" s="1">
        <f>+Temporalidad[[#This Row],[ID]]</f>
        <v>1528</v>
      </c>
    </row>
    <row r="1540" spans="1:8" hidden="1" x14ac:dyDescent="0.25">
      <c r="A1540">
        <v>1529</v>
      </c>
      <c r="B1540" t="s">
        <v>9089</v>
      </c>
      <c r="C1540" s="1" t="s">
        <v>8951</v>
      </c>
      <c r="D1540" s="1" t="s">
        <v>8951</v>
      </c>
      <c r="E1540" s="2">
        <v>38838</v>
      </c>
      <c r="F1540" s="2">
        <v>38898</v>
      </c>
      <c r="G1540" s="1" t="s">
        <v>13003</v>
      </c>
      <c r="H1540" s="1">
        <f>+Temporalidad[[#This Row],[ID]]</f>
        <v>1529</v>
      </c>
    </row>
    <row r="1541" spans="1:8" hidden="1" x14ac:dyDescent="0.25">
      <c r="A1541">
        <v>1530</v>
      </c>
      <c r="B1541" t="s">
        <v>9090</v>
      </c>
      <c r="C1541" s="1" t="s">
        <v>8951</v>
      </c>
      <c r="D1541" s="1" t="s">
        <v>8951</v>
      </c>
      <c r="E1541" s="2">
        <v>39203</v>
      </c>
      <c r="F1541" s="2">
        <v>39263</v>
      </c>
      <c r="G1541" s="1" t="s">
        <v>13004</v>
      </c>
      <c r="H1541" s="1">
        <f>+Temporalidad[[#This Row],[ID]]</f>
        <v>1530</v>
      </c>
    </row>
    <row r="1542" spans="1:8" hidden="1" x14ac:dyDescent="0.25">
      <c r="A1542">
        <v>1531</v>
      </c>
      <c r="B1542" t="s">
        <v>9091</v>
      </c>
      <c r="C1542" s="1" t="s">
        <v>8951</v>
      </c>
      <c r="D1542" s="1" t="s">
        <v>8951</v>
      </c>
      <c r="E1542" s="2">
        <v>39569</v>
      </c>
      <c r="F1542" s="2">
        <v>39629</v>
      </c>
      <c r="G1542" s="1" t="s">
        <v>13005</v>
      </c>
      <c r="H1542" s="1">
        <f>+Temporalidad[[#This Row],[ID]]</f>
        <v>1531</v>
      </c>
    </row>
    <row r="1543" spans="1:8" hidden="1" x14ac:dyDescent="0.25">
      <c r="A1543">
        <v>1532</v>
      </c>
      <c r="B1543" t="s">
        <v>9092</v>
      </c>
      <c r="C1543" s="1" t="s">
        <v>8951</v>
      </c>
      <c r="D1543" s="1" t="s">
        <v>8951</v>
      </c>
      <c r="E1543" s="2">
        <v>39934</v>
      </c>
      <c r="F1543" s="2">
        <v>39994</v>
      </c>
      <c r="G1543" s="1" t="s">
        <v>13006</v>
      </c>
      <c r="H1543" s="1">
        <f>+Temporalidad[[#This Row],[ID]]</f>
        <v>1532</v>
      </c>
    </row>
    <row r="1544" spans="1:8" hidden="1" x14ac:dyDescent="0.25">
      <c r="A1544">
        <v>1533</v>
      </c>
      <c r="B1544" t="s">
        <v>9093</v>
      </c>
      <c r="C1544" s="1" t="s">
        <v>8951</v>
      </c>
      <c r="D1544" s="1" t="s">
        <v>8951</v>
      </c>
      <c r="E1544" s="2">
        <v>40299</v>
      </c>
      <c r="F1544" s="2">
        <v>40359</v>
      </c>
      <c r="G1544" s="1" t="s">
        <v>13007</v>
      </c>
      <c r="H1544" s="1">
        <f>+Temporalidad[[#This Row],[ID]]</f>
        <v>1533</v>
      </c>
    </row>
    <row r="1545" spans="1:8" hidden="1" x14ac:dyDescent="0.25">
      <c r="A1545">
        <v>1534</v>
      </c>
      <c r="B1545" t="s">
        <v>9094</v>
      </c>
      <c r="C1545" s="1" t="s">
        <v>8951</v>
      </c>
      <c r="D1545" s="1" t="s">
        <v>8951</v>
      </c>
      <c r="E1545" s="2">
        <v>40664</v>
      </c>
      <c r="F1545" s="2">
        <v>40724</v>
      </c>
      <c r="G1545" s="1" t="s">
        <v>13008</v>
      </c>
      <c r="H1545" s="1">
        <f>+Temporalidad[[#This Row],[ID]]</f>
        <v>1534</v>
      </c>
    </row>
    <row r="1546" spans="1:8" hidden="1" x14ac:dyDescent="0.25">
      <c r="A1546">
        <v>1535</v>
      </c>
      <c r="B1546" t="s">
        <v>9095</v>
      </c>
      <c r="C1546" s="1" t="s">
        <v>8951</v>
      </c>
      <c r="D1546" s="1" t="s">
        <v>8951</v>
      </c>
      <c r="E1546" s="2">
        <v>41030</v>
      </c>
      <c r="F1546" s="2">
        <v>41090</v>
      </c>
      <c r="G1546" s="1" t="s">
        <v>13009</v>
      </c>
      <c r="H1546" s="1">
        <f>+Temporalidad[[#This Row],[ID]]</f>
        <v>1535</v>
      </c>
    </row>
    <row r="1547" spans="1:8" hidden="1" x14ac:dyDescent="0.25">
      <c r="A1547">
        <v>1536</v>
      </c>
      <c r="B1547" t="s">
        <v>9096</v>
      </c>
      <c r="C1547" s="1" t="s">
        <v>8951</v>
      </c>
      <c r="D1547" s="1" t="s">
        <v>8951</v>
      </c>
      <c r="E1547" s="2">
        <v>41395</v>
      </c>
      <c r="F1547" s="2">
        <v>41455</v>
      </c>
      <c r="G1547" s="1" t="s">
        <v>13010</v>
      </c>
      <c r="H1547" s="1">
        <f>+Temporalidad[[#This Row],[ID]]</f>
        <v>1536</v>
      </c>
    </row>
    <row r="1548" spans="1:8" hidden="1" x14ac:dyDescent="0.25">
      <c r="A1548">
        <v>1537</v>
      </c>
      <c r="B1548" t="s">
        <v>9097</v>
      </c>
      <c r="C1548" s="1" t="s">
        <v>8951</v>
      </c>
      <c r="D1548" s="1" t="s">
        <v>8951</v>
      </c>
      <c r="E1548" s="2">
        <v>41760</v>
      </c>
      <c r="F1548" s="2">
        <v>41820</v>
      </c>
      <c r="G1548" s="1" t="s">
        <v>13011</v>
      </c>
      <c r="H1548" s="1">
        <f>+Temporalidad[[#This Row],[ID]]</f>
        <v>1537</v>
      </c>
    </row>
    <row r="1549" spans="1:8" hidden="1" x14ac:dyDescent="0.25">
      <c r="A1549">
        <v>1538</v>
      </c>
      <c r="B1549" t="s">
        <v>9098</v>
      </c>
      <c r="C1549" s="1" t="s">
        <v>8951</v>
      </c>
      <c r="D1549" s="1" t="s">
        <v>8951</v>
      </c>
      <c r="E1549" s="2">
        <v>42125</v>
      </c>
      <c r="F1549" s="2">
        <v>42185</v>
      </c>
      <c r="G1549" s="1" t="s">
        <v>13012</v>
      </c>
      <c r="H1549" s="1">
        <f>+Temporalidad[[#This Row],[ID]]</f>
        <v>1538</v>
      </c>
    </row>
    <row r="1550" spans="1:8" hidden="1" x14ac:dyDescent="0.25">
      <c r="A1550">
        <v>1539</v>
      </c>
      <c r="B1550" t="s">
        <v>9099</v>
      </c>
      <c r="C1550" s="1" t="s">
        <v>8951</v>
      </c>
      <c r="D1550" s="1" t="s">
        <v>8951</v>
      </c>
      <c r="E1550" s="2">
        <v>42491</v>
      </c>
      <c r="F1550" s="2">
        <v>42551</v>
      </c>
      <c r="G1550" s="1" t="s">
        <v>13013</v>
      </c>
      <c r="H1550" s="1">
        <f>+Temporalidad[[#This Row],[ID]]</f>
        <v>1539</v>
      </c>
    </row>
    <row r="1551" spans="1:8" hidden="1" x14ac:dyDescent="0.25">
      <c r="A1551">
        <v>1540</v>
      </c>
      <c r="B1551" t="s">
        <v>9100</v>
      </c>
      <c r="C1551" s="1" t="s">
        <v>8951</v>
      </c>
      <c r="D1551" s="1" t="s">
        <v>8951</v>
      </c>
      <c r="E1551" s="2">
        <v>42856</v>
      </c>
      <c r="F1551" s="2">
        <v>42916</v>
      </c>
      <c r="G1551" s="1" t="s">
        <v>13014</v>
      </c>
      <c r="H1551" s="1">
        <f>+Temporalidad[[#This Row],[ID]]</f>
        <v>1540</v>
      </c>
    </row>
    <row r="1552" spans="1:8" hidden="1" x14ac:dyDescent="0.25">
      <c r="A1552">
        <v>1541</v>
      </c>
      <c r="B1552" t="s">
        <v>9101</v>
      </c>
      <c r="C1552" s="1" t="s">
        <v>8951</v>
      </c>
      <c r="D1552" s="1" t="s">
        <v>8951</v>
      </c>
      <c r="E1552" s="2">
        <v>43221</v>
      </c>
      <c r="F1552" s="2">
        <v>43281</v>
      </c>
      <c r="G1552" s="1" t="s">
        <v>13015</v>
      </c>
      <c r="H1552" s="1">
        <f>+Temporalidad[[#This Row],[ID]]</f>
        <v>1541</v>
      </c>
    </row>
    <row r="1553" spans="1:8" hidden="1" x14ac:dyDescent="0.25">
      <c r="A1553">
        <v>1542</v>
      </c>
      <c r="B1553" t="s">
        <v>9102</v>
      </c>
      <c r="C1553" s="1" t="s">
        <v>8951</v>
      </c>
      <c r="D1553" s="1" t="s">
        <v>8951</v>
      </c>
      <c r="E1553" s="2">
        <v>43586</v>
      </c>
      <c r="F1553" s="2">
        <v>43646</v>
      </c>
      <c r="G1553" s="1" t="s">
        <v>13016</v>
      </c>
      <c r="H1553" s="1">
        <f>+Temporalidad[[#This Row],[ID]]</f>
        <v>1542</v>
      </c>
    </row>
    <row r="1554" spans="1:8" hidden="1" x14ac:dyDescent="0.25">
      <c r="A1554">
        <v>1543</v>
      </c>
      <c r="B1554" t="s">
        <v>9103</v>
      </c>
      <c r="C1554" s="1" t="s">
        <v>8951</v>
      </c>
      <c r="D1554" s="1" t="s">
        <v>8951</v>
      </c>
      <c r="E1554" s="2">
        <v>43952</v>
      </c>
      <c r="F1554" s="2">
        <v>44012</v>
      </c>
      <c r="G1554" s="1" t="s">
        <v>13017</v>
      </c>
      <c r="H1554" s="1">
        <f>+Temporalidad[[#This Row],[ID]]</f>
        <v>1543</v>
      </c>
    </row>
    <row r="1555" spans="1:8" hidden="1" x14ac:dyDescent="0.25">
      <c r="A1555">
        <v>1544</v>
      </c>
      <c r="B1555" t="s">
        <v>9104</v>
      </c>
      <c r="C1555" s="1" t="s">
        <v>8951</v>
      </c>
      <c r="D1555" s="1" t="s">
        <v>8951</v>
      </c>
      <c r="E1555" s="2">
        <v>44317</v>
      </c>
      <c r="F1555" s="2">
        <v>44377</v>
      </c>
      <c r="G1555" s="1" t="s">
        <v>13018</v>
      </c>
      <c r="H1555" s="1">
        <f>+Temporalidad[[#This Row],[ID]]</f>
        <v>1544</v>
      </c>
    </row>
    <row r="1556" spans="1:8" hidden="1" x14ac:dyDescent="0.25">
      <c r="A1556">
        <v>1545</v>
      </c>
      <c r="B1556" t="s">
        <v>9105</v>
      </c>
      <c r="C1556" s="1" t="s">
        <v>8951</v>
      </c>
      <c r="D1556" s="1" t="s">
        <v>8951</v>
      </c>
      <c r="E1556" s="2">
        <v>44682</v>
      </c>
      <c r="F1556" s="2">
        <v>44742</v>
      </c>
      <c r="G1556" s="1" t="s">
        <v>13019</v>
      </c>
      <c r="H1556" s="1">
        <f>+Temporalidad[[#This Row],[ID]]</f>
        <v>1545</v>
      </c>
    </row>
    <row r="1557" spans="1:8" hidden="1" x14ac:dyDescent="0.25">
      <c r="A1557">
        <v>1546</v>
      </c>
      <c r="B1557" t="s">
        <v>9106</v>
      </c>
      <c r="C1557" s="1" t="s">
        <v>8951</v>
      </c>
      <c r="D1557" s="1" t="s">
        <v>8951</v>
      </c>
      <c r="E1557" s="2">
        <v>45047</v>
      </c>
      <c r="F1557" s="2">
        <v>45107</v>
      </c>
      <c r="G1557" s="1" t="s">
        <v>13020</v>
      </c>
      <c r="H1557" s="1">
        <f>+Temporalidad[[#This Row],[ID]]</f>
        <v>1546</v>
      </c>
    </row>
    <row r="1558" spans="1:8" hidden="1" x14ac:dyDescent="0.25">
      <c r="A1558">
        <v>1547</v>
      </c>
      <c r="B1558" t="s">
        <v>9107</v>
      </c>
      <c r="C1558" s="1" t="s">
        <v>8951</v>
      </c>
      <c r="D1558" s="1" t="s">
        <v>8951</v>
      </c>
      <c r="E1558" s="2">
        <v>45413</v>
      </c>
      <c r="F1558" s="2">
        <v>45473</v>
      </c>
      <c r="G1558" s="1" t="s">
        <v>13021</v>
      </c>
      <c r="H1558" s="1">
        <f>+Temporalidad[[#This Row],[ID]]</f>
        <v>1547</v>
      </c>
    </row>
    <row r="1559" spans="1:8" hidden="1" x14ac:dyDescent="0.25">
      <c r="A1559">
        <v>1548</v>
      </c>
      <c r="B1559" t="s">
        <v>9108</v>
      </c>
      <c r="C1559" s="1" t="s">
        <v>8951</v>
      </c>
      <c r="D1559" s="1" t="s">
        <v>8951</v>
      </c>
      <c r="E1559" s="2">
        <v>45778</v>
      </c>
      <c r="F1559" s="2">
        <v>45838</v>
      </c>
      <c r="G1559" s="1" t="s">
        <v>13022</v>
      </c>
      <c r="H1559" s="1">
        <f>+Temporalidad[[#This Row],[ID]]</f>
        <v>1548</v>
      </c>
    </row>
    <row r="1560" spans="1:8" hidden="1" x14ac:dyDescent="0.25">
      <c r="A1560">
        <v>1549</v>
      </c>
      <c r="B1560" t="s">
        <v>9109</v>
      </c>
      <c r="C1560" s="1" t="s">
        <v>8951</v>
      </c>
      <c r="D1560" s="1" t="s">
        <v>8951</v>
      </c>
      <c r="E1560" s="2">
        <v>46143</v>
      </c>
      <c r="F1560" s="2">
        <v>46203</v>
      </c>
      <c r="G1560" s="1" t="s">
        <v>13023</v>
      </c>
      <c r="H1560" s="1">
        <f>+Temporalidad[[#This Row],[ID]]</f>
        <v>1549</v>
      </c>
    </row>
    <row r="1561" spans="1:8" hidden="1" x14ac:dyDescent="0.25">
      <c r="A1561">
        <v>1550</v>
      </c>
      <c r="B1561" t="s">
        <v>9110</v>
      </c>
      <c r="C1561" s="1" t="s">
        <v>8951</v>
      </c>
      <c r="D1561" s="1" t="s">
        <v>8951</v>
      </c>
      <c r="E1561" s="2">
        <v>46508</v>
      </c>
      <c r="F1561" s="2">
        <v>46568</v>
      </c>
      <c r="G1561" s="1" t="s">
        <v>13024</v>
      </c>
      <c r="H1561" s="1">
        <f>+Temporalidad[[#This Row],[ID]]</f>
        <v>1550</v>
      </c>
    </row>
    <row r="1562" spans="1:8" hidden="1" x14ac:dyDescent="0.25">
      <c r="A1562">
        <v>1551</v>
      </c>
      <c r="B1562" t="s">
        <v>9111</v>
      </c>
      <c r="C1562" s="1" t="s">
        <v>8951</v>
      </c>
      <c r="D1562" s="1" t="s">
        <v>8951</v>
      </c>
      <c r="E1562" s="2">
        <v>46874</v>
      </c>
      <c r="F1562" s="2">
        <v>46934</v>
      </c>
      <c r="G1562" s="1" t="s">
        <v>13025</v>
      </c>
      <c r="H1562" s="1">
        <f>+Temporalidad[[#This Row],[ID]]</f>
        <v>1551</v>
      </c>
    </row>
    <row r="1563" spans="1:8" hidden="1" x14ac:dyDescent="0.25">
      <c r="A1563">
        <v>1552</v>
      </c>
      <c r="B1563" t="s">
        <v>9112</v>
      </c>
      <c r="C1563" s="1" t="s">
        <v>8951</v>
      </c>
      <c r="D1563" s="1" t="s">
        <v>8951</v>
      </c>
      <c r="E1563" s="2">
        <v>47239</v>
      </c>
      <c r="F1563" s="2">
        <v>47299</v>
      </c>
      <c r="G1563" s="1" t="s">
        <v>13026</v>
      </c>
      <c r="H1563" s="1">
        <f>+Temporalidad[[#This Row],[ID]]</f>
        <v>1552</v>
      </c>
    </row>
    <row r="1564" spans="1:8" hidden="1" x14ac:dyDescent="0.25">
      <c r="A1564">
        <v>1553</v>
      </c>
      <c r="B1564" t="s">
        <v>9113</v>
      </c>
      <c r="C1564" s="1" t="s">
        <v>8951</v>
      </c>
      <c r="D1564" s="1" t="s">
        <v>8951</v>
      </c>
      <c r="E1564" s="2">
        <v>47604</v>
      </c>
      <c r="F1564" s="2">
        <v>47664</v>
      </c>
      <c r="G1564" s="1" t="s">
        <v>13027</v>
      </c>
      <c r="H1564" s="1">
        <f>+Temporalidad[[#This Row],[ID]]</f>
        <v>1553</v>
      </c>
    </row>
    <row r="1565" spans="1:8" hidden="1" x14ac:dyDescent="0.25">
      <c r="A1565">
        <v>1554</v>
      </c>
      <c r="B1565" t="s">
        <v>9114</v>
      </c>
      <c r="C1565" s="1" t="s">
        <v>8951</v>
      </c>
      <c r="D1565" s="1" t="s">
        <v>8951</v>
      </c>
      <c r="E1565" s="2">
        <v>47969</v>
      </c>
      <c r="F1565" s="2">
        <v>48029</v>
      </c>
      <c r="G1565" s="1" t="s">
        <v>13028</v>
      </c>
      <c r="H1565" s="1">
        <f>+Temporalidad[[#This Row],[ID]]</f>
        <v>1554</v>
      </c>
    </row>
    <row r="1566" spans="1:8" hidden="1" x14ac:dyDescent="0.25">
      <c r="A1566">
        <v>1555</v>
      </c>
      <c r="B1566" t="s">
        <v>9115</v>
      </c>
      <c r="C1566" s="1" t="s">
        <v>8951</v>
      </c>
      <c r="D1566" s="1" t="s">
        <v>8951</v>
      </c>
      <c r="E1566" s="2">
        <v>48335</v>
      </c>
      <c r="F1566" s="2">
        <v>48395</v>
      </c>
      <c r="G1566" s="1" t="s">
        <v>13029</v>
      </c>
      <c r="H1566" s="1">
        <f>+Temporalidad[[#This Row],[ID]]</f>
        <v>1555</v>
      </c>
    </row>
    <row r="1567" spans="1:8" hidden="1" x14ac:dyDescent="0.25">
      <c r="A1567">
        <v>1556</v>
      </c>
      <c r="B1567" t="s">
        <v>9116</v>
      </c>
      <c r="C1567" s="1" t="s">
        <v>8951</v>
      </c>
      <c r="D1567" s="1" t="s">
        <v>8951</v>
      </c>
      <c r="E1567" s="2">
        <v>48700</v>
      </c>
      <c r="F1567" s="2">
        <v>48760</v>
      </c>
      <c r="G1567" s="1" t="s">
        <v>13030</v>
      </c>
      <c r="H1567" s="1">
        <f>+Temporalidad[[#This Row],[ID]]</f>
        <v>1556</v>
      </c>
    </row>
    <row r="1568" spans="1:8" hidden="1" x14ac:dyDescent="0.25">
      <c r="A1568">
        <v>1557</v>
      </c>
      <c r="B1568" t="s">
        <v>9117</v>
      </c>
      <c r="C1568" s="1" t="s">
        <v>8951</v>
      </c>
      <c r="D1568" s="1" t="s">
        <v>8951</v>
      </c>
      <c r="E1568" s="2">
        <v>49065</v>
      </c>
      <c r="F1568" s="2">
        <v>49125</v>
      </c>
      <c r="G1568" s="1" t="s">
        <v>13031</v>
      </c>
      <c r="H1568" s="1">
        <f>+Temporalidad[[#This Row],[ID]]</f>
        <v>1557</v>
      </c>
    </row>
    <row r="1569" spans="1:8" hidden="1" x14ac:dyDescent="0.25">
      <c r="A1569">
        <v>1558</v>
      </c>
      <c r="B1569" t="s">
        <v>9118</v>
      </c>
      <c r="C1569" s="1" t="s">
        <v>8951</v>
      </c>
      <c r="D1569" s="1" t="s">
        <v>8951</v>
      </c>
      <c r="E1569" s="2">
        <v>49430</v>
      </c>
      <c r="F1569" s="2">
        <v>49490</v>
      </c>
      <c r="G1569" s="1" t="s">
        <v>13032</v>
      </c>
      <c r="H1569" s="1">
        <f>+Temporalidad[[#This Row],[ID]]</f>
        <v>1558</v>
      </c>
    </row>
    <row r="1570" spans="1:8" hidden="1" x14ac:dyDescent="0.25">
      <c r="A1570">
        <v>1559</v>
      </c>
      <c r="B1570" t="s">
        <v>9119</v>
      </c>
      <c r="C1570" s="1" t="s">
        <v>8951</v>
      </c>
      <c r="D1570" s="1" t="s">
        <v>8951</v>
      </c>
      <c r="E1570" s="2">
        <v>49796</v>
      </c>
      <c r="F1570" s="2">
        <v>49856</v>
      </c>
      <c r="G1570" s="1" t="s">
        <v>13033</v>
      </c>
      <c r="H1570" s="1">
        <f>+Temporalidad[[#This Row],[ID]]</f>
        <v>1559</v>
      </c>
    </row>
    <row r="1571" spans="1:8" hidden="1" x14ac:dyDescent="0.25">
      <c r="A1571">
        <v>1560</v>
      </c>
      <c r="B1571" t="s">
        <v>9120</v>
      </c>
      <c r="C1571" s="1" t="s">
        <v>8951</v>
      </c>
      <c r="D1571" s="1" t="s">
        <v>8951</v>
      </c>
      <c r="E1571" s="2">
        <v>50161</v>
      </c>
      <c r="F1571" s="2">
        <v>50221</v>
      </c>
      <c r="G1571" s="1" t="s">
        <v>13034</v>
      </c>
      <c r="H1571" s="1">
        <f>+Temporalidad[[#This Row],[ID]]</f>
        <v>1560</v>
      </c>
    </row>
    <row r="1572" spans="1:8" hidden="1" x14ac:dyDescent="0.25">
      <c r="A1572">
        <v>1561</v>
      </c>
      <c r="B1572" t="s">
        <v>9121</v>
      </c>
      <c r="C1572" s="1" t="s">
        <v>8951</v>
      </c>
      <c r="D1572" s="1" t="s">
        <v>8951</v>
      </c>
      <c r="E1572" s="2">
        <v>50526</v>
      </c>
      <c r="F1572" s="2">
        <v>50586</v>
      </c>
      <c r="G1572" s="1" t="s">
        <v>13035</v>
      </c>
      <c r="H1572" s="1">
        <f>+Temporalidad[[#This Row],[ID]]</f>
        <v>1561</v>
      </c>
    </row>
    <row r="1573" spans="1:8" hidden="1" x14ac:dyDescent="0.25">
      <c r="A1573">
        <v>1562</v>
      </c>
      <c r="B1573" t="s">
        <v>9122</v>
      </c>
      <c r="C1573" s="1" t="s">
        <v>8951</v>
      </c>
      <c r="D1573" s="1" t="s">
        <v>8951</v>
      </c>
      <c r="E1573" s="2">
        <v>50891</v>
      </c>
      <c r="F1573" s="2">
        <v>50951</v>
      </c>
      <c r="G1573" s="1" t="s">
        <v>13036</v>
      </c>
      <c r="H1573" s="1">
        <f>+Temporalidad[[#This Row],[ID]]</f>
        <v>1562</v>
      </c>
    </row>
    <row r="1574" spans="1:8" hidden="1" x14ac:dyDescent="0.25">
      <c r="A1574">
        <v>1563</v>
      </c>
      <c r="B1574" t="s">
        <v>9123</v>
      </c>
      <c r="C1574" s="1" t="s">
        <v>8951</v>
      </c>
      <c r="D1574" s="1" t="s">
        <v>8951</v>
      </c>
      <c r="E1574" s="2">
        <v>51257</v>
      </c>
      <c r="F1574" s="2">
        <v>51317</v>
      </c>
      <c r="G1574" s="1" t="s">
        <v>13037</v>
      </c>
      <c r="H1574" s="1">
        <f>+Temporalidad[[#This Row],[ID]]</f>
        <v>1563</v>
      </c>
    </row>
    <row r="1575" spans="1:8" hidden="1" x14ac:dyDescent="0.25">
      <c r="A1575">
        <v>1564</v>
      </c>
      <c r="B1575" t="s">
        <v>9124</v>
      </c>
      <c r="C1575" s="1" t="s">
        <v>8951</v>
      </c>
      <c r="D1575" s="1" t="s">
        <v>8951</v>
      </c>
      <c r="E1575" s="2">
        <v>51622</v>
      </c>
      <c r="F1575" s="2">
        <v>51682</v>
      </c>
      <c r="G1575" s="1" t="s">
        <v>13038</v>
      </c>
      <c r="H1575" s="1">
        <f>+Temporalidad[[#This Row],[ID]]</f>
        <v>1564</v>
      </c>
    </row>
    <row r="1576" spans="1:8" hidden="1" x14ac:dyDescent="0.25">
      <c r="A1576">
        <v>1565</v>
      </c>
      <c r="B1576" t="s">
        <v>9125</v>
      </c>
      <c r="C1576" s="1" t="s">
        <v>8951</v>
      </c>
      <c r="D1576" s="1" t="s">
        <v>8951</v>
      </c>
      <c r="E1576" s="2">
        <v>51987</v>
      </c>
      <c r="F1576" s="2">
        <v>52047</v>
      </c>
      <c r="G1576" s="1" t="s">
        <v>13039</v>
      </c>
      <c r="H1576" s="1">
        <f>+Temporalidad[[#This Row],[ID]]</f>
        <v>1565</v>
      </c>
    </row>
    <row r="1577" spans="1:8" hidden="1" x14ac:dyDescent="0.25">
      <c r="A1577">
        <v>1566</v>
      </c>
      <c r="B1577" t="s">
        <v>9126</v>
      </c>
      <c r="C1577" s="1" t="s">
        <v>8951</v>
      </c>
      <c r="D1577" s="1" t="s">
        <v>8951</v>
      </c>
      <c r="E1577" s="2">
        <v>52352</v>
      </c>
      <c r="F1577" s="2">
        <v>52412</v>
      </c>
      <c r="G1577" s="1" t="s">
        <v>13040</v>
      </c>
      <c r="H1577" s="1">
        <f>+Temporalidad[[#This Row],[ID]]</f>
        <v>1566</v>
      </c>
    </row>
    <row r="1578" spans="1:8" hidden="1" x14ac:dyDescent="0.25">
      <c r="A1578">
        <v>1567</v>
      </c>
      <c r="B1578" t="s">
        <v>9127</v>
      </c>
      <c r="C1578" s="1" t="s">
        <v>8951</v>
      </c>
      <c r="D1578" s="1" t="s">
        <v>8951</v>
      </c>
      <c r="E1578" s="2">
        <v>52718</v>
      </c>
      <c r="F1578" s="2">
        <v>52778</v>
      </c>
      <c r="G1578" s="1" t="s">
        <v>13041</v>
      </c>
      <c r="H1578" s="1">
        <f>+Temporalidad[[#This Row],[ID]]</f>
        <v>1567</v>
      </c>
    </row>
    <row r="1579" spans="1:8" hidden="1" x14ac:dyDescent="0.25">
      <c r="A1579">
        <v>1568</v>
      </c>
      <c r="B1579" t="s">
        <v>9128</v>
      </c>
      <c r="C1579" s="1" t="s">
        <v>8951</v>
      </c>
      <c r="D1579" s="1" t="s">
        <v>8951</v>
      </c>
      <c r="E1579" s="2">
        <v>53083</v>
      </c>
      <c r="F1579" s="2">
        <v>53143</v>
      </c>
      <c r="G1579" s="1" t="s">
        <v>13042</v>
      </c>
      <c r="H1579" s="1">
        <f>+Temporalidad[[#This Row],[ID]]</f>
        <v>1568</v>
      </c>
    </row>
    <row r="1580" spans="1:8" hidden="1" x14ac:dyDescent="0.25">
      <c r="A1580">
        <v>1569</v>
      </c>
      <c r="B1580" t="s">
        <v>9129</v>
      </c>
      <c r="C1580" s="1" t="s">
        <v>8951</v>
      </c>
      <c r="D1580" s="1" t="s">
        <v>8951</v>
      </c>
      <c r="E1580" s="2">
        <v>53448</v>
      </c>
      <c r="F1580" s="2">
        <v>53508</v>
      </c>
      <c r="G1580" s="1" t="s">
        <v>13043</v>
      </c>
      <c r="H1580" s="1">
        <f>+Temporalidad[[#This Row],[ID]]</f>
        <v>1569</v>
      </c>
    </row>
    <row r="1581" spans="1:8" hidden="1" x14ac:dyDescent="0.25">
      <c r="A1581">
        <v>1570</v>
      </c>
      <c r="B1581" t="s">
        <v>9130</v>
      </c>
      <c r="C1581" s="1" t="s">
        <v>8951</v>
      </c>
      <c r="D1581" s="1" t="s">
        <v>8951</v>
      </c>
      <c r="E1581" s="2">
        <v>53813</v>
      </c>
      <c r="F1581" s="2">
        <v>53873</v>
      </c>
      <c r="G1581" s="1" t="s">
        <v>13044</v>
      </c>
      <c r="H1581" s="1">
        <f>+Temporalidad[[#This Row],[ID]]</f>
        <v>1570</v>
      </c>
    </row>
    <row r="1582" spans="1:8" hidden="1" x14ac:dyDescent="0.25">
      <c r="A1582">
        <v>1571</v>
      </c>
      <c r="B1582" t="s">
        <v>9131</v>
      </c>
      <c r="C1582" s="1" t="s">
        <v>8951</v>
      </c>
      <c r="D1582" s="1" t="s">
        <v>8951</v>
      </c>
      <c r="E1582" s="2">
        <v>54179</v>
      </c>
      <c r="F1582" s="2">
        <v>54239</v>
      </c>
      <c r="G1582" s="1" t="s">
        <v>13045</v>
      </c>
      <c r="H1582" s="1">
        <f>+Temporalidad[[#This Row],[ID]]</f>
        <v>1571</v>
      </c>
    </row>
    <row r="1583" spans="1:8" hidden="1" x14ac:dyDescent="0.25">
      <c r="A1583">
        <v>1572</v>
      </c>
      <c r="B1583" t="s">
        <v>9132</v>
      </c>
      <c r="C1583" s="1" t="s">
        <v>8951</v>
      </c>
      <c r="D1583" s="1" t="s">
        <v>8951</v>
      </c>
      <c r="E1583" s="2">
        <v>54544</v>
      </c>
      <c r="F1583" s="2">
        <v>54604</v>
      </c>
      <c r="G1583" s="1" t="s">
        <v>13046</v>
      </c>
      <c r="H1583" s="1">
        <f>+Temporalidad[[#This Row],[ID]]</f>
        <v>1572</v>
      </c>
    </row>
    <row r="1584" spans="1:8" hidden="1" x14ac:dyDescent="0.25">
      <c r="A1584">
        <v>1573</v>
      </c>
      <c r="B1584" t="s">
        <v>9133</v>
      </c>
      <c r="C1584" s="1" t="s">
        <v>8951</v>
      </c>
      <c r="D1584" s="1" t="s">
        <v>8951</v>
      </c>
      <c r="E1584" s="2">
        <v>54909</v>
      </c>
      <c r="F1584" s="2">
        <v>54969</v>
      </c>
      <c r="G1584" s="1" t="s">
        <v>13047</v>
      </c>
      <c r="H1584" s="1">
        <f>+Temporalidad[[#This Row],[ID]]</f>
        <v>1573</v>
      </c>
    </row>
    <row r="1585" spans="1:8" hidden="1" x14ac:dyDescent="0.25">
      <c r="A1585">
        <v>1574</v>
      </c>
      <c r="B1585" t="s">
        <v>9134</v>
      </c>
      <c r="C1585" s="1" t="s">
        <v>8951</v>
      </c>
      <c r="D1585" s="1" t="s">
        <v>8951</v>
      </c>
      <c r="E1585" s="2">
        <v>33055</v>
      </c>
      <c r="F1585" s="2">
        <v>33116</v>
      </c>
      <c r="G1585" s="1" t="s">
        <v>13048</v>
      </c>
      <c r="H1585" s="1">
        <f>+Temporalidad[[#This Row],[ID]]</f>
        <v>1574</v>
      </c>
    </row>
    <row r="1586" spans="1:8" hidden="1" x14ac:dyDescent="0.25">
      <c r="A1586">
        <v>1575</v>
      </c>
      <c r="B1586" t="s">
        <v>9135</v>
      </c>
      <c r="C1586" s="1" t="s">
        <v>8951</v>
      </c>
      <c r="D1586" s="1" t="s">
        <v>8951</v>
      </c>
      <c r="E1586" s="2">
        <v>33420</v>
      </c>
      <c r="F1586" s="2">
        <v>33481</v>
      </c>
      <c r="G1586" s="1" t="s">
        <v>13049</v>
      </c>
      <c r="H1586" s="1">
        <f>+Temporalidad[[#This Row],[ID]]</f>
        <v>1575</v>
      </c>
    </row>
    <row r="1587" spans="1:8" hidden="1" x14ac:dyDescent="0.25">
      <c r="A1587">
        <v>1576</v>
      </c>
      <c r="B1587" t="s">
        <v>9136</v>
      </c>
      <c r="C1587" s="1" t="s">
        <v>8951</v>
      </c>
      <c r="D1587" s="1" t="s">
        <v>8951</v>
      </c>
      <c r="E1587" s="2">
        <v>33786</v>
      </c>
      <c r="F1587" s="2">
        <v>33847</v>
      </c>
      <c r="G1587" s="1" t="s">
        <v>13050</v>
      </c>
      <c r="H1587" s="1">
        <f>+Temporalidad[[#This Row],[ID]]</f>
        <v>1576</v>
      </c>
    </row>
    <row r="1588" spans="1:8" hidden="1" x14ac:dyDescent="0.25">
      <c r="A1588">
        <v>1577</v>
      </c>
      <c r="B1588" t="s">
        <v>9137</v>
      </c>
      <c r="C1588" s="1" t="s">
        <v>8951</v>
      </c>
      <c r="D1588" s="1" t="s">
        <v>8951</v>
      </c>
      <c r="E1588" s="2">
        <v>34151</v>
      </c>
      <c r="F1588" s="2">
        <v>34212</v>
      </c>
      <c r="G1588" s="1" t="s">
        <v>13051</v>
      </c>
      <c r="H1588" s="1">
        <f>+Temporalidad[[#This Row],[ID]]</f>
        <v>1577</v>
      </c>
    </row>
    <row r="1589" spans="1:8" hidden="1" x14ac:dyDescent="0.25">
      <c r="A1589">
        <v>1578</v>
      </c>
      <c r="B1589" t="s">
        <v>9138</v>
      </c>
      <c r="C1589" s="1" t="s">
        <v>8951</v>
      </c>
      <c r="D1589" s="1" t="s">
        <v>8951</v>
      </c>
      <c r="E1589" s="2">
        <v>34516</v>
      </c>
      <c r="F1589" s="2">
        <v>34577</v>
      </c>
      <c r="G1589" s="1" t="s">
        <v>13052</v>
      </c>
      <c r="H1589" s="1">
        <f>+Temporalidad[[#This Row],[ID]]</f>
        <v>1578</v>
      </c>
    </row>
    <row r="1590" spans="1:8" hidden="1" x14ac:dyDescent="0.25">
      <c r="A1590">
        <v>1579</v>
      </c>
      <c r="B1590" t="s">
        <v>9139</v>
      </c>
      <c r="C1590" s="1" t="s">
        <v>8951</v>
      </c>
      <c r="D1590" s="1" t="s">
        <v>8951</v>
      </c>
      <c r="E1590" s="2">
        <v>34881</v>
      </c>
      <c r="F1590" s="2">
        <v>34942</v>
      </c>
      <c r="G1590" s="1" t="s">
        <v>13053</v>
      </c>
      <c r="H1590" s="1">
        <f>+Temporalidad[[#This Row],[ID]]</f>
        <v>1579</v>
      </c>
    </row>
    <row r="1591" spans="1:8" hidden="1" x14ac:dyDescent="0.25">
      <c r="A1591">
        <v>1580</v>
      </c>
      <c r="B1591" t="s">
        <v>9140</v>
      </c>
      <c r="C1591" s="1" t="s">
        <v>8951</v>
      </c>
      <c r="D1591" s="1" t="s">
        <v>8951</v>
      </c>
      <c r="E1591" s="2">
        <v>35247</v>
      </c>
      <c r="F1591" s="2">
        <v>35308</v>
      </c>
      <c r="G1591" s="1" t="s">
        <v>13054</v>
      </c>
      <c r="H1591" s="1">
        <f>+Temporalidad[[#This Row],[ID]]</f>
        <v>1580</v>
      </c>
    </row>
    <row r="1592" spans="1:8" hidden="1" x14ac:dyDescent="0.25">
      <c r="A1592">
        <v>1581</v>
      </c>
      <c r="B1592" t="s">
        <v>9141</v>
      </c>
      <c r="C1592" s="1" t="s">
        <v>8951</v>
      </c>
      <c r="D1592" s="1" t="s">
        <v>8951</v>
      </c>
      <c r="E1592" s="2">
        <v>35612</v>
      </c>
      <c r="F1592" s="2">
        <v>35673</v>
      </c>
      <c r="G1592" s="1" t="s">
        <v>13055</v>
      </c>
      <c r="H1592" s="1">
        <f>+Temporalidad[[#This Row],[ID]]</f>
        <v>1581</v>
      </c>
    </row>
    <row r="1593" spans="1:8" hidden="1" x14ac:dyDescent="0.25">
      <c r="A1593">
        <v>1582</v>
      </c>
      <c r="B1593" t="s">
        <v>9142</v>
      </c>
      <c r="C1593" s="1" t="s">
        <v>8951</v>
      </c>
      <c r="D1593" s="1" t="s">
        <v>8951</v>
      </c>
      <c r="E1593" s="2">
        <v>35977</v>
      </c>
      <c r="F1593" s="2">
        <v>36038</v>
      </c>
      <c r="G1593" s="1" t="s">
        <v>13056</v>
      </c>
      <c r="H1593" s="1">
        <f>+Temporalidad[[#This Row],[ID]]</f>
        <v>1582</v>
      </c>
    </row>
    <row r="1594" spans="1:8" hidden="1" x14ac:dyDescent="0.25">
      <c r="A1594">
        <v>1583</v>
      </c>
      <c r="B1594" t="s">
        <v>9143</v>
      </c>
      <c r="C1594" s="1" t="s">
        <v>8951</v>
      </c>
      <c r="D1594" s="1" t="s">
        <v>8951</v>
      </c>
      <c r="E1594" s="2">
        <v>36342</v>
      </c>
      <c r="F1594" s="2">
        <v>36403</v>
      </c>
      <c r="G1594" s="1" t="s">
        <v>13057</v>
      </c>
      <c r="H1594" s="1">
        <f>+Temporalidad[[#This Row],[ID]]</f>
        <v>1583</v>
      </c>
    </row>
    <row r="1595" spans="1:8" hidden="1" x14ac:dyDescent="0.25">
      <c r="A1595">
        <v>1584</v>
      </c>
      <c r="B1595" t="s">
        <v>9144</v>
      </c>
      <c r="C1595" s="1" t="s">
        <v>8951</v>
      </c>
      <c r="D1595" s="1" t="s">
        <v>8951</v>
      </c>
      <c r="E1595" s="2">
        <v>36708</v>
      </c>
      <c r="F1595" s="2">
        <v>36769</v>
      </c>
      <c r="G1595" s="1" t="s">
        <v>13058</v>
      </c>
      <c r="H1595" s="1">
        <f>+Temporalidad[[#This Row],[ID]]</f>
        <v>1584</v>
      </c>
    </row>
    <row r="1596" spans="1:8" hidden="1" x14ac:dyDescent="0.25">
      <c r="A1596">
        <v>1585</v>
      </c>
      <c r="B1596" t="s">
        <v>9145</v>
      </c>
      <c r="C1596" s="1" t="s">
        <v>8951</v>
      </c>
      <c r="D1596" s="1" t="s">
        <v>8951</v>
      </c>
      <c r="E1596" s="2">
        <v>37073</v>
      </c>
      <c r="F1596" s="2">
        <v>37134</v>
      </c>
      <c r="G1596" s="1" t="s">
        <v>13059</v>
      </c>
      <c r="H1596" s="1">
        <f>+Temporalidad[[#This Row],[ID]]</f>
        <v>1585</v>
      </c>
    </row>
    <row r="1597" spans="1:8" hidden="1" x14ac:dyDescent="0.25">
      <c r="A1597">
        <v>1586</v>
      </c>
      <c r="B1597" t="s">
        <v>9146</v>
      </c>
      <c r="C1597" s="1" t="s">
        <v>8951</v>
      </c>
      <c r="D1597" s="1" t="s">
        <v>8951</v>
      </c>
      <c r="E1597" s="2">
        <v>37438</v>
      </c>
      <c r="F1597" s="2">
        <v>37499</v>
      </c>
      <c r="G1597" s="1" t="s">
        <v>13060</v>
      </c>
      <c r="H1597" s="1">
        <f>+Temporalidad[[#This Row],[ID]]</f>
        <v>1586</v>
      </c>
    </row>
    <row r="1598" spans="1:8" hidden="1" x14ac:dyDescent="0.25">
      <c r="A1598">
        <v>1587</v>
      </c>
      <c r="B1598" t="s">
        <v>9147</v>
      </c>
      <c r="C1598" s="1" t="s">
        <v>8951</v>
      </c>
      <c r="D1598" s="1" t="s">
        <v>8951</v>
      </c>
      <c r="E1598" s="2">
        <v>37803</v>
      </c>
      <c r="F1598" s="2">
        <v>37864</v>
      </c>
      <c r="G1598" s="1" t="s">
        <v>13061</v>
      </c>
      <c r="H1598" s="1">
        <f>+Temporalidad[[#This Row],[ID]]</f>
        <v>1587</v>
      </c>
    </row>
    <row r="1599" spans="1:8" hidden="1" x14ac:dyDescent="0.25">
      <c r="A1599">
        <v>1588</v>
      </c>
      <c r="B1599" t="s">
        <v>9148</v>
      </c>
      <c r="C1599" s="1" t="s">
        <v>8951</v>
      </c>
      <c r="D1599" s="1" t="s">
        <v>8951</v>
      </c>
      <c r="E1599" s="2">
        <v>38169</v>
      </c>
      <c r="F1599" s="2">
        <v>38230</v>
      </c>
      <c r="G1599" s="1" t="s">
        <v>13062</v>
      </c>
      <c r="H1599" s="1">
        <f>+Temporalidad[[#This Row],[ID]]</f>
        <v>1588</v>
      </c>
    </row>
    <row r="1600" spans="1:8" hidden="1" x14ac:dyDescent="0.25">
      <c r="A1600">
        <v>1589</v>
      </c>
      <c r="B1600" t="s">
        <v>9149</v>
      </c>
      <c r="C1600" s="1" t="s">
        <v>8951</v>
      </c>
      <c r="D1600" s="1" t="s">
        <v>8951</v>
      </c>
      <c r="E1600" s="2">
        <v>38534</v>
      </c>
      <c r="F1600" s="2">
        <v>38595</v>
      </c>
      <c r="G1600" s="1" t="s">
        <v>13063</v>
      </c>
      <c r="H1600" s="1">
        <f>+Temporalidad[[#This Row],[ID]]</f>
        <v>1589</v>
      </c>
    </row>
    <row r="1601" spans="1:8" hidden="1" x14ac:dyDescent="0.25">
      <c r="A1601">
        <v>1590</v>
      </c>
      <c r="B1601" t="s">
        <v>9150</v>
      </c>
      <c r="C1601" s="1" t="s">
        <v>8951</v>
      </c>
      <c r="D1601" s="1" t="s">
        <v>8951</v>
      </c>
      <c r="E1601" s="2">
        <v>38899</v>
      </c>
      <c r="F1601" s="2">
        <v>38960</v>
      </c>
      <c r="G1601" s="1" t="s">
        <v>13064</v>
      </c>
      <c r="H1601" s="1">
        <f>+Temporalidad[[#This Row],[ID]]</f>
        <v>1590</v>
      </c>
    </row>
    <row r="1602" spans="1:8" hidden="1" x14ac:dyDescent="0.25">
      <c r="A1602">
        <v>1591</v>
      </c>
      <c r="B1602" t="s">
        <v>9151</v>
      </c>
      <c r="C1602" s="1" t="s">
        <v>8951</v>
      </c>
      <c r="D1602" s="1" t="s">
        <v>8951</v>
      </c>
      <c r="E1602" s="2">
        <v>39264</v>
      </c>
      <c r="F1602" s="2">
        <v>39325</v>
      </c>
      <c r="G1602" s="1" t="s">
        <v>13065</v>
      </c>
      <c r="H1602" s="1">
        <f>+Temporalidad[[#This Row],[ID]]</f>
        <v>1591</v>
      </c>
    </row>
    <row r="1603" spans="1:8" hidden="1" x14ac:dyDescent="0.25">
      <c r="A1603">
        <v>1592</v>
      </c>
      <c r="B1603" t="s">
        <v>9152</v>
      </c>
      <c r="C1603" s="1" t="s">
        <v>8951</v>
      </c>
      <c r="D1603" s="1" t="s">
        <v>8951</v>
      </c>
      <c r="E1603" s="2">
        <v>39630</v>
      </c>
      <c r="F1603" s="2">
        <v>39691</v>
      </c>
      <c r="G1603" s="1" t="s">
        <v>13066</v>
      </c>
      <c r="H1603" s="1">
        <f>+Temporalidad[[#This Row],[ID]]</f>
        <v>1592</v>
      </c>
    </row>
    <row r="1604" spans="1:8" hidden="1" x14ac:dyDescent="0.25">
      <c r="A1604">
        <v>1593</v>
      </c>
      <c r="B1604" t="s">
        <v>9153</v>
      </c>
      <c r="C1604" s="1" t="s">
        <v>8951</v>
      </c>
      <c r="D1604" s="1" t="s">
        <v>8951</v>
      </c>
      <c r="E1604" s="2">
        <v>39995</v>
      </c>
      <c r="F1604" s="2">
        <v>40056</v>
      </c>
      <c r="G1604" s="1" t="s">
        <v>13067</v>
      </c>
      <c r="H1604" s="1">
        <f>+Temporalidad[[#This Row],[ID]]</f>
        <v>1593</v>
      </c>
    </row>
    <row r="1605" spans="1:8" hidden="1" x14ac:dyDescent="0.25">
      <c r="A1605">
        <v>1594</v>
      </c>
      <c r="B1605" t="s">
        <v>9154</v>
      </c>
      <c r="C1605" s="1" t="s">
        <v>8951</v>
      </c>
      <c r="D1605" s="1" t="s">
        <v>8951</v>
      </c>
      <c r="E1605" s="2">
        <v>40360</v>
      </c>
      <c r="F1605" s="2">
        <v>40421</v>
      </c>
      <c r="G1605" s="1" t="s">
        <v>13068</v>
      </c>
      <c r="H1605" s="1">
        <f>+Temporalidad[[#This Row],[ID]]</f>
        <v>1594</v>
      </c>
    </row>
    <row r="1606" spans="1:8" hidden="1" x14ac:dyDescent="0.25">
      <c r="A1606">
        <v>1595</v>
      </c>
      <c r="B1606" t="s">
        <v>9155</v>
      </c>
      <c r="C1606" s="1" t="s">
        <v>8951</v>
      </c>
      <c r="D1606" s="1" t="s">
        <v>8951</v>
      </c>
      <c r="E1606" s="2">
        <v>40725</v>
      </c>
      <c r="F1606" s="2">
        <v>40786</v>
      </c>
      <c r="G1606" s="1" t="s">
        <v>13069</v>
      </c>
      <c r="H1606" s="1">
        <f>+Temporalidad[[#This Row],[ID]]</f>
        <v>1595</v>
      </c>
    </row>
    <row r="1607" spans="1:8" hidden="1" x14ac:dyDescent="0.25">
      <c r="A1607">
        <v>1596</v>
      </c>
      <c r="B1607" t="s">
        <v>9156</v>
      </c>
      <c r="C1607" s="1" t="s">
        <v>8951</v>
      </c>
      <c r="D1607" s="1" t="s">
        <v>8951</v>
      </c>
      <c r="E1607" s="2">
        <v>41091</v>
      </c>
      <c r="F1607" s="2">
        <v>41152</v>
      </c>
      <c r="G1607" s="1" t="s">
        <v>13070</v>
      </c>
      <c r="H1607" s="1">
        <f>+Temporalidad[[#This Row],[ID]]</f>
        <v>1596</v>
      </c>
    </row>
    <row r="1608" spans="1:8" hidden="1" x14ac:dyDescent="0.25">
      <c r="A1608">
        <v>1597</v>
      </c>
      <c r="B1608" t="s">
        <v>9157</v>
      </c>
      <c r="C1608" s="1" t="s">
        <v>8951</v>
      </c>
      <c r="D1608" s="1" t="s">
        <v>8951</v>
      </c>
      <c r="E1608" s="2">
        <v>41456</v>
      </c>
      <c r="F1608" s="2">
        <v>41517</v>
      </c>
      <c r="G1608" s="1" t="s">
        <v>13071</v>
      </c>
      <c r="H1608" s="1">
        <f>+Temporalidad[[#This Row],[ID]]</f>
        <v>1597</v>
      </c>
    </row>
    <row r="1609" spans="1:8" hidden="1" x14ac:dyDescent="0.25">
      <c r="A1609">
        <v>1598</v>
      </c>
      <c r="B1609" t="s">
        <v>9158</v>
      </c>
      <c r="C1609" s="1" t="s">
        <v>8951</v>
      </c>
      <c r="D1609" s="1" t="s">
        <v>8951</v>
      </c>
      <c r="E1609" s="2">
        <v>41821</v>
      </c>
      <c r="F1609" s="2">
        <v>41882</v>
      </c>
      <c r="G1609" s="1" t="s">
        <v>13072</v>
      </c>
      <c r="H1609" s="1">
        <f>+Temporalidad[[#This Row],[ID]]</f>
        <v>1598</v>
      </c>
    </row>
    <row r="1610" spans="1:8" hidden="1" x14ac:dyDescent="0.25">
      <c r="A1610">
        <v>1599</v>
      </c>
      <c r="B1610" t="s">
        <v>9159</v>
      </c>
      <c r="C1610" s="1" t="s">
        <v>8951</v>
      </c>
      <c r="D1610" s="1" t="s">
        <v>8951</v>
      </c>
      <c r="E1610" s="2">
        <v>42186</v>
      </c>
      <c r="F1610" s="2">
        <v>42247</v>
      </c>
      <c r="G1610" s="1" t="s">
        <v>13073</v>
      </c>
      <c r="H1610" s="1">
        <f>+Temporalidad[[#This Row],[ID]]</f>
        <v>1599</v>
      </c>
    </row>
    <row r="1611" spans="1:8" hidden="1" x14ac:dyDescent="0.25">
      <c r="A1611">
        <v>1600</v>
      </c>
      <c r="B1611" t="s">
        <v>9160</v>
      </c>
      <c r="C1611" s="1" t="s">
        <v>8951</v>
      </c>
      <c r="D1611" s="1" t="s">
        <v>8951</v>
      </c>
      <c r="E1611" s="2">
        <v>42552</v>
      </c>
      <c r="F1611" s="2">
        <v>42613</v>
      </c>
      <c r="G1611" s="1" t="s">
        <v>13074</v>
      </c>
      <c r="H1611" s="1">
        <f>+Temporalidad[[#This Row],[ID]]</f>
        <v>1600</v>
      </c>
    </row>
    <row r="1612" spans="1:8" hidden="1" x14ac:dyDescent="0.25">
      <c r="A1612">
        <v>1601</v>
      </c>
      <c r="B1612" t="s">
        <v>9161</v>
      </c>
      <c r="C1612" s="1" t="s">
        <v>8951</v>
      </c>
      <c r="D1612" s="1" t="s">
        <v>8951</v>
      </c>
      <c r="E1612" s="2">
        <v>42917</v>
      </c>
      <c r="F1612" s="2">
        <v>42978</v>
      </c>
      <c r="G1612" s="1" t="s">
        <v>13075</v>
      </c>
      <c r="H1612" s="1">
        <f>+Temporalidad[[#This Row],[ID]]</f>
        <v>1601</v>
      </c>
    </row>
    <row r="1613" spans="1:8" hidden="1" x14ac:dyDescent="0.25">
      <c r="A1613">
        <v>1602</v>
      </c>
      <c r="B1613" t="s">
        <v>9162</v>
      </c>
      <c r="C1613" s="1" t="s">
        <v>8951</v>
      </c>
      <c r="D1613" s="1" t="s">
        <v>8951</v>
      </c>
      <c r="E1613" s="2">
        <v>43282</v>
      </c>
      <c r="F1613" s="2">
        <v>43343</v>
      </c>
      <c r="G1613" s="1" t="s">
        <v>13076</v>
      </c>
      <c r="H1613" s="1">
        <f>+Temporalidad[[#This Row],[ID]]</f>
        <v>1602</v>
      </c>
    </row>
    <row r="1614" spans="1:8" hidden="1" x14ac:dyDescent="0.25">
      <c r="A1614">
        <v>1603</v>
      </c>
      <c r="B1614" t="s">
        <v>9163</v>
      </c>
      <c r="C1614" s="1" t="s">
        <v>8951</v>
      </c>
      <c r="D1614" s="1" t="s">
        <v>8951</v>
      </c>
      <c r="E1614" s="2">
        <v>43647</v>
      </c>
      <c r="F1614" s="2">
        <v>43708</v>
      </c>
      <c r="G1614" s="1" t="s">
        <v>13077</v>
      </c>
      <c r="H1614" s="1">
        <f>+Temporalidad[[#This Row],[ID]]</f>
        <v>1603</v>
      </c>
    </row>
    <row r="1615" spans="1:8" hidden="1" x14ac:dyDescent="0.25">
      <c r="A1615">
        <v>1604</v>
      </c>
      <c r="B1615" t="s">
        <v>9164</v>
      </c>
      <c r="C1615" s="1" t="s">
        <v>8951</v>
      </c>
      <c r="D1615" s="1" t="s">
        <v>8951</v>
      </c>
      <c r="E1615" s="2">
        <v>44013</v>
      </c>
      <c r="F1615" s="2">
        <v>44074</v>
      </c>
      <c r="G1615" s="1" t="s">
        <v>13078</v>
      </c>
      <c r="H1615" s="1">
        <f>+Temporalidad[[#This Row],[ID]]</f>
        <v>1604</v>
      </c>
    </row>
    <row r="1616" spans="1:8" hidden="1" x14ac:dyDescent="0.25">
      <c r="A1616">
        <v>1605</v>
      </c>
      <c r="B1616" t="s">
        <v>9165</v>
      </c>
      <c r="C1616" s="1" t="s">
        <v>8951</v>
      </c>
      <c r="D1616" s="1" t="s">
        <v>8951</v>
      </c>
      <c r="E1616" s="2">
        <v>44378</v>
      </c>
      <c r="F1616" s="2">
        <v>44439</v>
      </c>
      <c r="G1616" s="1" t="s">
        <v>13079</v>
      </c>
      <c r="H1616" s="1">
        <f>+Temporalidad[[#This Row],[ID]]</f>
        <v>1605</v>
      </c>
    </row>
    <row r="1617" spans="1:8" hidden="1" x14ac:dyDescent="0.25">
      <c r="A1617">
        <v>1606</v>
      </c>
      <c r="B1617" t="s">
        <v>9166</v>
      </c>
      <c r="C1617" s="1" t="s">
        <v>8951</v>
      </c>
      <c r="D1617" s="1" t="s">
        <v>8951</v>
      </c>
      <c r="E1617" s="2">
        <v>44743</v>
      </c>
      <c r="F1617" s="2">
        <v>44804</v>
      </c>
      <c r="G1617" s="1" t="s">
        <v>13080</v>
      </c>
      <c r="H1617" s="1">
        <f>+Temporalidad[[#This Row],[ID]]</f>
        <v>1606</v>
      </c>
    </row>
    <row r="1618" spans="1:8" hidden="1" x14ac:dyDescent="0.25">
      <c r="A1618">
        <v>1607</v>
      </c>
      <c r="B1618" t="s">
        <v>9167</v>
      </c>
      <c r="C1618" s="1" t="s">
        <v>8951</v>
      </c>
      <c r="D1618" s="1" t="s">
        <v>8951</v>
      </c>
      <c r="E1618" s="2">
        <v>45108</v>
      </c>
      <c r="F1618" s="2">
        <v>45169</v>
      </c>
      <c r="G1618" s="1" t="s">
        <v>13081</v>
      </c>
      <c r="H1618" s="1">
        <f>+Temporalidad[[#This Row],[ID]]</f>
        <v>1607</v>
      </c>
    </row>
    <row r="1619" spans="1:8" hidden="1" x14ac:dyDescent="0.25">
      <c r="A1619">
        <v>1608</v>
      </c>
      <c r="B1619" t="s">
        <v>9168</v>
      </c>
      <c r="C1619" s="1" t="s">
        <v>8951</v>
      </c>
      <c r="D1619" s="1" t="s">
        <v>8951</v>
      </c>
      <c r="E1619" s="2">
        <v>45474</v>
      </c>
      <c r="F1619" s="2">
        <v>45535</v>
      </c>
      <c r="G1619" s="1" t="s">
        <v>13082</v>
      </c>
      <c r="H1619" s="1">
        <f>+Temporalidad[[#This Row],[ID]]</f>
        <v>1608</v>
      </c>
    </row>
    <row r="1620" spans="1:8" hidden="1" x14ac:dyDescent="0.25">
      <c r="A1620">
        <v>1609</v>
      </c>
      <c r="B1620" t="s">
        <v>9169</v>
      </c>
      <c r="C1620" s="1" t="s">
        <v>8951</v>
      </c>
      <c r="D1620" s="1" t="s">
        <v>8951</v>
      </c>
      <c r="E1620" s="2">
        <v>45839</v>
      </c>
      <c r="F1620" s="2">
        <v>45900</v>
      </c>
      <c r="G1620" s="1" t="s">
        <v>13083</v>
      </c>
      <c r="H1620" s="1">
        <f>+Temporalidad[[#This Row],[ID]]</f>
        <v>1609</v>
      </c>
    </row>
    <row r="1621" spans="1:8" hidden="1" x14ac:dyDescent="0.25">
      <c r="A1621">
        <v>1610</v>
      </c>
      <c r="B1621" t="s">
        <v>9170</v>
      </c>
      <c r="C1621" s="1" t="s">
        <v>8951</v>
      </c>
      <c r="D1621" s="1" t="s">
        <v>8951</v>
      </c>
      <c r="E1621" s="2">
        <v>46204</v>
      </c>
      <c r="F1621" s="2">
        <v>46265</v>
      </c>
      <c r="G1621" s="1" t="s">
        <v>13084</v>
      </c>
      <c r="H1621" s="1">
        <f>+Temporalidad[[#This Row],[ID]]</f>
        <v>1610</v>
      </c>
    </row>
    <row r="1622" spans="1:8" hidden="1" x14ac:dyDescent="0.25">
      <c r="A1622">
        <v>1611</v>
      </c>
      <c r="B1622" t="s">
        <v>9171</v>
      </c>
      <c r="C1622" s="1" t="s">
        <v>8951</v>
      </c>
      <c r="D1622" s="1" t="s">
        <v>8951</v>
      </c>
      <c r="E1622" s="2">
        <v>46569</v>
      </c>
      <c r="F1622" s="2">
        <v>46630</v>
      </c>
      <c r="G1622" s="1" t="s">
        <v>13085</v>
      </c>
      <c r="H1622" s="1">
        <f>+Temporalidad[[#This Row],[ID]]</f>
        <v>1611</v>
      </c>
    </row>
    <row r="1623" spans="1:8" hidden="1" x14ac:dyDescent="0.25">
      <c r="A1623">
        <v>1612</v>
      </c>
      <c r="B1623" t="s">
        <v>9172</v>
      </c>
      <c r="C1623" s="1" t="s">
        <v>8951</v>
      </c>
      <c r="D1623" s="1" t="s">
        <v>8951</v>
      </c>
      <c r="E1623" s="2">
        <v>46935</v>
      </c>
      <c r="F1623" s="2">
        <v>46996</v>
      </c>
      <c r="G1623" s="1" t="s">
        <v>13086</v>
      </c>
      <c r="H1623" s="1">
        <f>+Temporalidad[[#This Row],[ID]]</f>
        <v>1612</v>
      </c>
    </row>
    <row r="1624" spans="1:8" hidden="1" x14ac:dyDescent="0.25">
      <c r="A1624">
        <v>1613</v>
      </c>
      <c r="B1624" t="s">
        <v>9173</v>
      </c>
      <c r="C1624" s="1" t="s">
        <v>8951</v>
      </c>
      <c r="D1624" s="1" t="s">
        <v>8951</v>
      </c>
      <c r="E1624" s="2">
        <v>47300</v>
      </c>
      <c r="F1624" s="2">
        <v>47361</v>
      </c>
      <c r="G1624" s="1" t="s">
        <v>13087</v>
      </c>
      <c r="H1624" s="1">
        <f>+Temporalidad[[#This Row],[ID]]</f>
        <v>1613</v>
      </c>
    </row>
    <row r="1625" spans="1:8" hidden="1" x14ac:dyDescent="0.25">
      <c r="A1625">
        <v>1614</v>
      </c>
      <c r="B1625" t="s">
        <v>9174</v>
      </c>
      <c r="C1625" s="1" t="s">
        <v>8951</v>
      </c>
      <c r="D1625" s="1" t="s">
        <v>8951</v>
      </c>
      <c r="E1625" s="2">
        <v>47665</v>
      </c>
      <c r="F1625" s="2">
        <v>47726</v>
      </c>
      <c r="G1625" s="1" t="s">
        <v>13088</v>
      </c>
      <c r="H1625" s="1">
        <f>+Temporalidad[[#This Row],[ID]]</f>
        <v>1614</v>
      </c>
    </row>
    <row r="1626" spans="1:8" hidden="1" x14ac:dyDescent="0.25">
      <c r="A1626">
        <v>1615</v>
      </c>
      <c r="B1626" t="s">
        <v>9175</v>
      </c>
      <c r="C1626" s="1" t="s">
        <v>8951</v>
      </c>
      <c r="D1626" s="1" t="s">
        <v>8951</v>
      </c>
      <c r="E1626" s="2">
        <v>48030</v>
      </c>
      <c r="F1626" s="2">
        <v>48091</v>
      </c>
      <c r="G1626" s="1" t="s">
        <v>13089</v>
      </c>
      <c r="H1626" s="1">
        <f>+Temporalidad[[#This Row],[ID]]</f>
        <v>1615</v>
      </c>
    </row>
    <row r="1627" spans="1:8" hidden="1" x14ac:dyDescent="0.25">
      <c r="A1627">
        <v>1616</v>
      </c>
      <c r="B1627" t="s">
        <v>9176</v>
      </c>
      <c r="C1627" s="1" t="s">
        <v>8951</v>
      </c>
      <c r="D1627" s="1" t="s">
        <v>8951</v>
      </c>
      <c r="E1627" s="2">
        <v>48396</v>
      </c>
      <c r="F1627" s="2">
        <v>48457</v>
      </c>
      <c r="G1627" s="1" t="s">
        <v>13090</v>
      </c>
      <c r="H1627" s="1">
        <f>+Temporalidad[[#This Row],[ID]]</f>
        <v>1616</v>
      </c>
    </row>
    <row r="1628" spans="1:8" hidden="1" x14ac:dyDescent="0.25">
      <c r="A1628">
        <v>1617</v>
      </c>
      <c r="B1628" t="s">
        <v>9177</v>
      </c>
      <c r="C1628" s="1" t="s">
        <v>8951</v>
      </c>
      <c r="D1628" s="1" t="s">
        <v>8951</v>
      </c>
      <c r="E1628" s="2">
        <v>48761</v>
      </c>
      <c r="F1628" s="2">
        <v>48822</v>
      </c>
      <c r="G1628" s="1" t="s">
        <v>13091</v>
      </c>
      <c r="H1628" s="1">
        <f>+Temporalidad[[#This Row],[ID]]</f>
        <v>1617</v>
      </c>
    </row>
    <row r="1629" spans="1:8" hidden="1" x14ac:dyDescent="0.25">
      <c r="A1629">
        <v>1618</v>
      </c>
      <c r="B1629" t="s">
        <v>9178</v>
      </c>
      <c r="C1629" s="1" t="s">
        <v>8951</v>
      </c>
      <c r="D1629" s="1" t="s">
        <v>8951</v>
      </c>
      <c r="E1629" s="2">
        <v>49126</v>
      </c>
      <c r="F1629" s="2">
        <v>49187</v>
      </c>
      <c r="G1629" s="1" t="s">
        <v>13092</v>
      </c>
      <c r="H1629" s="1">
        <f>+Temporalidad[[#This Row],[ID]]</f>
        <v>1618</v>
      </c>
    </row>
    <row r="1630" spans="1:8" hidden="1" x14ac:dyDescent="0.25">
      <c r="A1630">
        <v>1619</v>
      </c>
      <c r="B1630" t="s">
        <v>9179</v>
      </c>
      <c r="C1630" s="1" t="s">
        <v>8951</v>
      </c>
      <c r="D1630" s="1" t="s">
        <v>8951</v>
      </c>
      <c r="E1630" s="2">
        <v>49491</v>
      </c>
      <c r="F1630" s="2">
        <v>49552</v>
      </c>
      <c r="G1630" s="1" t="s">
        <v>13093</v>
      </c>
      <c r="H1630" s="1">
        <f>+Temporalidad[[#This Row],[ID]]</f>
        <v>1619</v>
      </c>
    </row>
    <row r="1631" spans="1:8" hidden="1" x14ac:dyDescent="0.25">
      <c r="A1631">
        <v>1620</v>
      </c>
      <c r="B1631" t="s">
        <v>9180</v>
      </c>
      <c r="C1631" s="1" t="s">
        <v>8951</v>
      </c>
      <c r="D1631" s="1" t="s">
        <v>8951</v>
      </c>
      <c r="E1631" s="2">
        <v>49857</v>
      </c>
      <c r="F1631" s="2">
        <v>49918</v>
      </c>
      <c r="G1631" s="1" t="s">
        <v>13094</v>
      </c>
      <c r="H1631" s="1">
        <f>+Temporalidad[[#This Row],[ID]]</f>
        <v>1620</v>
      </c>
    </row>
    <row r="1632" spans="1:8" hidden="1" x14ac:dyDescent="0.25">
      <c r="A1632">
        <v>1621</v>
      </c>
      <c r="B1632" t="s">
        <v>9181</v>
      </c>
      <c r="C1632" s="1" t="s">
        <v>8951</v>
      </c>
      <c r="D1632" s="1" t="s">
        <v>8951</v>
      </c>
      <c r="E1632" s="2">
        <v>50222</v>
      </c>
      <c r="F1632" s="2">
        <v>50283</v>
      </c>
      <c r="G1632" s="1" t="s">
        <v>13095</v>
      </c>
      <c r="H1632" s="1">
        <f>+Temporalidad[[#This Row],[ID]]</f>
        <v>1621</v>
      </c>
    </row>
    <row r="1633" spans="1:8" hidden="1" x14ac:dyDescent="0.25">
      <c r="A1633">
        <v>1622</v>
      </c>
      <c r="B1633" t="s">
        <v>9182</v>
      </c>
      <c r="C1633" s="1" t="s">
        <v>8951</v>
      </c>
      <c r="D1633" s="1" t="s">
        <v>8951</v>
      </c>
      <c r="E1633" s="2">
        <v>50587</v>
      </c>
      <c r="F1633" s="2">
        <v>50648</v>
      </c>
      <c r="G1633" s="1" t="s">
        <v>13096</v>
      </c>
      <c r="H1633" s="1">
        <f>+Temporalidad[[#This Row],[ID]]</f>
        <v>1622</v>
      </c>
    </row>
    <row r="1634" spans="1:8" hidden="1" x14ac:dyDescent="0.25">
      <c r="A1634">
        <v>1623</v>
      </c>
      <c r="B1634" t="s">
        <v>9183</v>
      </c>
      <c r="C1634" s="1" t="s">
        <v>8951</v>
      </c>
      <c r="D1634" s="1" t="s">
        <v>8951</v>
      </c>
      <c r="E1634" s="2">
        <v>50952</v>
      </c>
      <c r="F1634" s="2">
        <v>51013</v>
      </c>
      <c r="G1634" s="1" t="s">
        <v>13097</v>
      </c>
      <c r="H1634" s="1">
        <f>+Temporalidad[[#This Row],[ID]]</f>
        <v>1623</v>
      </c>
    </row>
    <row r="1635" spans="1:8" hidden="1" x14ac:dyDescent="0.25">
      <c r="A1635">
        <v>1624</v>
      </c>
      <c r="B1635" t="s">
        <v>9184</v>
      </c>
      <c r="C1635" s="1" t="s">
        <v>8951</v>
      </c>
      <c r="D1635" s="1" t="s">
        <v>8951</v>
      </c>
      <c r="E1635" s="2">
        <v>51318</v>
      </c>
      <c r="F1635" s="2">
        <v>51379</v>
      </c>
      <c r="G1635" s="1" t="s">
        <v>13098</v>
      </c>
      <c r="H1635" s="1">
        <f>+Temporalidad[[#This Row],[ID]]</f>
        <v>1624</v>
      </c>
    </row>
    <row r="1636" spans="1:8" hidden="1" x14ac:dyDescent="0.25">
      <c r="A1636">
        <v>1625</v>
      </c>
      <c r="B1636" t="s">
        <v>9185</v>
      </c>
      <c r="C1636" s="1" t="s">
        <v>8951</v>
      </c>
      <c r="D1636" s="1" t="s">
        <v>8951</v>
      </c>
      <c r="E1636" s="2">
        <v>51683</v>
      </c>
      <c r="F1636" s="2">
        <v>51744</v>
      </c>
      <c r="G1636" s="1" t="s">
        <v>13099</v>
      </c>
      <c r="H1636" s="1">
        <f>+Temporalidad[[#This Row],[ID]]</f>
        <v>1625</v>
      </c>
    </row>
    <row r="1637" spans="1:8" hidden="1" x14ac:dyDescent="0.25">
      <c r="A1637">
        <v>1626</v>
      </c>
      <c r="B1637" t="s">
        <v>9186</v>
      </c>
      <c r="C1637" s="1" t="s">
        <v>8951</v>
      </c>
      <c r="D1637" s="1" t="s">
        <v>8951</v>
      </c>
      <c r="E1637" s="2">
        <v>52048</v>
      </c>
      <c r="F1637" s="2">
        <v>52109</v>
      </c>
      <c r="G1637" s="1" t="s">
        <v>13100</v>
      </c>
      <c r="H1637" s="1">
        <f>+Temporalidad[[#This Row],[ID]]</f>
        <v>1626</v>
      </c>
    </row>
    <row r="1638" spans="1:8" hidden="1" x14ac:dyDescent="0.25">
      <c r="A1638">
        <v>1627</v>
      </c>
      <c r="B1638" t="s">
        <v>9187</v>
      </c>
      <c r="C1638" s="1" t="s">
        <v>8951</v>
      </c>
      <c r="D1638" s="1" t="s">
        <v>8951</v>
      </c>
      <c r="E1638" s="2">
        <v>52413</v>
      </c>
      <c r="F1638" s="2">
        <v>52474</v>
      </c>
      <c r="G1638" s="1" t="s">
        <v>13101</v>
      </c>
      <c r="H1638" s="1">
        <f>+Temporalidad[[#This Row],[ID]]</f>
        <v>1627</v>
      </c>
    </row>
    <row r="1639" spans="1:8" hidden="1" x14ac:dyDescent="0.25">
      <c r="A1639">
        <v>1628</v>
      </c>
      <c r="B1639" t="s">
        <v>9188</v>
      </c>
      <c r="C1639" s="1" t="s">
        <v>8951</v>
      </c>
      <c r="D1639" s="1" t="s">
        <v>8951</v>
      </c>
      <c r="E1639" s="2">
        <v>52779</v>
      </c>
      <c r="F1639" s="2">
        <v>52840</v>
      </c>
      <c r="G1639" s="1" t="s">
        <v>13102</v>
      </c>
      <c r="H1639" s="1">
        <f>+Temporalidad[[#This Row],[ID]]</f>
        <v>1628</v>
      </c>
    </row>
    <row r="1640" spans="1:8" hidden="1" x14ac:dyDescent="0.25">
      <c r="A1640">
        <v>1629</v>
      </c>
      <c r="B1640" t="s">
        <v>9189</v>
      </c>
      <c r="C1640" s="1" t="s">
        <v>8951</v>
      </c>
      <c r="D1640" s="1" t="s">
        <v>8951</v>
      </c>
      <c r="E1640" s="2">
        <v>53144</v>
      </c>
      <c r="F1640" s="2">
        <v>53205</v>
      </c>
      <c r="G1640" s="1" t="s">
        <v>13103</v>
      </c>
      <c r="H1640" s="1">
        <f>+Temporalidad[[#This Row],[ID]]</f>
        <v>1629</v>
      </c>
    </row>
    <row r="1641" spans="1:8" hidden="1" x14ac:dyDescent="0.25">
      <c r="A1641">
        <v>1630</v>
      </c>
      <c r="B1641" t="s">
        <v>9190</v>
      </c>
      <c r="C1641" s="1" t="s">
        <v>8951</v>
      </c>
      <c r="D1641" s="1" t="s">
        <v>8951</v>
      </c>
      <c r="E1641" s="2">
        <v>53509</v>
      </c>
      <c r="F1641" s="2">
        <v>53570</v>
      </c>
      <c r="G1641" s="1" t="s">
        <v>13104</v>
      </c>
      <c r="H1641" s="1">
        <f>+Temporalidad[[#This Row],[ID]]</f>
        <v>1630</v>
      </c>
    </row>
    <row r="1642" spans="1:8" hidden="1" x14ac:dyDescent="0.25">
      <c r="A1642">
        <v>1631</v>
      </c>
      <c r="B1642" t="s">
        <v>9191</v>
      </c>
      <c r="C1642" s="1" t="s">
        <v>8951</v>
      </c>
      <c r="D1642" s="1" t="s">
        <v>8951</v>
      </c>
      <c r="E1642" s="2">
        <v>53874</v>
      </c>
      <c r="F1642" s="2">
        <v>53935</v>
      </c>
      <c r="G1642" s="1" t="s">
        <v>13105</v>
      </c>
      <c r="H1642" s="1">
        <f>+Temporalidad[[#This Row],[ID]]</f>
        <v>1631</v>
      </c>
    </row>
    <row r="1643" spans="1:8" hidden="1" x14ac:dyDescent="0.25">
      <c r="A1643">
        <v>1632</v>
      </c>
      <c r="B1643" t="s">
        <v>9192</v>
      </c>
      <c r="C1643" s="1" t="s">
        <v>8951</v>
      </c>
      <c r="D1643" s="1" t="s">
        <v>8951</v>
      </c>
      <c r="E1643" s="2">
        <v>54240</v>
      </c>
      <c r="F1643" s="2">
        <v>54301</v>
      </c>
      <c r="G1643" s="1" t="s">
        <v>13106</v>
      </c>
      <c r="H1643" s="1">
        <f>+Temporalidad[[#This Row],[ID]]</f>
        <v>1632</v>
      </c>
    </row>
    <row r="1644" spans="1:8" hidden="1" x14ac:dyDescent="0.25">
      <c r="A1644">
        <v>1633</v>
      </c>
      <c r="B1644" t="s">
        <v>9193</v>
      </c>
      <c r="C1644" s="1" t="s">
        <v>8951</v>
      </c>
      <c r="D1644" s="1" t="s">
        <v>8951</v>
      </c>
      <c r="E1644" s="2">
        <v>54605</v>
      </c>
      <c r="F1644" s="2">
        <v>54666</v>
      </c>
      <c r="G1644" s="1" t="s">
        <v>13107</v>
      </c>
      <c r="H1644" s="1">
        <f>+Temporalidad[[#This Row],[ID]]</f>
        <v>1633</v>
      </c>
    </row>
    <row r="1645" spans="1:8" hidden="1" x14ac:dyDescent="0.25">
      <c r="A1645">
        <v>1634</v>
      </c>
      <c r="B1645" t="s">
        <v>9194</v>
      </c>
      <c r="C1645" s="1" t="s">
        <v>8951</v>
      </c>
      <c r="D1645" s="1" t="s">
        <v>8951</v>
      </c>
      <c r="E1645" s="2">
        <v>54970</v>
      </c>
      <c r="F1645" s="2">
        <v>55031</v>
      </c>
      <c r="G1645" s="1" t="s">
        <v>13108</v>
      </c>
      <c r="H1645" s="1">
        <f>+Temporalidad[[#This Row],[ID]]</f>
        <v>1634</v>
      </c>
    </row>
    <row r="1646" spans="1:8" hidden="1" x14ac:dyDescent="0.25">
      <c r="A1646">
        <v>1635</v>
      </c>
      <c r="B1646" t="s">
        <v>9195</v>
      </c>
      <c r="C1646" s="1" t="s">
        <v>8951</v>
      </c>
      <c r="D1646" s="1" t="s">
        <v>8951</v>
      </c>
      <c r="E1646" s="2">
        <v>33117</v>
      </c>
      <c r="F1646" s="2">
        <v>33177</v>
      </c>
      <c r="G1646" s="1" t="s">
        <v>13109</v>
      </c>
      <c r="H1646" s="1">
        <f>+Temporalidad[[#This Row],[ID]]</f>
        <v>1635</v>
      </c>
    </row>
    <row r="1647" spans="1:8" hidden="1" x14ac:dyDescent="0.25">
      <c r="A1647">
        <v>1636</v>
      </c>
      <c r="B1647" t="s">
        <v>9196</v>
      </c>
      <c r="C1647" s="1" t="s">
        <v>8951</v>
      </c>
      <c r="D1647" s="1" t="s">
        <v>8951</v>
      </c>
      <c r="E1647" s="2">
        <v>33482</v>
      </c>
      <c r="F1647" s="2">
        <v>33542</v>
      </c>
      <c r="G1647" s="1" t="s">
        <v>13110</v>
      </c>
      <c r="H1647" s="1">
        <f>+Temporalidad[[#This Row],[ID]]</f>
        <v>1636</v>
      </c>
    </row>
    <row r="1648" spans="1:8" hidden="1" x14ac:dyDescent="0.25">
      <c r="A1648">
        <v>1637</v>
      </c>
      <c r="B1648" t="s">
        <v>9197</v>
      </c>
      <c r="C1648" s="1" t="s">
        <v>8951</v>
      </c>
      <c r="D1648" s="1" t="s">
        <v>8951</v>
      </c>
      <c r="E1648" s="2">
        <v>33848</v>
      </c>
      <c r="F1648" s="2">
        <v>33908</v>
      </c>
      <c r="G1648" s="1" t="s">
        <v>13111</v>
      </c>
      <c r="H1648" s="1">
        <f>+Temporalidad[[#This Row],[ID]]</f>
        <v>1637</v>
      </c>
    </row>
    <row r="1649" spans="1:8" hidden="1" x14ac:dyDescent="0.25">
      <c r="A1649">
        <v>1638</v>
      </c>
      <c r="B1649" t="s">
        <v>9198</v>
      </c>
      <c r="C1649" s="1" t="s">
        <v>8951</v>
      </c>
      <c r="D1649" s="1" t="s">
        <v>8951</v>
      </c>
      <c r="E1649" s="2">
        <v>34213</v>
      </c>
      <c r="F1649" s="2">
        <v>34273</v>
      </c>
      <c r="G1649" s="1" t="s">
        <v>13112</v>
      </c>
      <c r="H1649" s="1">
        <f>+Temporalidad[[#This Row],[ID]]</f>
        <v>1638</v>
      </c>
    </row>
    <row r="1650" spans="1:8" hidden="1" x14ac:dyDescent="0.25">
      <c r="A1650">
        <v>1639</v>
      </c>
      <c r="B1650" t="s">
        <v>9199</v>
      </c>
      <c r="C1650" s="1" t="s">
        <v>8951</v>
      </c>
      <c r="D1650" s="1" t="s">
        <v>8951</v>
      </c>
      <c r="E1650" s="2">
        <v>34578</v>
      </c>
      <c r="F1650" s="2">
        <v>34638</v>
      </c>
      <c r="G1650" s="1" t="s">
        <v>13113</v>
      </c>
      <c r="H1650" s="1">
        <f>+Temporalidad[[#This Row],[ID]]</f>
        <v>1639</v>
      </c>
    </row>
    <row r="1651" spans="1:8" hidden="1" x14ac:dyDescent="0.25">
      <c r="A1651">
        <v>1640</v>
      </c>
      <c r="B1651" t="s">
        <v>9200</v>
      </c>
      <c r="C1651" s="1" t="s">
        <v>8951</v>
      </c>
      <c r="D1651" s="1" t="s">
        <v>8951</v>
      </c>
      <c r="E1651" s="2">
        <v>34943</v>
      </c>
      <c r="F1651" s="2">
        <v>35003</v>
      </c>
      <c r="G1651" s="1" t="s">
        <v>13114</v>
      </c>
      <c r="H1651" s="1">
        <f>+Temporalidad[[#This Row],[ID]]</f>
        <v>1640</v>
      </c>
    </row>
    <row r="1652" spans="1:8" hidden="1" x14ac:dyDescent="0.25">
      <c r="A1652">
        <v>1641</v>
      </c>
      <c r="B1652" t="s">
        <v>9201</v>
      </c>
      <c r="C1652" s="1" t="s">
        <v>8951</v>
      </c>
      <c r="D1652" s="1" t="s">
        <v>8951</v>
      </c>
      <c r="E1652" s="2">
        <v>35309</v>
      </c>
      <c r="F1652" s="2">
        <v>35369</v>
      </c>
      <c r="G1652" s="1" t="s">
        <v>13115</v>
      </c>
      <c r="H1652" s="1">
        <f>+Temporalidad[[#This Row],[ID]]</f>
        <v>1641</v>
      </c>
    </row>
    <row r="1653" spans="1:8" hidden="1" x14ac:dyDescent="0.25">
      <c r="A1653">
        <v>1642</v>
      </c>
      <c r="B1653" t="s">
        <v>9202</v>
      </c>
      <c r="C1653" s="1" t="s">
        <v>8951</v>
      </c>
      <c r="D1653" s="1" t="s">
        <v>8951</v>
      </c>
      <c r="E1653" s="2">
        <v>35674</v>
      </c>
      <c r="F1653" s="2">
        <v>35734</v>
      </c>
      <c r="G1653" s="1" t="s">
        <v>13116</v>
      </c>
      <c r="H1653" s="1">
        <f>+Temporalidad[[#This Row],[ID]]</f>
        <v>1642</v>
      </c>
    </row>
    <row r="1654" spans="1:8" hidden="1" x14ac:dyDescent="0.25">
      <c r="A1654">
        <v>1643</v>
      </c>
      <c r="B1654" t="s">
        <v>9203</v>
      </c>
      <c r="C1654" s="1" t="s">
        <v>8951</v>
      </c>
      <c r="D1654" s="1" t="s">
        <v>8951</v>
      </c>
      <c r="E1654" s="2">
        <v>36039</v>
      </c>
      <c r="F1654" s="2">
        <v>36099</v>
      </c>
      <c r="G1654" s="1" t="s">
        <v>13117</v>
      </c>
      <c r="H1654" s="1">
        <f>+Temporalidad[[#This Row],[ID]]</f>
        <v>1643</v>
      </c>
    </row>
    <row r="1655" spans="1:8" hidden="1" x14ac:dyDescent="0.25">
      <c r="A1655">
        <v>1644</v>
      </c>
      <c r="B1655" t="s">
        <v>9204</v>
      </c>
      <c r="C1655" s="1" t="s">
        <v>8951</v>
      </c>
      <c r="D1655" s="1" t="s">
        <v>8951</v>
      </c>
      <c r="E1655" s="2">
        <v>36404</v>
      </c>
      <c r="F1655" s="2">
        <v>36464</v>
      </c>
      <c r="G1655" s="1" t="s">
        <v>13118</v>
      </c>
      <c r="H1655" s="1">
        <f>+Temporalidad[[#This Row],[ID]]</f>
        <v>1644</v>
      </c>
    </row>
    <row r="1656" spans="1:8" hidden="1" x14ac:dyDescent="0.25">
      <c r="A1656">
        <v>1645</v>
      </c>
      <c r="B1656" t="s">
        <v>9205</v>
      </c>
      <c r="C1656" s="1" t="s">
        <v>8951</v>
      </c>
      <c r="D1656" s="1" t="s">
        <v>8951</v>
      </c>
      <c r="E1656" s="2">
        <v>36770</v>
      </c>
      <c r="F1656" s="2">
        <v>36830</v>
      </c>
      <c r="G1656" s="1" t="s">
        <v>13119</v>
      </c>
      <c r="H1656" s="1">
        <f>+Temporalidad[[#This Row],[ID]]</f>
        <v>1645</v>
      </c>
    </row>
    <row r="1657" spans="1:8" hidden="1" x14ac:dyDescent="0.25">
      <c r="A1657">
        <v>1646</v>
      </c>
      <c r="B1657" t="s">
        <v>9206</v>
      </c>
      <c r="C1657" s="1" t="s">
        <v>8951</v>
      </c>
      <c r="D1657" s="1" t="s">
        <v>8951</v>
      </c>
      <c r="E1657" s="2">
        <v>37135</v>
      </c>
      <c r="F1657" s="2">
        <v>37195</v>
      </c>
      <c r="G1657" s="1" t="s">
        <v>13120</v>
      </c>
      <c r="H1657" s="1">
        <f>+Temporalidad[[#This Row],[ID]]</f>
        <v>1646</v>
      </c>
    </row>
    <row r="1658" spans="1:8" hidden="1" x14ac:dyDescent="0.25">
      <c r="A1658">
        <v>1647</v>
      </c>
      <c r="B1658" t="s">
        <v>9207</v>
      </c>
      <c r="C1658" s="1" t="s">
        <v>8951</v>
      </c>
      <c r="D1658" s="1" t="s">
        <v>8951</v>
      </c>
      <c r="E1658" s="2">
        <v>37500</v>
      </c>
      <c r="F1658" s="2">
        <v>37560</v>
      </c>
      <c r="G1658" s="1" t="s">
        <v>13121</v>
      </c>
      <c r="H1658" s="1">
        <f>+Temporalidad[[#This Row],[ID]]</f>
        <v>1647</v>
      </c>
    </row>
    <row r="1659" spans="1:8" hidden="1" x14ac:dyDescent="0.25">
      <c r="A1659">
        <v>1648</v>
      </c>
      <c r="B1659" t="s">
        <v>9208</v>
      </c>
      <c r="C1659" s="1" t="s">
        <v>8951</v>
      </c>
      <c r="D1659" s="1" t="s">
        <v>8951</v>
      </c>
      <c r="E1659" s="2">
        <v>37865</v>
      </c>
      <c r="F1659" s="2">
        <v>37925</v>
      </c>
      <c r="G1659" s="1" t="s">
        <v>13122</v>
      </c>
      <c r="H1659" s="1">
        <f>+Temporalidad[[#This Row],[ID]]</f>
        <v>1648</v>
      </c>
    </row>
    <row r="1660" spans="1:8" hidden="1" x14ac:dyDescent="0.25">
      <c r="A1660">
        <v>1649</v>
      </c>
      <c r="B1660" t="s">
        <v>9209</v>
      </c>
      <c r="C1660" s="1" t="s">
        <v>8951</v>
      </c>
      <c r="D1660" s="1" t="s">
        <v>8951</v>
      </c>
      <c r="E1660" s="2">
        <v>38231</v>
      </c>
      <c r="F1660" s="2">
        <v>38291</v>
      </c>
      <c r="G1660" s="1" t="s">
        <v>13123</v>
      </c>
      <c r="H1660" s="1">
        <f>+Temporalidad[[#This Row],[ID]]</f>
        <v>1649</v>
      </c>
    </row>
    <row r="1661" spans="1:8" hidden="1" x14ac:dyDescent="0.25">
      <c r="A1661">
        <v>1650</v>
      </c>
      <c r="B1661" t="s">
        <v>9210</v>
      </c>
      <c r="C1661" s="1" t="s">
        <v>8951</v>
      </c>
      <c r="D1661" s="1" t="s">
        <v>8951</v>
      </c>
      <c r="E1661" s="2">
        <v>38596</v>
      </c>
      <c r="F1661" s="2">
        <v>38656</v>
      </c>
      <c r="G1661" s="1" t="s">
        <v>13124</v>
      </c>
      <c r="H1661" s="1">
        <f>+Temporalidad[[#This Row],[ID]]</f>
        <v>1650</v>
      </c>
    </row>
    <row r="1662" spans="1:8" hidden="1" x14ac:dyDescent="0.25">
      <c r="A1662">
        <v>1651</v>
      </c>
      <c r="B1662" t="s">
        <v>9211</v>
      </c>
      <c r="C1662" s="1" t="s">
        <v>8951</v>
      </c>
      <c r="D1662" s="1" t="s">
        <v>8951</v>
      </c>
      <c r="E1662" s="2">
        <v>38961</v>
      </c>
      <c r="F1662" s="2">
        <v>39021</v>
      </c>
      <c r="G1662" s="1" t="s">
        <v>13125</v>
      </c>
      <c r="H1662" s="1">
        <f>+Temporalidad[[#This Row],[ID]]</f>
        <v>1651</v>
      </c>
    </row>
    <row r="1663" spans="1:8" hidden="1" x14ac:dyDescent="0.25">
      <c r="A1663">
        <v>1652</v>
      </c>
      <c r="B1663" t="s">
        <v>9212</v>
      </c>
      <c r="C1663" s="1" t="s">
        <v>8951</v>
      </c>
      <c r="D1663" s="1" t="s">
        <v>8951</v>
      </c>
      <c r="E1663" s="2">
        <v>39326</v>
      </c>
      <c r="F1663" s="2">
        <v>39386</v>
      </c>
      <c r="G1663" s="1" t="s">
        <v>13126</v>
      </c>
      <c r="H1663" s="1">
        <f>+Temporalidad[[#This Row],[ID]]</f>
        <v>1652</v>
      </c>
    </row>
    <row r="1664" spans="1:8" hidden="1" x14ac:dyDescent="0.25">
      <c r="A1664">
        <v>1653</v>
      </c>
      <c r="B1664" t="s">
        <v>9213</v>
      </c>
      <c r="C1664" s="1" t="s">
        <v>8951</v>
      </c>
      <c r="D1664" s="1" t="s">
        <v>8951</v>
      </c>
      <c r="E1664" s="2">
        <v>39692</v>
      </c>
      <c r="F1664" s="2">
        <v>39752</v>
      </c>
      <c r="G1664" s="1" t="s">
        <v>13127</v>
      </c>
      <c r="H1664" s="1">
        <f>+Temporalidad[[#This Row],[ID]]</f>
        <v>1653</v>
      </c>
    </row>
    <row r="1665" spans="1:8" hidden="1" x14ac:dyDescent="0.25">
      <c r="A1665">
        <v>1654</v>
      </c>
      <c r="B1665" t="s">
        <v>9214</v>
      </c>
      <c r="C1665" s="1" t="s">
        <v>8951</v>
      </c>
      <c r="D1665" s="1" t="s">
        <v>8951</v>
      </c>
      <c r="E1665" s="2">
        <v>40057</v>
      </c>
      <c r="F1665" s="2">
        <v>40117</v>
      </c>
      <c r="G1665" s="1" t="s">
        <v>13128</v>
      </c>
      <c r="H1665" s="1">
        <f>+Temporalidad[[#This Row],[ID]]</f>
        <v>1654</v>
      </c>
    </row>
    <row r="1666" spans="1:8" hidden="1" x14ac:dyDescent="0.25">
      <c r="A1666">
        <v>1655</v>
      </c>
      <c r="B1666" t="s">
        <v>9215</v>
      </c>
      <c r="C1666" s="1" t="s">
        <v>8951</v>
      </c>
      <c r="D1666" s="1" t="s">
        <v>8951</v>
      </c>
      <c r="E1666" s="2">
        <v>40422</v>
      </c>
      <c r="F1666" s="2">
        <v>40482</v>
      </c>
      <c r="G1666" s="1" t="s">
        <v>13129</v>
      </c>
      <c r="H1666" s="1">
        <f>+Temporalidad[[#This Row],[ID]]</f>
        <v>1655</v>
      </c>
    </row>
    <row r="1667" spans="1:8" hidden="1" x14ac:dyDescent="0.25">
      <c r="A1667">
        <v>1656</v>
      </c>
      <c r="B1667" t="s">
        <v>9216</v>
      </c>
      <c r="C1667" s="1" t="s">
        <v>8951</v>
      </c>
      <c r="D1667" s="1" t="s">
        <v>8951</v>
      </c>
      <c r="E1667" s="2">
        <v>40787</v>
      </c>
      <c r="F1667" s="2">
        <v>40847</v>
      </c>
      <c r="G1667" s="1" t="s">
        <v>13130</v>
      </c>
      <c r="H1667" s="1">
        <f>+Temporalidad[[#This Row],[ID]]</f>
        <v>1656</v>
      </c>
    </row>
    <row r="1668" spans="1:8" hidden="1" x14ac:dyDescent="0.25">
      <c r="A1668">
        <v>1657</v>
      </c>
      <c r="B1668" t="s">
        <v>9217</v>
      </c>
      <c r="C1668" s="1" t="s">
        <v>8951</v>
      </c>
      <c r="D1668" s="1" t="s">
        <v>8951</v>
      </c>
      <c r="E1668" s="2">
        <v>41153</v>
      </c>
      <c r="F1668" s="2">
        <v>41213</v>
      </c>
      <c r="G1668" s="1" t="s">
        <v>13131</v>
      </c>
      <c r="H1668" s="1">
        <f>+Temporalidad[[#This Row],[ID]]</f>
        <v>1657</v>
      </c>
    </row>
    <row r="1669" spans="1:8" hidden="1" x14ac:dyDescent="0.25">
      <c r="A1669">
        <v>1658</v>
      </c>
      <c r="B1669" t="s">
        <v>9218</v>
      </c>
      <c r="C1669" s="1" t="s">
        <v>8951</v>
      </c>
      <c r="D1669" s="1" t="s">
        <v>8951</v>
      </c>
      <c r="E1669" s="2">
        <v>41518</v>
      </c>
      <c r="F1669" s="2">
        <v>41578</v>
      </c>
      <c r="G1669" s="1" t="s">
        <v>13132</v>
      </c>
      <c r="H1669" s="1">
        <f>+Temporalidad[[#This Row],[ID]]</f>
        <v>1658</v>
      </c>
    </row>
    <row r="1670" spans="1:8" hidden="1" x14ac:dyDescent="0.25">
      <c r="A1670">
        <v>1659</v>
      </c>
      <c r="B1670" t="s">
        <v>9219</v>
      </c>
      <c r="C1670" s="1" t="s">
        <v>8951</v>
      </c>
      <c r="D1670" s="1" t="s">
        <v>8951</v>
      </c>
      <c r="E1670" s="2">
        <v>41883</v>
      </c>
      <c r="F1670" s="2">
        <v>41943</v>
      </c>
      <c r="G1670" s="1" t="s">
        <v>13133</v>
      </c>
      <c r="H1670" s="1">
        <f>+Temporalidad[[#This Row],[ID]]</f>
        <v>1659</v>
      </c>
    </row>
    <row r="1671" spans="1:8" hidden="1" x14ac:dyDescent="0.25">
      <c r="A1671">
        <v>1660</v>
      </c>
      <c r="B1671" t="s">
        <v>9220</v>
      </c>
      <c r="C1671" s="1" t="s">
        <v>8951</v>
      </c>
      <c r="D1671" s="1" t="s">
        <v>8951</v>
      </c>
      <c r="E1671" s="2">
        <v>42248</v>
      </c>
      <c r="F1671" s="2">
        <v>42308</v>
      </c>
      <c r="G1671" s="1" t="s">
        <v>13134</v>
      </c>
      <c r="H1671" s="1">
        <f>+Temporalidad[[#This Row],[ID]]</f>
        <v>1660</v>
      </c>
    </row>
    <row r="1672" spans="1:8" hidden="1" x14ac:dyDescent="0.25">
      <c r="A1672">
        <v>1661</v>
      </c>
      <c r="B1672" t="s">
        <v>9221</v>
      </c>
      <c r="C1672" s="1" t="s">
        <v>8951</v>
      </c>
      <c r="D1672" s="1" t="s">
        <v>8951</v>
      </c>
      <c r="E1672" s="2">
        <v>42614</v>
      </c>
      <c r="F1672" s="2">
        <v>42674</v>
      </c>
      <c r="G1672" s="1" t="s">
        <v>13135</v>
      </c>
      <c r="H1672" s="1">
        <f>+Temporalidad[[#This Row],[ID]]</f>
        <v>1661</v>
      </c>
    </row>
    <row r="1673" spans="1:8" hidden="1" x14ac:dyDescent="0.25">
      <c r="A1673">
        <v>1662</v>
      </c>
      <c r="B1673" t="s">
        <v>9222</v>
      </c>
      <c r="C1673" s="1" t="s">
        <v>8951</v>
      </c>
      <c r="D1673" s="1" t="s">
        <v>8951</v>
      </c>
      <c r="E1673" s="2">
        <v>42979</v>
      </c>
      <c r="F1673" s="2">
        <v>43039</v>
      </c>
      <c r="G1673" s="1" t="s">
        <v>13136</v>
      </c>
      <c r="H1673" s="1">
        <f>+Temporalidad[[#This Row],[ID]]</f>
        <v>1662</v>
      </c>
    </row>
    <row r="1674" spans="1:8" hidden="1" x14ac:dyDescent="0.25">
      <c r="A1674">
        <v>1663</v>
      </c>
      <c r="B1674" t="s">
        <v>9223</v>
      </c>
      <c r="C1674" s="1" t="s">
        <v>8951</v>
      </c>
      <c r="D1674" s="1" t="s">
        <v>8951</v>
      </c>
      <c r="E1674" s="2">
        <v>43344</v>
      </c>
      <c r="F1674" s="2">
        <v>43404</v>
      </c>
      <c r="G1674" s="1" t="s">
        <v>13137</v>
      </c>
      <c r="H1674" s="1">
        <f>+Temporalidad[[#This Row],[ID]]</f>
        <v>1663</v>
      </c>
    </row>
    <row r="1675" spans="1:8" hidden="1" x14ac:dyDescent="0.25">
      <c r="A1675">
        <v>1664</v>
      </c>
      <c r="B1675" t="s">
        <v>9224</v>
      </c>
      <c r="C1675" s="1" t="s">
        <v>8951</v>
      </c>
      <c r="D1675" s="1" t="s">
        <v>8951</v>
      </c>
      <c r="E1675" s="2">
        <v>43709</v>
      </c>
      <c r="F1675" s="2">
        <v>43769</v>
      </c>
      <c r="G1675" s="1" t="s">
        <v>13138</v>
      </c>
      <c r="H1675" s="1">
        <f>+Temporalidad[[#This Row],[ID]]</f>
        <v>1664</v>
      </c>
    </row>
    <row r="1676" spans="1:8" hidden="1" x14ac:dyDescent="0.25">
      <c r="A1676">
        <v>1665</v>
      </c>
      <c r="B1676" t="s">
        <v>9225</v>
      </c>
      <c r="C1676" s="1" t="s">
        <v>8951</v>
      </c>
      <c r="D1676" s="1" t="s">
        <v>8951</v>
      </c>
      <c r="E1676" s="2">
        <v>44075</v>
      </c>
      <c r="F1676" s="2">
        <v>44135</v>
      </c>
      <c r="G1676" s="1" t="s">
        <v>13139</v>
      </c>
      <c r="H1676" s="1">
        <f>+Temporalidad[[#This Row],[ID]]</f>
        <v>1665</v>
      </c>
    </row>
    <row r="1677" spans="1:8" hidden="1" x14ac:dyDescent="0.25">
      <c r="A1677">
        <v>1666</v>
      </c>
      <c r="B1677" t="s">
        <v>9226</v>
      </c>
      <c r="C1677" s="1" t="s">
        <v>8951</v>
      </c>
      <c r="D1677" s="1" t="s">
        <v>8951</v>
      </c>
      <c r="E1677" s="2">
        <v>44440</v>
      </c>
      <c r="F1677" s="2">
        <v>44500</v>
      </c>
      <c r="G1677" s="1" t="s">
        <v>13140</v>
      </c>
      <c r="H1677" s="1">
        <f>+Temporalidad[[#This Row],[ID]]</f>
        <v>1666</v>
      </c>
    </row>
    <row r="1678" spans="1:8" hidden="1" x14ac:dyDescent="0.25">
      <c r="A1678">
        <v>1667</v>
      </c>
      <c r="B1678" t="s">
        <v>9227</v>
      </c>
      <c r="C1678" s="1" t="s">
        <v>8951</v>
      </c>
      <c r="D1678" s="1" t="s">
        <v>8951</v>
      </c>
      <c r="E1678" s="2">
        <v>44805</v>
      </c>
      <c r="F1678" s="2">
        <v>44865</v>
      </c>
      <c r="G1678" s="1" t="s">
        <v>13141</v>
      </c>
      <c r="H1678" s="1">
        <f>+Temporalidad[[#This Row],[ID]]</f>
        <v>1667</v>
      </c>
    </row>
    <row r="1679" spans="1:8" hidden="1" x14ac:dyDescent="0.25">
      <c r="A1679">
        <v>1668</v>
      </c>
      <c r="B1679" t="s">
        <v>9228</v>
      </c>
      <c r="C1679" s="1" t="s">
        <v>8951</v>
      </c>
      <c r="D1679" s="1" t="s">
        <v>8951</v>
      </c>
      <c r="E1679" s="2">
        <v>45170</v>
      </c>
      <c r="F1679" s="2">
        <v>45230</v>
      </c>
      <c r="G1679" s="1" t="s">
        <v>13142</v>
      </c>
      <c r="H1679" s="1">
        <f>+Temporalidad[[#This Row],[ID]]</f>
        <v>1668</v>
      </c>
    </row>
    <row r="1680" spans="1:8" hidden="1" x14ac:dyDescent="0.25">
      <c r="A1680">
        <v>1669</v>
      </c>
      <c r="B1680" t="s">
        <v>9229</v>
      </c>
      <c r="C1680" s="1" t="s">
        <v>8951</v>
      </c>
      <c r="D1680" s="1" t="s">
        <v>8951</v>
      </c>
      <c r="E1680" s="2">
        <v>45536</v>
      </c>
      <c r="F1680" s="2">
        <v>45596</v>
      </c>
      <c r="G1680" s="1" t="s">
        <v>13143</v>
      </c>
      <c r="H1680" s="1">
        <f>+Temporalidad[[#This Row],[ID]]</f>
        <v>1669</v>
      </c>
    </row>
    <row r="1681" spans="1:8" hidden="1" x14ac:dyDescent="0.25">
      <c r="A1681">
        <v>1670</v>
      </c>
      <c r="B1681" t="s">
        <v>9230</v>
      </c>
      <c r="C1681" s="1" t="s">
        <v>8951</v>
      </c>
      <c r="D1681" s="1" t="s">
        <v>8951</v>
      </c>
      <c r="E1681" s="2">
        <v>45901</v>
      </c>
      <c r="F1681" s="2">
        <v>45961</v>
      </c>
      <c r="G1681" s="1" t="s">
        <v>13144</v>
      </c>
      <c r="H1681" s="1">
        <f>+Temporalidad[[#This Row],[ID]]</f>
        <v>1670</v>
      </c>
    </row>
    <row r="1682" spans="1:8" hidden="1" x14ac:dyDescent="0.25">
      <c r="A1682">
        <v>1671</v>
      </c>
      <c r="B1682" t="s">
        <v>9231</v>
      </c>
      <c r="C1682" s="1" t="s">
        <v>8951</v>
      </c>
      <c r="D1682" s="1" t="s">
        <v>8951</v>
      </c>
      <c r="E1682" s="2">
        <v>46266</v>
      </c>
      <c r="F1682" s="2">
        <v>46326</v>
      </c>
      <c r="G1682" s="1" t="s">
        <v>13145</v>
      </c>
      <c r="H1682" s="1">
        <f>+Temporalidad[[#This Row],[ID]]</f>
        <v>1671</v>
      </c>
    </row>
    <row r="1683" spans="1:8" hidden="1" x14ac:dyDescent="0.25">
      <c r="A1683">
        <v>1672</v>
      </c>
      <c r="B1683" t="s">
        <v>9232</v>
      </c>
      <c r="C1683" s="1" t="s">
        <v>8951</v>
      </c>
      <c r="D1683" s="1" t="s">
        <v>8951</v>
      </c>
      <c r="E1683" s="2">
        <v>46631</v>
      </c>
      <c r="F1683" s="2">
        <v>46691</v>
      </c>
      <c r="G1683" s="1" t="s">
        <v>13146</v>
      </c>
      <c r="H1683" s="1">
        <f>+Temporalidad[[#This Row],[ID]]</f>
        <v>1672</v>
      </c>
    </row>
    <row r="1684" spans="1:8" hidden="1" x14ac:dyDescent="0.25">
      <c r="A1684">
        <v>1673</v>
      </c>
      <c r="B1684" t="s">
        <v>9233</v>
      </c>
      <c r="C1684" s="1" t="s">
        <v>8951</v>
      </c>
      <c r="D1684" s="1" t="s">
        <v>8951</v>
      </c>
      <c r="E1684" s="2">
        <v>46997</v>
      </c>
      <c r="F1684" s="2">
        <v>47057</v>
      </c>
      <c r="G1684" s="1" t="s">
        <v>13147</v>
      </c>
      <c r="H1684" s="1">
        <f>+Temporalidad[[#This Row],[ID]]</f>
        <v>1673</v>
      </c>
    </row>
    <row r="1685" spans="1:8" hidden="1" x14ac:dyDescent="0.25">
      <c r="A1685">
        <v>1674</v>
      </c>
      <c r="B1685" t="s">
        <v>9234</v>
      </c>
      <c r="C1685" s="1" t="s">
        <v>8951</v>
      </c>
      <c r="D1685" s="1" t="s">
        <v>8951</v>
      </c>
      <c r="E1685" s="2">
        <v>47362</v>
      </c>
      <c r="F1685" s="2">
        <v>47422</v>
      </c>
      <c r="G1685" s="1" t="s">
        <v>13148</v>
      </c>
      <c r="H1685" s="1">
        <f>+Temporalidad[[#This Row],[ID]]</f>
        <v>1674</v>
      </c>
    </row>
    <row r="1686" spans="1:8" hidden="1" x14ac:dyDescent="0.25">
      <c r="A1686">
        <v>1675</v>
      </c>
      <c r="B1686" t="s">
        <v>9235</v>
      </c>
      <c r="C1686" s="1" t="s">
        <v>8951</v>
      </c>
      <c r="D1686" s="1" t="s">
        <v>8951</v>
      </c>
      <c r="E1686" s="2">
        <v>47727</v>
      </c>
      <c r="F1686" s="2">
        <v>47787</v>
      </c>
      <c r="G1686" s="1" t="s">
        <v>13149</v>
      </c>
      <c r="H1686" s="1">
        <f>+Temporalidad[[#This Row],[ID]]</f>
        <v>1675</v>
      </c>
    </row>
    <row r="1687" spans="1:8" hidden="1" x14ac:dyDescent="0.25">
      <c r="A1687">
        <v>1676</v>
      </c>
      <c r="B1687" t="s">
        <v>9236</v>
      </c>
      <c r="C1687" s="1" t="s">
        <v>8951</v>
      </c>
      <c r="D1687" s="1" t="s">
        <v>8951</v>
      </c>
      <c r="E1687" s="2">
        <v>48092</v>
      </c>
      <c r="F1687" s="2">
        <v>48152</v>
      </c>
      <c r="G1687" s="1" t="s">
        <v>13150</v>
      </c>
      <c r="H1687" s="1">
        <f>+Temporalidad[[#This Row],[ID]]</f>
        <v>1676</v>
      </c>
    </row>
    <row r="1688" spans="1:8" hidden="1" x14ac:dyDescent="0.25">
      <c r="A1688">
        <v>1677</v>
      </c>
      <c r="B1688" t="s">
        <v>9237</v>
      </c>
      <c r="C1688" s="1" t="s">
        <v>8951</v>
      </c>
      <c r="D1688" s="1" t="s">
        <v>8951</v>
      </c>
      <c r="E1688" s="2">
        <v>48458</v>
      </c>
      <c r="F1688" s="2">
        <v>48518</v>
      </c>
      <c r="G1688" s="1" t="s">
        <v>13151</v>
      </c>
      <c r="H1688" s="1">
        <f>+Temporalidad[[#This Row],[ID]]</f>
        <v>1677</v>
      </c>
    </row>
    <row r="1689" spans="1:8" hidden="1" x14ac:dyDescent="0.25">
      <c r="A1689">
        <v>1678</v>
      </c>
      <c r="B1689" t="s">
        <v>9238</v>
      </c>
      <c r="C1689" s="1" t="s">
        <v>8951</v>
      </c>
      <c r="D1689" s="1" t="s">
        <v>8951</v>
      </c>
      <c r="E1689" s="2">
        <v>48823</v>
      </c>
      <c r="F1689" s="2">
        <v>48883</v>
      </c>
      <c r="G1689" s="1" t="s">
        <v>13152</v>
      </c>
      <c r="H1689" s="1">
        <f>+Temporalidad[[#This Row],[ID]]</f>
        <v>1678</v>
      </c>
    </row>
    <row r="1690" spans="1:8" hidden="1" x14ac:dyDescent="0.25">
      <c r="A1690">
        <v>1679</v>
      </c>
      <c r="B1690" t="s">
        <v>9239</v>
      </c>
      <c r="C1690" s="1" t="s">
        <v>8951</v>
      </c>
      <c r="D1690" s="1" t="s">
        <v>8951</v>
      </c>
      <c r="E1690" s="2">
        <v>49188</v>
      </c>
      <c r="F1690" s="2">
        <v>49248</v>
      </c>
      <c r="G1690" s="1" t="s">
        <v>13153</v>
      </c>
      <c r="H1690" s="1">
        <f>+Temporalidad[[#This Row],[ID]]</f>
        <v>1679</v>
      </c>
    </row>
    <row r="1691" spans="1:8" hidden="1" x14ac:dyDescent="0.25">
      <c r="A1691">
        <v>1680</v>
      </c>
      <c r="B1691" t="s">
        <v>9240</v>
      </c>
      <c r="C1691" s="1" t="s">
        <v>8951</v>
      </c>
      <c r="D1691" s="1" t="s">
        <v>8951</v>
      </c>
      <c r="E1691" s="2">
        <v>49553</v>
      </c>
      <c r="F1691" s="2">
        <v>49613</v>
      </c>
      <c r="G1691" s="1" t="s">
        <v>13154</v>
      </c>
      <c r="H1691" s="1">
        <f>+Temporalidad[[#This Row],[ID]]</f>
        <v>1680</v>
      </c>
    </row>
    <row r="1692" spans="1:8" hidden="1" x14ac:dyDescent="0.25">
      <c r="A1692">
        <v>1681</v>
      </c>
      <c r="B1692" t="s">
        <v>9241</v>
      </c>
      <c r="C1692" s="1" t="s">
        <v>8951</v>
      </c>
      <c r="D1692" s="1" t="s">
        <v>8951</v>
      </c>
      <c r="E1692" s="2">
        <v>49919</v>
      </c>
      <c r="F1692" s="2">
        <v>49979</v>
      </c>
      <c r="G1692" s="1" t="s">
        <v>13155</v>
      </c>
      <c r="H1692" s="1">
        <f>+Temporalidad[[#This Row],[ID]]</f>
        <v>1681</v>
      </c>
    </row>
    <row r="1693" spans="1:8" hidden="1" x14ac:dyDescent="0.25">
      <c r="A1693">
        <v>1682</v>
      </c>
      <c r="B1693" t="s">
        <v>9242</v>
      </c>
      <c r="C1693" s="1" t="s">
        <v>8951</v>
      </c>
      <c r="D1693" s="1" t="s">
        <v>8951</v>
      </c>
      <c r="E1693" s="2">
        <v>50284</v>
      </c>
      <c r="F1693" s="2">
        <v>50344</v>
      </c>
      <c r="G1693" s="1" t="s">
        <v>13156</v>
      </c>
      <c r="H1693" s="1">
        <f>+Temporalidad[[#This Row],[ID]]</f>
        <v>1682</v>
      </c>
    </row>
    <row r="1694" spans="1:8" hidden="1" x14ac:dyDescent="0.25">
      <c r="A1694">
        <v>1683</v>
      </c>
      <c r="B1694" t="s">
        <v>9243</v>
      </c>
      <c r="C1694" s="1" t="s">
        <v>8951</v>
      </c>
      <c r="D1694" s="1" t="s">
        <v>8951</v>
      </c>
      <c r="E1694" s="2">
        <v>50649</v>
      </c>
      <c r="F1694" s="2">
        <v>50709</v>
      </c>
      <c r="G1694" s="1" t="s">
        <v>13157</v>
      </c>
      <c r="H1694" s="1">
        <f>+Temporalidad[[#This Row],[ID]]</f>
        <v>1683</v>
      </c>
    </row>
    <row r="1695" spans="1:8" hidden="1" x14ac:dyDescent="0.25">
      <c r="A1695">
        <v>1684</v>
      </c>
      <c r="B1695" t="s">
        <v>9244</v>
      </c>
      <c r="C1695" s="1" t="s">
        <v>8951</v>
      </c>
      <c r="D1695" s="1" t="s">
        <v>8951</v>
      </c>
      <c r="E1695" s="2">
        <v>51014</v>
      </c>
      <c r="F1695" s="2">
        <v>51074</v>
      </c>
      <c r="G1695" s="1" t="s">
        <v>13158</v>
      </c>
      <c r="H1695" s="1">
        <f>+Temporalidad[[#This Row],[ID]]</f>
        <v>1684</v>
      </c>
    </row>
    <row r="1696" spans="1:8" hidden="1" x14ac:dyDescent="0.25">
      <c r="A1696">
        <v>1685</v>
      </c>
      <c r="B1696" t="s">
        <v>9245</v>
      </c>
      <c r="C1696" s="1" t="s">
        <v>8951</v>
      </c>
      <c r="D1696" s="1" t="s">
        <v>8951</v>
      </c>
      <c r="E1696" s="2">
        <v>51380</v>
      </c>
      <c r="F1696" s="2">
        <v>51440</v>
      </c>
      <c r="G1696" s="1" t="s">
        <v>13159</v>
      </c>
      <c r="H1696" s="1">
        <f>+Temporalidad[[#This Row],[ID]]</f>
        <v>1685</v>
      </c>
    </row>
    <row r="1697" spans="1:8" hidden="1" x14ac:dyDescent="0.25">
      <c r="A1697">
        <v>1686</v>
      </c>
      <c r="B1697" t="s">
        <v>9246</v>
      </c>
      <c r="C1697" s="1" t="s">
        <v>8951</v>
      </c>
      <c r="D1697" s="1" t="s">
        <v>8951</v>
      </c>
      <c r="E1697" s="2">
        <v>51745</v>
      </c>
      <c r="F1697" s="2">
        <v>51805</v>
      </c>
      <c r="G1697" s="1" t="s">
        <v>13160</v>
      </c>
      <c r="H1697" s="1">
        <f>+Temporalidad[[#This Row],[ID]]</f>
        <v>1686</v>
      </c>
    </row>
    <row r="1698" spans="1:8" hidden="1" x14ac:dyDescent="0.25">
      <c r="A1698">
        <v>1687</v>
      </c>
      <c r="B1698" t="s">
        <v>9247</v>
      </c>
      <c r="C1698" s="1" t="s">
        <v>8951</v>
      </c>
      <c r="D1698" s="1" t="s">
        <v>8951</v>
      </c>
      <c r="E1698" s="2">
        <v>52110</v>
      </c>
      <c r="F1698" s="2">
        <v>52170</v>
      </c>
      <c r="G1698" s="1" t="s">
        <v>13161</v>
      </c>
      <c r="H1698" s="1">
        <f>+Temporalidad[[#This Row],[ID]]</f>
        <v>1687</v>
      </c>
    </row>
    <row r="1699" spans="1:8" hidden="1" x14ac:dyDescent="0.25">
      <c r="A1699">
        <v>1688</v>
      </c>
      <c r="B1699" t="s">
        <v>9248</v>
      </c>
      <c r="C1699" s="1" t="s">
        <v>8951</v>
      </c>
      <c r="D1699" s="1" t="s">
        <v>8951</v>
      </c>
      <c r="E1699" s="2">
        <v>52475</v>
      </c>
      <c r="F1699" s="2">
        <v>52535</v>
      </c>
      <c r="G1699" s="1" t="s">
        <v>13162</v>
      </c>
      <c r="H1699" s="1">
        <f>+Temporalidad[[#This Row],[ID]]</f>
        <v>1688</v>
      </c>
    </row>
    <row r="1700" spans="1:8" hidden="1" x14ac:dyDescent="0.25">
      <c r="A1700">
        <v>1689</v>
      </c>
      <c r="B1700" t="s">
        <v>9249</v>
      </c>
      <c r="C1700" s="1" t="s">
        <v>8951</v>
      </c>
      <c r="D1700" s="1" t="s">
        <v>8951</v>
      </c>
      <c r="E1700" s="2">
        <v>52841</v>
      </c>
      <c r="F1700" s="2">
        <v>52901</v>
      </c>
      <c r="G1700" s="1" t="s">
        <v>13163</v>
      </c>
      <c r="H1700" s="1">
        <f>+Temporalidad[[#This Row],[ID]]</f>
        <v>1689</v>
      </c>
    </row>
    <row r="1701" spans="1:8" hidden="1" x14ac:dyDescent="0.25">
      <c r="A1701">
        <v>1690</v>
      </c>
      <c r="B1701" t="s">
        <v>9250</v>
      </c>
      <c r="C1701" s="1" t="s">
        <v>8951</v>
      </c>
      <c r="D1701" s="1" t="s">
        <v>8951</v>
      </c>
      <c r="E1701" s="2">
        <v>53206</v>
      </c>
      <c r="F1701" s="2">
        <v>53266</v>
      </c>
      <c r="G1701" s="1" t="s">
        <v>13164</v>
      </c>
      <c r="H1701" s="1">
        <f>+Temporalidad[[#This Row],[ID]]</f>
        <v>1690</v>
      </c>
    </row>
    <row r="1702" spans="1:8" hidden="1" x14ac:dyDescent="0.25">
      <c r="A1702">
        <v>1691</v>
      </c>
      <c r="B1702" t="s">
        <v>9251</v>
      </c>
      <c r="C1702" s="1" t="s">
        <v>8951</v>
      </c>
      <c r="D1702" s="1" t="s">
        <v>8951</v>
      </c>
      <c r="E1702" s="2">
        <v>53571</v>
      </c>
      <c r="F1702" s="2">
        <v>53631</v>
      </c>
      <c r="G1702" s="1" t="s">
        <v>13165</v>
      </c>
      <c r="H1702" s="1">
        <f>+Temporalidad[[#This Row],[ID]]</f>
        <v>1691</v>
      </c>
    </row>
    <row r="1703" spans="1:8" hidden="1" x14ac:dyDescent="0.25">
      <c r="A1703">
        <v>1692</v>
      </c>
      <c r="B1703" t="s">
        <v>9252</v>
      </c>
      <c r="C1703" s="1" t="s">
        <v>8951</v>
      </c>
      <c r="D1703" s="1" t="s">
        <v>8951</v>
      </c>
      <c r="E1703" s="2">
        <v>53936</v>
      </c>
      <c r="F1703" s="2">
        <v>53996</v>
      </c>
      <c r="G1703" s="1" t="s">
        <v>13166</v>
      </c>
      <c r="H1703" s="1">
        <f>+Temporalidad[[#This Row],[ID]]</f>
        <v>1692</v>
      </c>
    </row>
    <row r="1704" spans="1:8" hidden="1" x14ac:dyDescent="0.25">
      <c r="A1704">
        <v>1693</v>
      </c>
      <c r="B1704" t="s">
        <v>9253</v>
      </c>
      <c r="C1704" s="1" t="s">
        <v>8951</v>
      </c>
      <c r="D1704" s="1" t="s">
        <v>8951</v>
      </c>
      <c r="E1704" s="2">
        <v>54302</v>
      </c>
      <c r="F1704" s="2">
        <v>54362</v>
      </c>
      <c r="G1704" s="1" t="s">
        <v>13167</v>
      </c>
      <c r="H1704" s="1">
        <f>+Temporalidad[[#This Row],[ID]]</f>
        <v>1693</v>
      </c>
    </row>
    <row r="1705" spans="1:8" hidden="1" x14ac:dyDescent="0.25">
      <c r="A1705">
        <v>1694</v>
      </c>
      <c r="B1705" t="s">
        <v>9254</v>
      </c>
      <c r="C1705" s="1" t="s">
        <v>8951</v>
      </c>
      <c r="D1705" s="1" t="s">
        <v>8951</v>
      </c>
      <c r="E1705" s="2">
        <v>54667</v>
      </c>
      <c r="F1705" s="2">
        <v>54727</v>
      </c>
      <c r="G1705" s="1" t="s">
        <v>13168</v>
      </c>
      <c r="H1705" s="1">
        <f>+Temporalidad[[#This Row],[ID]]</f>
        <v>1694</v>
      </c>
    </row>
    <row r="1706" spans="1:8" hidden="1" x14ac:dyDescent="0.25">
      <c r="A1706">
        <v>1695</v>
      </c>
      <c r="B1706" t="s">
        <v>9255</v>
      </c>
      <c r="C1706" s="1" t="s">
        <v>8951</v>
      </c>
      <c r="D1706" s="1" t="s">
        <v>8951</v>
      </c>
      <c r="E1706" s="2">
        <v>55032</v>
      </c>
      <c r="F1706" s="2">
        <v>55092</v>
      </c>
      <c r="G1706" s="1" t="s">
        <v>13169</v>
      </c>
      <c r="H1706" s="1">
        <f>+Temporalidad[[#This Row],[ID]]</f>
        <v>1695</v>
      </c>
    </row>
    <row r="1707" spans="1:8" hidden="1" x14ac:dyDescent="0.25">
      <c r="A1707">
        <v>1696</v>
      </c>
      <c r="B1707" t="s">
        <v>9256</v>
      </c>
      <c r="C1707" s="1" t="s">
        <v>8951</v>
      </c>
      <c r="D1707" s="1" t="s">
        <v>8951</v>
      </c>
      <c r="E1707" s="2">
        <v>33178</v>
      </c>
      <c r="F1707" s="2">
        <v>33238</v>
      </c>
      <c r="G1707" s="1" t="s">
        <v>13170</v>
      </c>
      <c r="H1707" s="1">
        <f>+Temporalidad[[#This Row],[ID]]</f>
        <v>1696</v>
      </c>
    </row>
    <row r="1708" spans="1:8" hidden="1" x14ac:dyDescent="0.25">
      <c r="A1708">
        <v>1697</v>
      </c>
      <c r="B1708" t="s">
        <v>9257</v>
      </c>
      <c r="C1708" s="1" t="s">
        <v>8951</v>
      </c>
      <c r="D1708" s="1" t="s">
        <v>8951</v>
      </c>
      <c r="E1708" s="2">
        <v>33543</v>
      </c>
      <c r="F1708" s="2">
        <v>33603</v>
      </c>
      <c r="G1708" s="1" t="s">
        <v>13171</v>
      </c>
      <c r="H1708" s="1">
        <f>+Temporalidad[[#This Row],[ID]]</f>
        <v>1697</v>
      </c>
    </row>
    <row r="1709" spans="1:8" hidden="1" x14ac:dyDescent="0.25">
      <c r="A1709">
        <v>1698</v>
      </c>
      <c r="B1709" t="s">
        <v>9258</v>
      </c>
      <c r="C1709" s="1" t="s">
        <v>8951</v>
      </c>
      <c r="D1709" s="1" t="s">
        <v>8951</v>
      </c>
      <c r="E1709" s="2">
        <v>33909</v>
      </c>
      <c r="F1709" s="2">
        <v>33969</v>
      </c>
      <c r="G1709" s="1" t="s">
        <v>13172</v>
      </c>
      <c r="H1709" s="1">
        <f>+Temporalidad[[#This Row],[ID]]</f>
        <v>1698</v>
      </c>
    </row>
    <row r="1710" spans="1:8" hidden="1" x14ac:dyDescent="0.25">
      <c r="A1710">
        <v>1699</v>
      </c>
      <c r="B1710" t="s">
        <v>9259</v>
      </c>
      <c r="C1710" s="1" t="s">
        <v>8951</v>
      </c>
      <c r="D1710" s="1" t="s">
        <v>8951</v>
      </c>
      <c r="E1710" s="2">
        <v>34274</v>
      </c>
      <c r="F1710" s="2">
        <v>34334</v>
      </c>
      <c r="G1710" s="1" t="s">
        <v>13173</v>
      </c>
      <c r="H1710" s="1">
        <f>+Temporalidad[[#This Row],[ID]]</f>
        <v>1699</v>
      </c>
    </row>
    <row r="1711" spans="1:8" hidden="1" x14ac:dyDescent="0.25">
      <c r="A1711">
        <v>1700</v>
      </c>
      <c r="B1711" t="s">
        <v>9260</v>
      </c>
      <c r="C1711" s="1" t="s">
        <v>8951</v>
      </c>
      <c r="D1711" s="1" t="s">
        <v>8951</v>
      </c>
      <c r="E1711" s="2">
        <v>34639</v>
      </c>
      <c r="F1711" s="2">
        <v>34699</v>
      </c>
      <c r="G1711" s="1" t="s">
        <v>13174</v>
      </c>
      <c r="H1711" s="1">
        <f>+Temporalidad[[#This Row],[ID]]</f>
        <v>1700</v>
      </c>
    </row>
    <row r="1712" spans="1:8" hidden="1" x14ac:dyDescent="0.25">
      <c r="A1712">
        <v>1701</v>
      </c>
      <c r="B1712" t="s">
        <v>9261</v>
      </c>
      <c r="C1712" s="1" t="s">
        <v>8951</v>
      </c>
      <c r="D1712" s="1" t="s">
        <v>8951</v>
      </c>
      <c r="E1712" s="2">
        <v>35004</v>
      </c>
      <c r="F1712" s="2">
        <v>35064</v>
      </c>
      <c r="G1712" s="1" t="s">
        <v>13175</v>
      </c>
      <c r="H1712" s="1">
        <f>+Temporalidad[[#This Row],[ID]]</f>
        <v>1701</v>
      </c>
    </row>
    <row r="1713" spans="1:8" hidden="1" x14ac:dyDescent="0.25">
      <c r="A1713">
        <v>1702</v>
      </c>
      <c r="B1713" t="s">
        <v>9262</v>
      </c>
      <c r="C1713" s="1" t="s">
        <v>8951</v>
      </c>
      <c r="D1713" s="1" t="s">
        <v>8951</v>
      </c>
      <c r="E1713" s="2">
        <v>35370</v>
      </c>
      <c r="F1713" s="2">
        <v>35430</v>
      </c>
      <c r="G1713" s="1" t="s">
        <v>13176</v>
      </c>
      <c r="H1713" s="1">
        <f>+Temporalidad[[#This Row],[ID]]</f>
        <v>1702</v>
      </c>
    </row>
    <row r="1714" spans="1:8" hidden="1" x14ac:dyDescent="0.25">
      <c r="A1714">
        <v>1703</v>
      </c>
      <c r="B1714" t="s">
        <v>9263</v>
      </c>
      <c r="C1714" s="1" t="s">
        <v>8951</v>
      </c>
      <c r="D1714" s="1" t="s">
        <v>8951</v>
      </c>
      <c r="E1714" s="2">
        <v>35735</v>
      </c>
      <c r="F1714" s="2">
        <v>35795</v>
      </c>
      <c r="G1714" s="1" t="s">
        <v>13177</v>
      </c>
      <c r="H1714" s="1">
        <f>+Temporalidad[[#This Row],[ID]]</f>
        <v>1703</v>
      </c>
    </row>
    <row r="1715" spans="1:8" hidden="1" x14ac:dyDescent="0.25">
      <c r="A1715">
        <v>1704</v>
      </c>
      <c r="B1715" t="s">
        <v>9264</v>
      </c>
      <c r="C1715" s="1" t="s">
        <v>8951</v>
      </c>
      <c r="D1715" s="1" t="s">
        <v>8951</v>
      </c>
      <c r="E1715" s="2">
        <v>36100</v>
      </c>
      <c r="F1715" s="2">
        <v>36160</v>
      </c>
      <c r="G1715" s="1" t="s">
        <v>13178</v>
      </c>
      <c r="H1715" s="1">
        <f>+Temporalidad[[#This Row],[ID]]</f>
        <v>1704</v>
      </c>
    </row>
    <row r="1716" spans="1:8" hidden="1" x14ac:dyDescent="0.25">
      <c r="A1716">
        <v>1705</v>
      </c>
      <c r="B1716" t="s">
        <v>9265</v>
      </c>
      <c r="C1716" s="1" t="s">
        <v>8951</v>
      </c>
      <c r="D1716" s="1" t="s">
        <v>8951</v>
      </c>
      <c r="E1716" s="2">
        <v>36465</v>
      </c>
      <c r="F1716" s="2">
        <v>36525</v>
      </c>
      <c r="G1716" s="1" t="s">
        <v>13179</v>
      </c>
      <c r="H1716" s="1">
        <f>+Temporalidad[[#This Row],[ID]]</f>
        <v>1705</v>
      </c>
    </row>
    <row r="1717" spans="1:8" hidden="1" x14ac:dyDescent="0.25">
      <c r="A1717">
        <v>1706</v>
      </c>
      <c r="B1717" t="s">
        <v>9266</v>
      </c>
      <c r="C1717" s="1" t="s">
        <v>8951</v>
      </c>
      <c r="D1717" s="1" t="s">
        <v>8951</v>
      </c>
      <c r="E1717" s="2">
        <v>36831</v>
      </c>
      <c r="F1717" s="2">
        <v>36891</v>
      </c>
      <c r="G1717" s="1" t="s">
        <v>13180</v>
      </c>
      <c r="H1717" s="1">
        <f>+Temporalidad[[#This Row],[ID]]</f>
        <v>1706</v>
      </c>
    </row>
    <row r="1718" spans="1:8" hidden="1" x14ac:dyDescent="0.25">
      <c r="A1718">
        <v>1707</v>
      </c>
      <c r="B1718" t="s">
        <v>9267</v>
      </c>
      <c r="C1718" s="1" t="s">
        <v>8951</v>
      </c>
      <c r="D1718" s="1" t="s">
        <v>8951</v>
      </c>
      <c r="E1718" s="2">
        <v>37196</v>
      </c>
      <c r="F1718" s="2">
        <v>37256</v>
      </c>
      <c r="G1718" s="1" t="s">
        <v>13181</v>
      </c>
      <c r="H1718" s="1">
        <f>+Temporalidad[[#This Row],[ID]]</f>
        <v>1707</v>
      </c>
    </row>
    <row r="1719" spans="1:8" hidden="1" x14ac:dyDescent="0.25">
      <c r="A1719">
        <v>1708</v>
      </c>
      <c r="B1719" t="s">
        <v>9268</v>
      </c>
      <c r="C1719" s="1" t="s">
        <v>8951</v>
      </c>
      <c r="D1719" s="1" t="s">
        <v>8951</v>
      </c>
      <c r="E1719" s="2">
        <v>37561</v>
      </c>
      <c r="F1719" s="2">
        <v>37621</v>
      </c>
      <c r="G1719" s="1" t="s">
        <v>13182</v>
      </c>
      <c r="H1719" s="1">
        <f>+Temporalidad[[#This Row],[ID]]</f>
        <v>1708</v>
      </c>
    </row>
    <row r="1720" spans="1:8" hidden="1" x14ac:dyDescent="0.25">
      <c r="A1720">
        <v>1709</v>
      </c>
      <c r="B1720" t="s">
        <v>9269</v>
      </c>
      <c r="C1720" s="1" t="s">
        <v>8951</v>
      </c>
      <c r="D1720" s="1" t="s">
        <v>8951</v>
      </c>
      <c r="E1720" s="2">
        <v>37926</v>
      </c>
      <c r="F1720" s="2">
        <v>37986</v>
      </c>
      <c r="G1720" s="1" t="s">
        <v>13183</v>
      </c>
      <c r="H1720" s="1">
        <f>+Temporalidad[[#This Row],[ID]]</f>
        <v>1709</v>
      </c>
    </row>
    <row r="1721" spans="1:8" hidden="1" x14ac:dyDescent="0.25">
      <c r="A1721">
        <v>1710</v>
      </c>
      <c r="B1721" t="s">
        <v>9270</v>
      </c>
      <c r="C1721" s="1" t="s">
        <v>8951</v>
      </c>
      <c r="D1721" s="1" t="s">
        <v>8951</v>
      </c>
      <c r="E1721" s="2">
        <v>38292</v>
      </c>
      <c r="F1721" s="2">
        <v>38352</v>
      </c>
      <c r="G1721" s="1" t="s">
        <v>13184</v>
      </c>
      <c r="H1721" s="1">
        <f>+Temporalidad[[#This Row],[ID]]</f>
        <v>1710</v>
      </c>
    </row>
    <row r="1722" spans="1:8" hidden="1" x14ac:dyDescent="0.25">
      <c r="A1722">
        <v>1711</v>
      </c>
      <c r="B1722" t="s">
        <v>9271</v>
      </c>
      <c r="C1722" s="1" t="s">
        <v>8951</v>
      </c>
      <c r="D1722" s="1" t="s">
        <v>8951</v>
      </c>
      <c r="E1722" s="2">
        <v>38657</v>
      </c>
      <c r="F1722" s="2">
        <v>38717</v>
      </c>
      <c r="G1722" s="1" t="s">
        <v>13185</v>
      </c>
      <c r="H1722" s="1">
        <f>+Temporalidad[[#This Row],[ID]]</f>
        <v>1711</v>
      </c>
    </row>
    <row r="1723" spans="1:8" hidden="1" x14ac:dyDescent="0.25">
      <c r="A1723">
        <v>1712</v>
      </c>
      <c r="B1723" t="s">
        <v>9272</v>
      </c>
      <c r="C1723" s="1" t="s">
        <v>8951</v>
      </c>
      <c r="D1723" s="1" t="s">
        <v>8951</v>
      </c>
      <c r="E1723" s="2">
        <v>39022</v>
      </c>
      <c r="F1723" s="2">
        <v>39082</v>
      </c>
      <c r="G1723" s="1" t="s">
        <v>13186</v>
      </c>
      <c r="H1723" s="1">
        <f>+Temporalidad[[#This Row],[ID]]</f>
        <v>1712</v>
      </c>
    </row>
    <row r="1724" spans="1:8" hidden="1" x14ac:dyDescent="0.25">
      <c r="A1724">
        <v>1713</v>
      </c>
      <c r="B1724" t="s">
        <v>9273</v>
      </c>
      <c r="C1724" s="1" t="s">
        <v>8951</v>
      </c>
      <c r="D1724" s="1" t="s">
        <v>8951</v>
      </c>
      <c r="E1724" s="2">
        <v>39387</v>
      </c>
      <c r="F1724" s="2">
        <v>39447</v>
      </c>
      <c r="G1724" s="1" t="s">
        <v>13187</v>
      </c>
      <c r="H1724" s="1">
        <f>+Temporalidad[[#This Row],[ID]]</f>
        <v>1713</v>
      </c>
    </row>
    <row r="1725" spans="1:8" hidden="1" x14ac:dyDescent="0.25">
      <c r="A1725">
        <v>1714</v>
      </c>
      <c r="B1725" t="s">
        <v>9274</v>
      </c>
      <c r="C1725" s="1" t="s">
        <v>8951</v>
      </c>
      <c r="D1725" s="1" t="s">
        <v>8951</v>
      </c>
      <c r="E1725" s="2">
        <v>39753</v>
      </c>
      <c r="F1725" s="2">
        <v>39813</v>
      </c>
      <c r="G1725" s="1" t="s">
        <v>13188</v>
      </c>
      <c r="H1725" s="1">
        <f>+Temporalidad[[#This Row],[ID]]</f>
        <v>1714</v>
      </c>
    </row>
    <row r="1726" spans="1:8" hidden="1" x14ac:dyDescent="0.25">
      <c r="A1726">
        <v>1715</v>
      </c>
      <c r="B1726" t="s">
        <v>9275</v>
      </c>
      <c r="C1726" s="1" t="s">
        <v>8951</v>
      </c>
      <c r="D1726" s="1" t="s">
        <v>8951</v>
      </c>
      <c r="E1726" s="2">
        <v>40118</v>
      </c>
      <c r="F1726" s="2">
        <v>40178</v>
      </c>
      <c r="G1726" s="1" t="s">
        <v>13189</v>
      </c>
      <c r="H1726" s="1">
        <f>+Temporalidad[[#This Row],[ID]]</f>
        <v>1715</v>
      </c>
    </row>
    <row r="1727" spans="1:8" hidden="1" x14ac:dyDescent="0.25">
      <c r="A1727">
        <v>1716</v>
      </c>
      <c r="B1727" t="s">
        <v>9276</v>
      </c>
      <c r="C1727" s="1" t="s">
        <v>8951</v>
      </c>
      <c r="D1727" s="1" t="s">
        <v>8951</v>
      </c>
      <c r="E1727" s="2">
        <v>40483</v>
      </c>
      <c r="F1727" s="2">
        <v>40543</v>
      </c>
      <c r="G1727" s="1" t="s">
        <v>13190</v>
      </c>
      <c r="H1727" s="1">
        <f>+Temporalidad[[#This Row],[ID]]</f>
        <v>1716</v>
      </c>
    </row>
    <row r="1728" spans="1:8" hidden="1" x14ac:dyDescent="0.25">
      <c r="A1728">
        <v>1717</v>
      </c>
      <c r="B1728" t="s">
        <v>9277</v>
      </c>
      <c r="C1728" s="1" t="s">
        <v>8951</v>
      </c>
      <c r="D1728" s="1" t="s">
        <v>8951</v>
      </c>
      <c r="E1728" s="2">
        <v>40848</v>
      </c>
      <c r="F1728" s="2">
        <v>40908</v>
      </c>
      <c r="G1728" s="1" t="s">
        <v>13191</v>
      </c>
      <c r="H1728" s="1">
        <f>+Temporalidad[[#This Row],[ID]]</f>
        <v>1717</v>
      </c>
    </row>
    <row r="1729" spans="1:8" hidden="1" x14ac:dyDescent="0.25">
      <c r="A1729">
        <v>1718</v>
      </c>
      <c r="B1729" t="s">
        <v>9278</v>
      </c>
      <c r="C1729" s="1" t="s">
        <v>8951</v>
      </c>
      <c r="D1729" s="1" t="s">
        <v>8951</v>
      </c>
      <c r="E1729" s="2">
        <v>41214</v>
      </c>
      <c r="F1729" s="2">
        <v>41274</v>
      </c>
      <c r="G1729" s="1" t="s">
        <v>13192</v>
      </c>
      <c r="H1729" s="1">
        <f>+Temporalidad[[#This Row],[ID]]</f>
        <v>1718</v>
      </c>
    </row>
    <row r="1730" spans="1:8" hidden="1" x14ac:dyDescent="0.25">
      <c r="A1730">
        <v>1719</v>
      </c>
      <c r="B1730" t="s">
        <v>9279</v>
      </c>
      <c r="C1730" s="1" t="s">
        <v>8951</v>
      </c>
      <c r="D1730" s="1" t="s">
        <v>8951</v>
      </c>
      <c r="E1730" s="2">
        <v>41579</v>
      </c>
      <c r="F1730" s="2">
        <v>41639</v>
      </c>
      <c r="G1730" s="1" t="s">
        <v>13193</v>
      </c>
      <c r="H1730" s="1">
        <f>+Temporalidad[[#This Row],[ID]]</f>
        <v>1719</v>
      </c>
    </row>
    <row r="1731" spans="1:8" hidden="1" x14ac:dyDescent="0.25">
      <c r="A1731">
        <v>1720</v>
      </c>
      <c r="B1731" t="s">
        <v>9280</v>
      </c>
      <c r="C1731" s="1" t="s">
        <v>8951</v>
      </c>
      <c r="D1731" s="1" t="s">
        <v>8951</v>
      </c>
      <c r="E1731" s="2">
        <v>41944</v>
      </c>
      <c r="F1731" s="2">
        <v>42004</v>
      </c>
      <c r="G1731" s="1" t="s">
        <v>13194</v>
      </c>
      <c r="H1731" s="1">
        <f>+Temporalidad[[#This Row],[ID]]</f>
        <v>1720</v>
      </c>
    </row>
    <row r="1732" spans="1:8" hidden="1" x14ac:dyDescent="0.25">
      <c r="A1732">
        <v>1721</v>
      </c>
      <c r="B1732" t="s">
        <v>9281</v>
      </c>
      <c r="C1732" s="1" t="s">
        <v>8951</v>
      </c>
      <c r="D1732" s="1" t="s">
        <v>8951</v>
      </c>
      <c r="E1732" s="2">
        <v>42309</v>
      </c>
      <c r="F1732" s="2">
        <v>42369</v>
      </c>
      <c r="G1732" s="1" t="s">
        <v>13195</v>
      </c>
      <c r="H1732" s="1">
        <f>+Temporalidad[[#This Row],[ID]]</f>
        <v>1721</v>
      </c>
    </row>
    <row r="1733" spans="1:8" hidden="1" x14ac:dyDescent="0.25">
      <c r="A1733">
        <v>1722</v>
      </c>
      <c r="B1733" t="s">
        <v>9282</v>
      </c>
      <c r="C1733" s="1" t="s">
        <v>8951</v>
      </c>
      <c r="D1733" s="1" t="s">
        <v>8951</v>
      </c>
      <c r="E1733" s="2">
        <v>42675</v>
      </c>
      <c r="F1733" s="2">
        <v>42735</v>
      </c>
      <c r="G1733" s="1" t="s">
        <v>13196</v>
      </c>
      <c r="H1733" s="1">
        <f>+Temporalidad[[#This Row],[ID]]</f>
        <v>1722</v>
      </c>
    </row>
    <row r="1734" spans="1:8" hidden="1" x14ac:dyDescent="0.25">
      <c r="A1734">
        <v>1723</v>
      </c>
      <c r="B1734" t="s">
        <v>9283</v>
      </c>
      <c r="C1734" s="1" t="s">
        <v>8951</v>
      </c>
      <c r="D1734" s="1" t="s">
        <v>8951</v>
      </c>
      <c r="E1734" s="2">
        <v>43040</v>
      </c>
      <c r="F1734" s="2">
        <v>43100</v>
      </c>
      <c r="G1734" s="1" t="s">
        <v>13197</v>
      </c>
      <c r="H1734" s="1">
        <f>+Temporalidad[[#This Row],[ID]]</f>
        <v>1723</v>
      </c>
    </row>
    <row r="1735" spans="1:8" hidden="1" x14ac:dyDescent="0.25">
      <c r="A1735">
        <v>1724</v>
      </c>
      <c r="B1735" t="s">
        <v>9284</v>
      </c>
      <c r="C1735" s="1" t="s">
        <v>8951</v>
      </c>
      <c r="D1735" s="1" t="s">
        <v>8951</v>
      </c>
      <c r="E1735" s="2">
        <v>43405</v>
      </c>
      <c r="F1735" s="2">
        <v>43465</v>
      </c>
      <c r="G1735" s="1" t="s">
        <v>13198</v>
      </c>
      <c r="H1735" s="1">
        <f>+Temporalidad[[#This Row],[ID]]</f>
        <v>1724</v>
      </c>
    </row>
    <row r="1736" spans="1:8" hidden="1" x14ac:dyDescent="0.25">
      <c r="A1736">
        <v>1725</v>
      </c>
      <c r="B1736" t="s">
        <v>9285</v>
      </c>
      <c r="C1736" s="1" t="s">
        <v>8951</v>
      </c>
      <c r="D1736" s="1" t="s">
        <v>8951</v>
      </c>
      <c r="E1736" s="2">
        <v>43770</v>
      </c>
      <c r="F1736" s="2">
        <v>43830</v>
      </c>
      <c r="G1736" s="1" t="s">
        <v>13199</v>
      </c>
      <c r="H1736" s="1">
        <f>+Temporalidad[[#This Row],[ID]]</f>
        <v>1725</v>
      </c>
    </row>
    <row r="1737" spans="1:8" hidden="1" x14ac:dyDescent="0.25">
      <c r="A1737">
        <v>1726</v>
      </c>
      <c r="B1737" t="s">
        <v>9286</v>
      </c>
      <c r="C1737" s="1" t="s">
        <v>8951</v>
      </c>
      <c r="D1737" s="1" t="s">
        <v>8951</v>
      </c>
      <c r="E1737" s="2">
        <v>44136</v>
      </c>
      <c r="F1737" s="2">
        <v>44196</v>
      </c>
      <c r="G1737" s="1" t="s">
        <v>13200</v>
      </c>
      <c r="H1737" s="1">
        <f>+Temporalidad[[#This Row],[ID]]</f>
        <v>1726</v>
      </c>
    </row>
    <row r="1738" spans="1:8" hidden="1" x14ac:dyDescent="0.25">
      <c r="A1738">
        <v>1727</v>
      </c>
      <c r="B1738" t="s">
        <v>9287</v>
      </c>
      <c r="C1738" s="1" t="s">
        <v>8951</v>
      </c>
      <c r="D1738" s="1" t="s">
        <v>8951</v>
      </c>
      <c r="E1738" s="2">
        <v>44501</v>
      </c>
      <c r="F1738" s="2">
        <v>44561</v>
      </c>
      <c r="G1738" s="1" t="s">
        <v>13201</v>
      </c>
      <c r="H1738" s="1">
        <f>+Temporalidad[[#This Row],[ID]]</f>
        <v>1727</v>
      </c>
    </row>
    <row r="1739" spans="1:8" hidden="1" x14ac:dyDescent="0.25">
      <c r="A1739">
        <v>1728</v>
      </c>
      <c r="B1739" t="s">
        <v>9288</v>
      </c>
      <c r="C1739" s="1" t="s">
        <v>8951</v>
      </c>
      <c r="D1739" s="1" t="s">
        <v>8951</v>
      </c>
      <c r="E1739" s="2">
        <v>44866</v>
      </c>
      <c r="F1739" s="2">
        <v>44926</v>
      </c>
      <c r="G1739" s="1" t="s">
        <v>13202</v>
      </c>
      <c r="H1739" s="1">
        <f>+Temporalidad[[#This Row],[ID]]</f>
        <v>1728</v>
      </c>
    </row>
    <row r="1740" spans="1:8" hidden="1" x14ac:dyDescent="0.25">
      <c r="A1740">
        <v>1729</v>
      </c>
      <c r="B1740" t="s">
        <v>9289</v>
      </c>
      <c r="C1740" s="1" t="s">
        <v>8951</v>
      </c>
      <c r="D1740" s="1" t="s">
        <v>8951</v>
      </c>
      <c r="E1740" s="2">
        <v>45231</v>
      </c>
      <c r="F1740" s="2">
        <v>45291</v>
      </c>
      <c r="G1740" s="1" t="s">
        <v>13203</v>
      </c>
      <c r="H1740" s="1">
        <f>+Temporalidad[[#This Row],[ID]]</f>
        <v>1729</v>
      </c>
    </row>
    <row r="1741" spans="1:8" hidden="1" x14ac:dyDescent="0.25">
      <c r="A1741">
        <v>1730</v>
      </c>
      <c r="B1741" t="s">
        <v>9290</v>
      </c>
      <c r="C1741" s="1" t="s">
        <v>8951</v>
      </c>
      <c r="D1741" s="1" t="s">
        <v>8951</v>
      </c>
      <c r="E1741" s="2">
        <v>45597</v>
      </c>
      <c r="F1741" s="2">
        <v>45657</v>
      </c>
      <c r="G1741" s="1" t="s">
        <v>13204</v>
      </c>
      <c r="H1741" s="1">
        <f>+Temporalidad[[#This Row],[ID]]</f>
        <v>1730</v>
      </c>
    </row>
    <row r="1742" spans="1:8" hidden="1" x14ac:dyDescent="0.25">
      <c r="A1742">
        <v>1731</v>
      </c>
      <c r="B1742" t="s">
        <v>9291</v>
      </c>
      <c r="C1742" s="1" t="s">
        <v>8951</v>
      </c>
      <c r="D1742" s="1" t="s">
        <v>8951</v>
      </c>
      <c r="E1742" s="2">
        <v>45962</v>
      </c>
      <c r="F1742" s="2">
        <v>46022</v>
      </c>
      <c r="G1742" s="1" t="s">
        <v>13205</v>
      </c>
      <c r="H1742" s="1">
        <f>+Temporalidad[[#This Row],[ID]]</f>
        <v>1731</v>
      </c>
    </row>
    <row r="1743" spans="1:8" hidden="1" x14ac:dyDescent="0.25">
      <c r="A1743">
        <v>1732</v>
      </c>
      <c r="B1743" t="s">
        <v>9292</v>
      </c>
      <c r="C1743" s="1" t="s">
        <v>8951</v>
      </c>
      <c r="D1743" s="1" t="s">
        <v>8951</v>
      </c>
      <c r="E1743" s="2">
        <v>46327</v>
      </c>
      <c r="F1743" s="2">
        <v>46387</v>
      </c>
      <c r="G1743" s="1" t="s">
        <v>13206</v>
      </c>
      <c r="H1743" s="1">
        <f>+Temporalidad[[#This Row],[ID]]</f>
        <v>1732</v>
      </c>
    </row>
    <row r="1744" spans="1:8" hidden="1" x14ac:dyDescent="0.25">
      <c r="A1744">
        <v>1733</v>
      </c>
      <c r="B1744" t="s">
        <v>9293</v>
      </c>
      <c r="C1744" s="1" t="s">
        <v>8951</v>
      </c>
      <c r="D1744" s="1" t="s">
        <v>8951</v>
      </c>
      <c r="E1744" s="2">
        <v>46692</v>
      </c>
      <c r="F1744" s="2">
        <v>46752</v>
      </c>
      <c r="G1744" s="1" t="s">
        <v>13207</v>
      </c>
      <c r="H1744" s="1">
        <f>+Temporalidad[[#This Row],[ID]]</f>
        <v>1733</v>
      </c>
    </row>
    <row r="1745" spans="1:8" hidden="1" x14ac:dyDescent="0.25">
      <c r="A1745">
        <v>1734</v>
      </c>
      <c r="B1745" t="s">
        <v>9294</v>
      </c>
      <c r="C1745" s="1" t="s">
        <v>8951</v>
      </c>
      <c r="D1745" s="1" t="s">
        <v>8951</v>
      </c>
      <c r="E1745" s="2">
        <v>47058</v>
      </c>
      <c r="F1745" s="2">
        <v>47118</v>
      </c>
      <c r="G1745" s="1" t="s">
        <v>13208</v>
      </c>
      <c r="H1745" s="1">
        <f>+Temporalidad[[#This Row],[ID]]</f>
        <v>1734</v>
      </c>
    </row>
    <row r="1746" spans="1:8" hidden="1" x14ac:dyDescent="0.25">
      <c r="A1746">
        <v>1735</v>
      </c>
      <c r="B1746" t="s">
        <v>9295</v>
      </c>
      <c r="C1746" s="1" t="s">
        <v>8951</v>
      </c>
      <c r="D1746" s="1" t="s">
        <v>8951</v>
      </c>
      <c r="E1746" s="2">
        <v>47423</v>
      </c>
      <c r="F1746" s="2">
        <v>47483</v>
      </c>
      <c r="G1746" s="1" t="s">
        <v>13209</v>
      </c>
      <c r="H1746" s="1">
        <f>+Temporalidad[[#This Row],[ID]]</f>
        <v>1735</v>
      </c>
    </row>
    <row r="1747" spans="1:8" hidden="1" x14ac:dyDescent="0.25">
      <c r="A1747">
        <v>1736</v>
      </c>
      <c r="B1747" t="s">
        <v>9296</v>
      </c>
      <c r="C1747" s="1" t="s">
        <v>8951</v>
      </c>
      <c r="D1747" s="1" t="s">
        <v>8951</v>
      </c>
      <c r="E1747" s="2">
        <v>47788</v>
      </c>
      <c r="F1747" s="2">
        <v>47848</v>
      </c>
      <c r="G1747" s="1" t="s">
        <v>13210</v>
      </c>
      <c r="H1747" s="1">
        <f>+Temporalidad[[#This Row],[ID]]</f>
        <v>1736</v>
      </c>
    </row>
    <row r="1748" spans="1:8" hidden="1" x14ac:dyDescent="0.25">
      <c r="A1748">
        <v>1737</v>
      </c>
      <c r="B1748" t="s">
        <v>9297</v>
      </c>
      <c r="C1748" s="1" t="s">
        <v>8951</v>
      </c>
      <c r="D1748" s="1" t="s">
        <v>8951</v>
      </c>
      <c r="E1748" s="2">
        <v>48153</v>
      </c>
      <c r="F1748" s="2">
        <v>48213</v>
      </c>
      <c r="G1748" s="1" t="s">
        <v>13211</v>
      </c>
      <c r="H1748" s="1">
        <f>+Temporalidad[[#This Row],[ID]]</f>
        <v>1737</v>
      </c>
    </row>
    <row r="1749" spans="1:8" hidden="1" x14ac:dyDescent="0.25">
      <c r="A1749">
        <v>1738</v>
      </c>
      <c r="B1749" t="s">
        <v>9298</v>
      </c>
      <c r="C1749" s="1" t="s">
        <v>8951</v>
      </c>
      <c r="D1749" s="1" t="s">
        <v>8951</v>
      </c>
      <c r="E1749" s="2">
        <v>48519</v>
      </c>
      <c r="F1749" s="2">
        <v>48579</v>
      </c>
      <c r="G1749" s="1" t="s">
        <v>13212</v>
      </c>
      <c r="H1749" s="1">
        <f>+Temporalidad[[#This Row],[ID]]</f>
        <v>1738</v>
      </c>
    </row>
    <row r="1750" spans="1:8" hidden="1" x14ac:dyDescent="0.25">
      <c r="A1750">
        <v>1739</v>
      </c>
      <c r="B1750" t="s">
        <v>9299</v>
      </c>
      <c r="C1750" s="1" t="s">
        <v>8951</v>
      </c>
      <c r="D1750" s="1" t="s">
        <v>8951</v>
      </c>
      <c r="E1750" s="2">
        <v>48884</v>
      </c>
      <c r="F1750" s="2">
        <v>48944</v>
      </c>
      <c r="G1750" s="1" t="s">
        <v>13213</v>
      </c>
      <c r="H1750" s="1">
        <f>+Temporalidad[[#This Row],[ID]]</f>
        <v>1739</v>
      </c>
    </row>
    <row r="1751" spans="1:8" hidden="1" x14ac:dyDescent="0.25">
      <c r="A1751">
        <v>1740</v>
      </c>
      <c r="B1751" t="s">
        <v>9300</v>
      </c>
      <c r="C1751" s="1" t="s">
        <v>8951</v>
      </c>
      <c r="D1751" s="1" t="s">
        <v>8951</v>
      </c>
      <c r="E1751" s="2">
        <v>49249</v>
      </c>
      <c r="F1751" s="2">
        <v>49309</v>
      </c>
      <c r="G1751" s="1" t="s">
        <v>13214</v>
      </c>
      <c r="H1751" s="1">
        <f>+Temporalidad[[#This Row],[ID]]</f>
        <v>1740</v>
      </c>
    </row>
    <row r="1752" spans="1:8" hidden="1" x14ac:dyDescent="0.25">
      <c r="A1752">
        <v>1741</v>
      </c>
      <c r="B1752" t="s">
        <v>9301</v>
      </c>
      <c r="C1752" s="1" t="s">
        <v>8951</v>
      </c>
      <c r="D1752" s="1" t="s">
        <v>8951</v>
      </c>
      <c r="E1752" s="2">
        <v>49614</v>
      </c>
      <c r="F1752" s="2">
        <v>49674</v>
      </c>
      <c r="G1752" s="1" t="s">
        <v>13215</v>
      </c>
      <c r="H1752" s="1">
        <f>+Temporalidad[[#This Row],[ID]]</f>
        <v>1741</v>
      </c>
    </row>
    <row r="1753" spans="1:8" hidden="1" x14ac:dyDescent="0.25">
      <c r="A1753">
        <v>1742</v>
      </c>
      <c r="B1753" t="s">
        <v>9302</v>
      </c>
      <c r="C1753" s="1" t="s">
        <v>8951</v>
      </c>
      <c r="D1753" s="1" t="s">
        <v>8951</v>
      </c>
      <c r="E1753" s="2">
        <v>49980</v>
      </c>
      <c r="F1753" s="2">
        <v>50040</v>
      </c>
      <c r="G1753" s="1" t="s">
        <v>13216</v>
      </c>
      <c r="H1753" s="1">
        <f>+Temporalidad[[#This Row],[ID]]</f>
        <v>1742</v>
      </c>
    </row>
    <row r="1754" spans="1:8" hidden="1" x14ac:dyDescent="0.25">
      <c r="A1754">
        <v>1743</v>
      </c>
      <c r="B1754" t="s">
        <v>9303</v>
      </c>
      <c r="C1754" s="1" t="s">
        <v>8951</v>
      </c>
      <c r="D1754" s="1" t="s">
        <v>8951</v>
      </c>
      <c r="E1754" s="2">
        <v>50345</v>
      </c>
      <c r="F1754" s="2">
        <v>50405</v>
      </c>
      <c r="G1754" s="1" t="s">
        <v>13217</v>
      </c>
      <c r="H1754" s="1">
        <f>+Temporalidad[[#This Row],[ID]]</f>
        <v>1743</v>
      </c>
    </row>
    <row r="1755" spans="1:8" hidden="1" x14ac:dyDescent="0.25">
      <c r="A1755">
        <v>1744</v>
      </c>
      <c r="B1755" t="s">
        <v>9304</v>
      </c>
      <c r="C1755" s="1" t="s">
        <v>8951</v>
      </c>
      <c r="D1755" s="1" t="s">
        <v>8951</v>
      </c>
      <c r="E1755" s="2">
        <v>50710</v>
      </c>
      <c r="F1755" s="2">
        <v>50770</v>
      </c>
      <c r="G1755" s="1" t="s">
        <v>13218</v>
      </c>
      <c r="H1755" s="1">
        <f>+Temporalidad[[#This Row],[ID]]</f>
        <v>1744</v>
      </c>
    </row>
    <row r="1756" spans="1:8" hidden="1" x14ac:dyDescent="0.25">
      <c r="A1756">
        <v>1745</v>
      </c>
      <c r="B1756" t="s">
        <v>9305</v>
      </c>
      <c r="C1756" s="1" t="s">
        <v>8951</v>
      </c>
      <c r="D1756" s="1" t="s">
        <v>8951</v>
      </c>
      <c r="E1756" s="2">
        <v>51075</v>
      </c>
      <c r="F1756" s="2">
        <v>51135</v>
      </c>
      <c r="G1756" s="1" t="s">
        <v>13219</v>
      </c>
      <c r="H1756" s="1">
        <f>+Temporalidad[[#This Row],[ID]]</f>
        <v>1745</v>
      </c>
    </row>
    <row r="1757" spans="1:8" hidden="1" x14ac:dyDescent="0.25">
      <c r="A1757">
        <v>1746</v>
      </c>
      <c r="B1757" t="s">
        <v>9306</v>
      </c>
      <c r="C1757" s="1" t="s">
        <v>8951</v>
      </c>
      <c r="D1757" s="1" t="s">
        <v>8951</v>
      </c>
      <c r="E1757" s="2">
        <v>51441</v>
      </c>
      <c r="F1757" s="2">
        <v>51501</v>
      </c>
      <c r="G1757" s="1" t="s">
        <v>13220</v>
      </c>
      <c r="H1757" s="1">
        <f>+Temporalidad[[#This Row],[ID]]</f>
        <v>1746</v>
      </c>
    </row>
    <row r="1758" spans="1:8" hidden="1" x14ac:dyDescent="0.25">
      <c r="A1758">
        <v>1747</v>
      </c>
      <c r="B1758" t="s">
        <v>9307</v>
      </c>
      <c r="C1758" s="1" t="s">
        <v>8951</v>
      </c>
      <c r="D1758" s="1" t="s">
        <v>8951</v>
      </c>
      <c r="E1758" s="2">
        <v>51806</v>
      </c>
      <c r="F1758" s="2">
        <v>51866</v>
      </c>
      <c r="G1758" s="1" t="s">
        <v>13221</v>
      </c>
      <c r="H1758" s="1">
        <f>+Temporalidad[[#This Row],[ID]]</f>
        <v>1747</v>
      </c>
    </row>
    <row r="1759" spans="1:8" hidden="1" x14ac:dyDescent="0.25">
      <c r="A1759">
        <v>1748</v>
      </c>
      <c r="B1759" t="s">
        <v>9308</v>
      </c>
      <c r="C1759" s="1" t="s">
        <v>8951</v>
      </c>
      <c r="D1759" s="1" t="s">
        <v>8951</v>
      </c>
      <c r="E1759" s="2">
        <v>52171</v>
      </c>
      <c r="F1759" s="2">
        <v>52231</v>
      </c>
      <c r="G1759" s="1" t="s">
        <v>13222</v>
      </c>
      <c r="H1759" s="1">
        <f>+Temporalidad[[#This Row],[ID]]</f>
        <v>1748</v>
      </c>
    </row>
    <row r="1760" spans="1:8" hidden="1" x14ac:dyDescent="0.25">
      <c r="A1760">
        <v>1749</v>
      </c>
      <c r="B1760" t="s">
        <v>9309</v>
      </c>
      <c r="C1760" s="1" t="s">
        <v>8951</v>
      </c>
      <c r="D1760" s="1" t="s">
        <v>8951</v>
      </c>
      <c r="E1760" s="2">
        <v>52536</v>
      </c>
      <c r="F1760" s="2">
        <v>52596</v>
      </c>
      <c r="G1760" s="1" t="s">
        <v>13223</v>
      </c>
      <c r="H1760" s="1">
        <f>+Temporalidad[[#This Row],[ID]]</f>
        <v>1749</v>
      </c>
    </row>
    <row r="1761" spans="1:8" hidden="1" x14ac:dyDescent="0.25">
      <c r="A1761">
        <v>1750</v>
      </c>
      <c r="B1761" t="s">
        <v>9310</v>
      </c>
      <c r="C1761" s="1" t="s">
        <v>8951</v>
      </c>
      <c r="D1761" s="1" t="s">
        <v>8951</v>
      </c>
      <c r="E1761" s="2">
        <v>52902</v>
      </c>
      <c r="F1761" s="2">
        <v>52962</v>
      </c>
      <c r="G1761" s="1" t="s">
        <v>13224</v>
      </c>
      <c r="H1761" s="1">
        <f>+Temporalidad[[#This Row],[ID]]</f>
        <v>1750</v>
      </c>
    </row>
    <row r="1762" spans="1:8" hidden="1" x14ac:dyDescent="0.25">
      <c r="A1762">
        <v>1751</v>
      </c>
      <c r="B1762" t="s">
        <v>9311</v>
      </c>
      <c r="C1762" s="1" t="s">
        <v>8951</v>
      </c>
      <c r="D1762" s="1" t="s">
        <v>8951</v>
      </c>
      <c r="E1762" s="2">
        <v>53267</v>
      </c>
      <c r="F1762" s="2">
        <v>53327</v>
      </c>
      <c r="G1762" s="1" t="s">
        <v>13225</v>
      </c>
      <c r="H1762" s="1">
        <f>+Temporalidad[[#This Row],[ID]]</f>
        <v>1751</v>
      </c>
    </row>
    <row r="1763" spans="1:8" hidden="1" x14ac:dyDescent="0.25">
      <c r="A1763">
        <v>1752</v>
      </c>
      <c r="B1763" t="s">
        <v>9312</v>
      </c>
      <c r="C1763" s="1" t="s">
        <v>8951</v>
      </c>
      <c r="D1763" s="1" t="s">
        <v>8951</v>
      </c>
      <c r="E1763" s="2">
        <v>53632</v>
      </c>
      <c r="F1763" s="2">
        <v>53692</v>
      </c>
      <c r="G1763" s="1" t="s">
        <v>13226</v>
      </c>
      <c r="H1763" s="1">
        <f>+Temporalidad[[#This Row],[ID]]</f>
        <v>1752</v>
      </c>
    </row>
    <row r="1764" spans="1:8" hidden="1" x14ac:dyDescent="0.25">
      <c r="A1764">
        <v>1753</v>
      </c>
      <c r="B1764" t="s">
        <v>9313</v>
      </c>
      <c r="C1764" s="1" t="s">
        <v>8951</v>
      </c>
      <c r="D1764" s="1" t="s">
        <v>8951</v>
      </c>
      <c r="E1764" s="2">
        <v>53997</v>
      </c>
      <c r="F1764" s="2">
        <v>54057</v>
      </c>
      <c r="G1764" s="1" t="s">
        <v>13227</v>
      </c>
      <c r="H1764" s="1">
        <f>+Temporalidad[[#This Row],[ID]]</f>
        <v>1753</v>
      </c>
    </row>
    <row r="1765" spans="1:8" hidden="1" x14ac:dyDescent="0.25">
      <c r="A1765">
        <v>1754</v>
      </c>
      <c r="B1765" t="s">
        <v>9314</v>
      </c>
      <c r="C1765" s="1" t="s">
        <v>8951</v>
      </c>
      <c r="D1765" s="1" t="s">
        <v>8951</v>
      </c>
      <c r="E1765" s="2">
        <v>54363</v>
      </c>
      <c r="F1765" s="2">
        <v>54423</v>
      </c>
      <c r="G1765" s="1" t="s">
        <v>13228</v>
      </c>
      <c r="H1765" s="1">
        <f>+Temporalidad[[#This Row],[ID]]</f>
        <v>1754</v>
      </c>
    </row>
    <row r="1766" spans="1:8" hidden="1" x14ac:dyDescent="0.25">
      <c r="A1766">
        <v>1755</v>
      </c>
      <c r="B1766" t="s">
        <v>9315</v>
      </c>
      <c r="C1766" s="1" t="s">
        <v>8951</v>
      </c>
      <c r="D1766" s="1" t="s">
        <v>8951</v>
      </c>
      <c r="E1766" s="2">
        <v>54728</v>
      </c>
      <c r="F1766" s="2">
        <v>54788</v>
      </c>
      <c r="G1766" s="1" t="s">
        <v>13229</v>
      </c>
      <c r="H1766" s="1">
        <f>+Temporalidad[[#This Row],[ID]]</f>
        <v>1755</v>
      </c>
    </row>
    <row r="1767" spans="1:8" hidden="1" x14ac:dyDescent="0.25">
      <c r="A1767">
        <v>1756</v>
      </c>
      <c r="B1767" t="s">
        <v>9316</v>
      </c>
      <c r="C1767" s="1" t="s">
        <v>8951</v>
      </c>
      <c r="D1767" s="1" t="s">
        <v>8951</v>
      </c>
      <c r="E1767" s="2">
        <v>55093</v>
      </c>
      <c r="F1767" s="2">
        <v>55153</v>
      </c>
      <c r="G1767" s="1" t="s">
        <v>13230</v>
      </c>
      <c r="H1767" s="1">
        <f>+Temporalidad[[#This Row],[ID]]</f>
        <v>1756</v>
      </c>
    </row>
    <row r="1768" spans="1:8" x14ac:dyDescent="0.25">
      <c r="A1768">
        <v>1757</v>
      </c>
      <c r="B1768" t="s">
        <v>10448</v>
      </c>
      <c r="C1768" s="1" t="s">
        <v>10449</v>
      </c>
      <c r="D1768" s="1" t="s">
        <v>10449</v>
      </c>
      <c r="E1768" s="2">
        <v>40909</v>
      </c>
      <c r="F1768" s="2">
        <v>44196</v>
      </c>
      <c r="G1768" s="1" t="s">
        <v>13231</v>
      </c>
      <c r="H1768" s="1">
        <f>+Temporalidad[[#This Row],[ID]]</f>
        <v>1757</v>
      </c>
    </row>
    <row r="1769" spans="1:8" x14ac:dyDescent="0.25">
      <c r="A1769">
        <v>1758</v>
      </c>
      <c r="B1769" t="s">
        <v>10687</v>
      </c>
      <c r="C1769" s="1" t="s">
        <v>10449</v>
      </c>
      <c r="D1769" s="1" t="s">
        <v>10449</v>
      </c>
      <c r="E1769" s="2">
        <v>42736</v>
      </c>
      <c r="F1769" s="2">
        <v>44196</v>
      </c>
      <c r="G1769" s="1" t="s">
        <v>13232</v>
      </c>
      <c r="H1769" s="1">
        <f>+Temporalidad[[#This Row],[ID]]</f>
        <v>1758</v>
      </c>
    </row>
    <row r="1770" spans="1:8" x14ac:dyDescent="0.25">
      <c r="A1770">
        <v>1759</v>
      </c>
      <c r="B1770" t="s">
        <v>10688</v>
      </c>
      <c r="C1770" s="1" t="s">
        <v>10449</v>
      </c>
      <c r="D1770" s="1" t="s">
        <v>10449</v>
      </c>
      <c r="E1770" s="2">
        <v>43101</v>
      </c>
      <c r="F1770" s="2">
        <v>44196</v>
      </c>
      <c r="G1770" s="1" t="s">
        <v>13233</v>
      </c>
      <c r="H1770" s="1">
        <f>+Temporalidad[[#This Row],[ID]]</f>
        <v>1759</v>
      </c>
    </row>
    <row r="1771" spans="1:8" hidden="1" x14ac:dyDescent="0.25">
      <c r="A1771">
        <v>1760</v>
      </c>
      <c r="B1771" t="s">
        <v>10700</v>
      </c>
      <c r="C1771" s="1" t="s">
        <v>10606</v>
      </c>
      <c r="D1771" s="1" t="s">
        <v>10703</v>
      </c>
      <c r="E1771" s="2">
        <v>44356</v>
      </c>
      <c r="F1771" s="2">
        <v>44356</v>
      </c>
      <c r="G1771" s="1" t="s">
        <v>13708</v>
      </c>
      <c r="H1771" s="1">
        <f>+Temporalidad[[#This Row],[ID]]</f>
        <v>1760</v>
      </c>
    </row>
    <row r="1772" spans="1:8" hidden="1" x14ac:dyDescent="0.25">
      <c r="A1772">
        <v>1761</v>
      </c>
      <c r="B1772" t="s">
        <v>10701</v>
      </c>
      <c r="C1772" s="1" t="s">
        <v>10621</v>
      </c>
      <c r="D1772" s="1" t="s">
        <v>10704</v>
      </c>
      <c r="E1772" s="2">
        <v>44349</v>
      </c>
      <c r="F1772" s="2">
        <v>44356</v>
      </c>
      <c r="G1772" s="1" t="s">
        <v>13709</v>
      </c>
      <c r="H1772" s="1">
        <f>+Temporalidad[[#This Row],[ID]]</f>
        <v>1761</v>
      </c>
    </row>
    <row r="1773" spans="1:8" hidden="1" x14ac:dyDescent="0.25">
      <c r="A1773">
        <v>1762</v>
      </c>
      <c r="B1773" t="s">
        <v>10702</v>
      </c>
      <c r="C1773" s="1" t="s">
        <v>8340</v>
      </c>
      <c r="D1773" s="1" t="s">
        <v>8341</v>
      </c>
      <c r="E1773" s="2">
        <v>44326</v>
      </c>
      <c r="F1773" s="2">
        <v>44356</v>
      </c>
      <c r="G1773" s="1" t="s">
        <v>13710</v>
      </c>
      <c r="H1773" s="1">
        <f>+Temporalidad[[#This Row],[ID]]</f>
        <v>1762</v>
      </c>
    </row>
    <row r="1774" spans="1:8" x14ac:dyDescent="0.25">
      <c r="A1774">
        <v>1763</v>
      </c>
      <c r="B1774" t="s">
        <v>13234</v>
      </c>
      <c r="C1774" s="1" t="s">
        <v>10449</v>
      </c>
      <c r="D1774" s="1" t="s">
        <v>10449</v>
      </c>
      <c r="E1774" s="2">
        <v>40179</v>
      </c>
      <c r="F1774" s="2">
        <v>43830</v>
      </c>
      <c r="G1774" s="1" t="s">
        <v>13235</v>
      </c>
      <c r="H1774" s="1">
        <f>+Temporalidad[[#This Row],[ID]]</f>
        <v>1763</v>
      </c>
    </row>
    <row r="1775" spans="1:8" x14ac:dyDescent="0.25">
      <c r="A1775">
        <v>1764</v>
      </c>
      <c r="B1775" t="s">
        <v>13236</v>
      </c>
      <c r="C1775" s="1" t="s">
        <v>10449</v>
      </c>
      <c r="D1775" s="1" t="s">
        <v>10449</v>
      </c>
      <c r="E1775" s="2">
        <v>39448</v>
      </c>
      <c r="F1775" s="2">
        <v>43830</v>
      </c>
      <c r="G1775" s="1" t="s">
        <v>13237</v>
      </c>
      <c r="H1775" s="1">
        <f>+Temporalidad[[#This Row],[ID]]</f>
        <v>1764</v>
      </c>
    </row>
    <row r="1776" spans="1:8" x14ac:dyDescent="0.25">
      <c r="A1776">
        <v>1765</v>
      </c>
      <c r="B1776" t="s">
        <v>13238</v>
      </c>
      <c r="C1776" s="1" t="s">
        <v>10449</v>
      </c>
      <c r="D1776" s="1" t="s">
        <v>10449</v>
      </c>
      <c r="E1776" s="2">
        <v>43101</v>
      </c>
      <c r="F1776" s="2">
        <v>43830</v>
      </c>
      <c r="G1776" s="1" t="s">
        <v>13239</v>
      </c>
      <c r="H1776" s="1">
        <f>+Temporalidad[[#This Row],[ID]]</f>
        <v>1765</v>
      </c>
    </row>
    <row r="1777" spans="1:8" x14ac:dyDescent="0.25">
      <c r="A1777">
        <v>1766</v>
      </c>
      <c r="B1777" t="s">
        <v>13240</v>
      </c>
      <c r="C1777" s="1" t="s">
        <v>10449</v>
      </c>
      <c r="D1777" s="1" t="s">
        <v>10449</v>
      </c>
      <c r="E1777" s="2">
        <v>43466</v>
      </c>
      <c r="F1777" s="2">
        <v>44196</v>
      </c>
      <c r="G1777" s="1" t="s">
        <v>13241</v>
      </c>
      <c r="H1777" s="1">
        <f>+Temporalidad[[#This Row],[ID]]</f>
        <v>1766</v>
      </c>
    </row>
    <row r="1778" spans="1:8" x14ac:dyDescent="0.25">
      <c r="A1778">
        <v>1767</v>
      </c>
      <c r="B1778" t="s">
        <v>13242</v>
      </c>
      <c r="C1778" s="1" t="s">
        <v>10449</v>
      </c>
      <c r="D1778" s="1" t="s">
        <v>10449</v>
      </c>
      <c r="E1778" s="2">
        <v>38353</v>
      </c>
      <c r="F1778" s="2">
        <v>44196</v>
      </c>
      <c r="G1778" s="1" t="s">
        <v>13243</v>
      </c>
      <c r="H1778" s="1">
        <f>+Temporalidad[[#This Row],[ID]]</f>
        <v>1767</v>
      </c>
    </row>
    <row r="1779" spans="1:8" x14ac:dyDescent="0.25">
      <c r="A1779">
        <v>1768</v>
      </c>
      <c r="B1779" t="s">
        <v>13244</v>
      </c>
      <c r="C1779" s="1" t="s">
        <v>10449</v>
      </c>
      <c r="D1779" s="1" t="s">
        <v>10449</v>
      </c>
      <c r="E1779" s="2">
        <v>28856</v>
      </c>
      <c r="F1779" s="2">
        <v>44196</v>
      </c>
      <c r="G1779" s="1" t="s">
        <v>13245</v>
      </c>
      <c r="H1779" s="1">
        <f>+Temporalidad[[#This Row],[ID]]</f>
        <v>1768</v>
      </c>
    </row>
    <row r="1780" spans="1:8" x14ac:dyDescent="0.25">
      <c r="A1780">
        <v>1769</v>
      </c>
      <c r="B1780" t="s">
        <v>13246</v>
      </c>
      <c r="C1780" s="1" t="s">
        <v>10449</v>
      </c>
      <c r="D1780" s="1" t="s">
        <v>10449</v>
      </c>
      <c r="E1780" s="2">
        <v>42736</v>
      </c>
      <c r="F1780" s="2">
        <v>43830</v>
      </c>
      <c r="G1780" s="1" t="s">
        <v>13247</v>
      </c>
      <c r="H1780" s="1">
        <f>+Temporalidad[[#This Row],[ID]]</f>
        <v>1769</v>
      </c>
    </row>
    <row r="1781" spans="1:8" x14ac:dyDescent="0.25">
      <c r="A1781">
        <v>1770</v>
      </c>
      <c r="B1781" t="s">
        <v>10742</v>
      </c>
      <c r="C1781" s="1" t="s">
        <v>10449</v>
      </c>
      <c r="D1781" s="1" t="s">
        <v>10449</v>
      </c>
      <c r="E1781" s="2">
        <v>40179</v>
      </c>
      <c r="F1781" s="2">
        <v>44561</v>
      </c>
      <c r="G1781" s="1" t="s">
        <v>13248</v>
      </c>
      <c r="H1781" s="1">
        <f>+Temporalidad[[#This Row],[ID]]</f>
        <v>1770</v>
      </c>
    </row>
    <row r="1782" spans="1:8" x14ac:dyDescent="0.25">
      <c r="A1782">
        <v>1771</v>
      </c>
      <c r="B1782" t="s">
        <v>13711</v>
      </c>
      <c r="C1782" s="1" t="s">
        <v>10449</v>
      </c>
      <c r="D1782" s="1" t="s">
        <v>10449</v>
      </c>
      <c r="E1782" s="2">
        <v>43831</v>
      </c>
      <c r="F1782" s="2">
        <v>44561</v>
      </c>
      <c r="G1782" s="1" t="s">
        <v>13712</v>
      </c>
      <c r="H1782" s="1">
        <f>+Temporalidad[[#This Row],[ID]]</f>
        <v>1771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05"/>
  <sheetViews>
    <sheetView showGridLines="0" workbookViewId="0">
      <pane ySplit="10" topLeftCell="A11" activePane="bottomLeft" state="frozen"/>
      <selection pane="bottomLeft" activeCell="C261" sqref="C261"/>
    </sheetView>
  </sheetViews>
  <sheetFormatPr baseColWidth="10" defaultRowHeight="15" x14ac:dyDescent="0.25"/>
  <cols>
    <col min="2" max="2" width="5" bestFit="1" customWidth="1"/>
    <col min="3" max="3" width="55.7109375" bestFit="1" customWidth="1"/>
    <col min="4" max="4" width="13.42578125" bestFit="1" customWidth="1"/>
    <col min="5" max="5" width="17" bestFit="1" customWidth="1"/>
    <col min="6" max="6" width="10.42578125" bestFit="1" customWidth="1"/>
    <col min="7" max="7" width="21.7109375" bestFit="1" customWidth="1"/>
    <col min="8" max="8" width="81.140625" bestFit="1" customWidth="1"/>
    <col min="9" max="9" width="12.140625" bestFit="1" customWidth="1"/>
  </cols>
  <sheetData>
    <row r="10" spans="2:9" x14ac:dyDescent="0.25">
      <c r="B10" t="s">
        <v>0</v>
      </c>
      <c r="C10" t="s">
        <v>1</v>
      </c>
      <c r="D10" t="s">
        <v>2</v>
      </c>
      <c r="E10" t="s">
        <v>3</v>
      </c>
      <c r="F10" t="s">
        <v>35</v>
      </c>
      <c r="G10" t="s">
        <v>36</v>
      </c>
      <c r="H10" t="s">
        <v>37</v>
      </c>
      <c r="I10" t="s">
        <v>10447</v>
      </c>
    </row>
    <row r="11" spans="2:9" hidden="1" x14ac:dyDescent="0.25">
      <c r="B11">
        <v>1</v>
      </c>
      <c r="C11" s="1" t="s">
        <v>38</v>
      </c>
      <c r="D11" s="1"/>
      <c r="E11" s="1" t="s">
        <v>39</v>
      </c>
      <c r="F11" s="1" t="s">
        <v>40</v>
      </c>
      <c r="G11" s="1" t="s">
        <v>41</v>
      </c>
      <c r="H11" s="1" t="s">
        <v>42</v>
      </c>
      <c r="I11" s="1">
        <f>+Territorio[[#This Row],[id]]</f>
        <v>1</v>
      </c>
    </row>
    <row r="12" spans="2:9" hidden="1" x14ac:dyDescent="0.25">
      <c r="B12">
        <v>2</v>
      </c>
      <c r="C12" s="1" t="s">
        <v>43</v>
      </c>
      <c r="D12" s="1"/>
      <c r="E12" s="1" t="s">
        <v>39</v>
      </c>
      <c r="F12" s="1" t="s">
        <v>44</v>
      </c>
      <c r="G12" s="1" t="s">
        <v>41</v>
      </c>
      <c r="H12" s="1" t="s">
        <v>45</v>
      </c>
      <c r="I12" s="1">
        <f>+Territorio[[#This Row],[id]]</f>
        <v>2</v>
      </c>
    </row>
    <row r="13" spans="2:9" hidden="1" x14ac:dyDescent="0.25">
      <c r="B13">
        <v>3</v>
      </c>
      <c r="C13" s="1" t="s">
        <v>46</v>
      </c>
      <c r="D13" s="1"/>
      <c r="E13" s="1" t="s">
        <v>39</v>
      </c>
      <c r="F13" s="1" t="s">
        <v>47</v>
      </c>
      <c r="G13" s="1" t="s">
        <v>41</v>
      </c>
      <c r="H13" s="1" t="s">
        <v>48</v>
      </c>
      <c r="I13" s="1">
        <f>+Territorio[[#This Row],[id]]</f>
        <v>3</v>
      </c>
    </row>
    <row r="14" spans="2:9" hidden="1" x14ac:dyDescent="0.25">
      <c r="B14">
        <v>4</v>
      </c>
      <c r="C14" s="1" t="s">
        <v>49</v>
      </c>
      <c r="D14" s="1"/>
      <c r="E14" s="1" t="s">
        <v>39</v>
      </c>
      <c r="F14" s="1" t="s">
        <v>50</v>
      </c>
      <c r="G14" s="1" t="s">
        <v>41</v>
      </c>
      <c r="H14" s="1" t="s">
        <v>51</v>
      </c>
      <c r="I14" s="1">
        <f>+Territorio[[#This Row],[id]]</f>
        <v>4</v>
      </c>
    </row>
    <row r="15" spans="2:9" hidden="1" x14ac:dyDescent="0.25">
      <c r="B15">
        <v>5</v>
      </c>
      <c r="C15" s="1" t="s">
        <v>52</v>
      </c>
      <c r="D15" s="1"/>
      <c r="E15" s="1" t="s">
        <v>39</v>
      </c>
      <c r="F15" s="1" t="s">
        <v>53</v>
      </c>
      <c r="G15" s="1" t="s">
        <v>41</v>
      </c>
      <c r="H15" s="1" t="s">
        <v>54</v>
      </c>
      <c r="I15" s="1">
        <f>+Territorio[[#This Row],[id]]</f>
        <v>5</v>
      </c>
    </row>
    <row r="16" spans="2:9" hidden="1" x14ac:dyDescent="0.25">
      <c r="B16">
        <v>6</v>
      </c>
      <c r="C16" s="1" t="s">
        <v>55</v>
      </c>
      <c r="D16" s="1"/>
      <c r="E16" s="1" t="s">
        <v>39</v>
      </c>
      <c r="F16" s="1" t="s">
        <v>56</v>
      </c>
      <c r="G16" s="1" t="s">
        <v>41</v>
      </c>
      <c r="H16" s="1" t="s">
        <v>57</v>
      </c>
      <c r="I16" s="1">
        <f>+Territorio[[#This Row],[id]]</f>
        <v>6</v>
      </c>
    </row>
    <row r="17" spans="2:9" hidden="1" x14ac:dyDescent="0.25">
      <c r="B17">
        <v>7</v>
      </c>
      <c r="C17" s="1" t="s">
        <v>58</v>
      </c>
      <c r="D17" s="1"/>
      <c r="E17" s="1" t="s">
        <v>39</v>
      </c>
      <c r="F17" s="1" t="s">
        <v>59</v>
      </c>
      <c r="G17" s="1" t="s">
        <v>41</v>
      </c>
      <c r="H17" s="1" t="s">
        <v>60</v>
      </c>
      <c r="I17" s="1">
        <f>+Territorio[[#This Row],[id]]</f>
        <v>7</v>
      </c>
    </row>
    <row r="18" spans="2:9" hidden="1" x14ac:dyDescent="0.25">
      <c r="B18">
        <v>8</v>
      </c>
      <c r="C18" s="1" t="s">
        <v>61</v>
      </c>
      <c r="D18" s="1"/>
      <c r="E18" s="1" t="s">
        <v>39</v>
      </c>
      <c r="F18" s="1" t="s">
        <v>62</v>
      </c>
      <c r="G18" s="1" t="s">
        <v>41</v>
      </c>
      <c r="H18" s="1" t="s">
        <v>63</v>
      </c>
      <c r="I18" s="1">
        <f>+Territorio[[#This Row],[id]]</f>
        <v>8</v>
      </c>
    </row>
    <row r="19" spans="2:9" hidden="1" x14ac:dyDescent="0.25">
      <c r="B19">
        <v>9</v>
      </c>
      <c r="C19" s="1" t="s">
        <v>64</v>
      </c>
      <c r="D19" s="1"/>
      <c r="E19" s="1" t="s">
        <v>39</v>
      </c>
      <c r="F19" s="1" t="s">
        <v>65</v>
      </c>
      <c r="G19" s="1" t="s">
        <v>41</v>
      </c>
      <c r="H19" s="1" t="s">
        <v>66</v>
      </c>
      <c r="I19" s="1">
        <f>+Territorio[[#This Row],[id]]</f>
        <v>9</v>
      </c>
    </row>
    <row r="20" spans="2:9" hidden="1" x14ac:dyDescent="0.25">
      <c r="B20">
        <v>10</v>
      </c>
      <c r="C20" s="1" t="s">
        <v>67</v>
      </c>
      <c r="D20" s="1"/>
      <c r="E20" s="1" t="s">
        <v>39</v>
      </c>
      <c r="F20" s="1" t="s">
        <v>68</v>
      </c>
      <c r="G20" s="1" t="s">
        <v>41</v>
      </c>
      <c r="H20" s="1" t="s">
        <v>69</v>
      </c>
      <c r="I20" s="1">
        <f>+Territorio[[#This Row],[id]]</f>
        <v>10</v>
      </c>
    </row>
    <row r="21" spans="2:9" hidden="1" x14ac:dyDescent="0.25">
      <c r="B21">
        <v>11</v>
      </c>
      <c r="C21" s="1" t="s">
        <v>70</v>
      </c>
      <c r="D21" s="1"/>
      <c r="E21" s="1" t="s">
        <v>39</v>
      </c>
      <c r="F21" s="1" t="s">
        <v>71</v>
      </c>
      <c r="G21" s="1" t="s">
        <v>41</v>
      </c>
      <c r="H21" s="1" t="s">
        <v>72</v>
      </c>
      <c r="I21" s="1">
        <f>+Territorio[[#This Row],[id]]</f>
        <v>11</v>
      </c>
    </row>
    <row r="22" spans="2:9" hidden="1" x14ac:dyDescent="0.25">
      <c r="B22">
        <v>12</v>
      </c>
      <c r="C22" s="1" t="s">
        <v>73</v>
      </c>
      <c r="D22" s="1"/>
      <c r="E22" s="1" t="s">
        <v>39</v>
      </c>
      <c r="F22" s="1" t="s">
        <v>74</v>
      </c>
      <c r="G22" s="1" t="s">
        <v>41</v>
      </c>
      <c r="H22" s="1" t="s">
        <v>75</v>
      </c>
      <c r="I22" s="1">
        <f>+Territorio[[#This Row],[id]]</f>
        <v>12</v>
      </c>
    </row>
    <row r="23" spans="2:9" hidden="1" x14ac:dyDescent="0.25">
      <c r="B23">
        <v>13</v>
      </c>
      <c r="C23" s="1" t="s">
        <v>76</v>
      </c>
      <c r="D23" s="1"/>
      <c r="E23" s="1" t="s">
        <v>39</v>
      </c>
      <c r="F23" s="1" t="s">
        <v>77</v>
      </c>
      <c r="G23" s="1" t="s">
        <v>41</v>
      </c>
      <c r="H23" s="1" t="s">
        <v>78</v>
      </c>
      <c r="I23" s="1">
        <f>+Territorio[[#This Row],[id]]</f>
        <v>13</v>
      </c>
    </row>
    <row r="24" spans="2:9" hidden="1" x14ac:dyDescent="0.25">
      <c r="B24">
        <v>14</v>
      </c>
      <c r="C24" s="1" t="s">
        <v>79</v>
      </c>
      <c r="D24" s="1"/>
      <c r="E24" s="1" t="s">
        <v>39</v>
      </c>
      <c r="F24" s="1" t="s">
        <v>80</v>
      </c>
      <c r="G24" s="1" t="s">
        <v>41</v>
      </c>
      <c r="H24" s="1" t="s">
        <v>81</v>
      </c>
      <c r="I24" s="1">
        <f>+Territorio[[#This Row],[id]]</f>
        <v>14</v>
      </c>
    </row>
    <row r="25" spans="2:9" hidden="1" x14ac:dyDescent="0.25">
      <c r="B25">
        <v>15</v>
      </c>
      <c r="C25" s="1" t="s">
        <v>82</v>
      </c>
      <c r="D25" s="1"/>
      <c r="E25" s="1" t="s">
        <v>39</v>
      </c>
      <c r="F25" s="1" t="s">
        <v>83</v>
      </c>
      <c r="G25" s="1" t="s">
        <v>41</v>
      </c>
      <c r="H25" s="1" t="s">
        <v>84</v>
      </c>
      <c r="I25" s="1">
        <f>+Territorio[[#This Row],[id]]</f>
        <v>15</v>
      </c>
    </row>
    <row r="26" spans="2:9" hidden="1" x14ac:dyDescent="0.25">
      <c r="B26">
        <v>16</v>
      </c>
      <c r="C26" s="1" t="s">
        <v>85</v>
      </c>
      <c r="D26" s="1"/>
      <c r="E26" s="1" t="s">
        <v>39</v>
      </c>
      <c r="F26" s="1" t="s">
        <v>86</v>
      </c>
      <c r="G26" s="1" t="s">
        <v>41</v>
      </c>
      <c r="H26" s="1" t="s">
        <v>87</v>
      </c>
      <c r="I26" s="1">
        <f>+Territorio[[#This Row],[id]]</f>
        <v>16</v>
      </c>
    </row>
    <row r="27" spans="2:9" hidden="1" x14ac:dyDescent="0.25">
      <c r="B27">
        <v>17</v>
      </c>
      <c r="C27" s="1" t="s">
        <v>88</v>
      </c>
      <c r="D27" s="1"/>
      <c r="E27" s="1" t="s">
        <v>39</v>
      </c>
      <c r="F27" s="1" t="s">
        <v>89</v>
      </c>
      <c r="G27" s="1" t="s">
        <v>41</v>
      </c>
      <c r="H27" s="1" t="s">
        <v>90</v>
      </c>
      <c r="I27" s="1">
        <f>+Territorio[[#This Row],[id]]</f>
        <v>17</v>
      </c>
    </row>
    <row r="28" spans="2:9" hidden="1" x14ac:dyDescent="0.25">
      <c r="B28">
        <v>18</v>
      </c>
      <c r="C28" s="1" t="s">
        <v>91</v>
      </c>
      <c r="D28" s="1"/>
      <c r="E28" s="1" t="s">
        <v>39</v>
      </c>
      <c r="F28" s="1" t="s">
        <v>92</v>
      </c>
      <c r="G28" s="1" t="s">
        <v>41</v>
      </c>
      <c r="H28" s="1" t="s">
        <v>93</v>
      </c>
      <c r="I28" s="1">
        <f>+Territorio[[#This Row],[id]]</f>
        <v>18</v>
      </c>
    </row>
    <row r="29" spans="2:9" hidden="1" x14ac:dyDescent="0.25">
      <c r="B29">
        <v>19</v>
      </c>
      <c r="C29" s="1" t="s">
        <v>94</v>
      </c>
      <c r="D29" s="1"/>
      <c r="E29" s="1" t="s">
        <v>39</v>
      </c>
      <c r="F29" s="1" t="s">
        <v>95</v>
      </c>
      <c r="G29" s="1" t="s">
        <v>41</v>
      </c>
      <c r="H29" s="1" t="s">
        <v>96</v>
      </c>
      <c r="I29" s="1">
        <f>+Territorio[[#This Row],[id]]</f>
        <v>19</v>
      </c>
    </row>
    <row r="30" spans="2:9" hidden="1" x14ac:dyDescent="0.25">
      <c r="B30">
        <v>20</v>
      </c>
      <c r="C30" s="1" t="s">
        <v>97</v>
      </c>
      <c r="D30" s="1"/>
      <c r="E30" s="1" t="s">
        <v>39</v>
      </c>
      <c r="F30" s="1" t="s">
        <v>98</v>
      </c>
      <c r="G30" s="1" t="s">
        <v>41</v>
      </c>
      <c r="H30" s="1" t="s">
        <v>99</v>
      </c>
      <c r="I30" s="1">
        <f>+Territorio[[#This Row],[id]]</f>
        <v>20</v>
      </c>
    </row>
    <row r="31" spans="2:9" hidden="1" x14ac:dyDescent="0.25">
      <c r="B31">
        <v>21</v>
      </c>
      <c r="C31" s="1" t="s">
        <v>100</v>
      </c>
      <c r="D31" s="1"/>
      <c r="E31" s="1" t="s">
        <v>39</v>
      </c>
      <c r="F31" s="1" t="s">
        <v>101</v>
      </c>
      <c r="G31" s="1" t="s">
        <v>41</v>
      </c>
      <c r="H31" s="1" t="s">
        <v>102</v>
      </c>
      <c r="I31" s="1">
        <f>+Territorio[[#This Row],[id]]</f>
        <v>21</v>
      </c>
    </row>
    <row r="32" spans="2:9" hidden="1" x14ac:dyDescent="0.25">
      <c r="B32">
        <v>22</v>
      </c>
      <c r="C32" s="1" t="s">
        <v>103</v>
      </c>
      <c r="D32" s="1"/>
      <c r="E32" s="1" t="s">
        <v>39</v>
      </c>
      <c r="F32" s="1" t="s">
        <v>104</v>
      </c>
      <c r="G32" s="1" t="s">
        <v>41</v>
      </c>
      <c r="H32" s="1" t="s">
        <v>105</v>
      </c>
      <c r="I32" s="1">
        <f>+Territorio[[#This Row],[id]]</f>
        <v>22</v>
      </c>
    </row>
    <row r="33" spans="2:9" hidden="1" x14ac:dyDescent="0.25">
      <c r="B33">
        <v>23</v>
      </c>
      <c r="C33" s="1" t="s">
        <v>106</v>
      </c>
      <c r="D33" s="1"/>
      <c r="E33" s="1" t="s">
        <v>39</v>
      </c>
      <c r="F33" s="1" t="s">
        <v>107</v>
      </c>
      <c r="G33" s="1" t="s">
        <v>41</v>
      </c>
      <c r="H33" s="1" t="s">
        <v>108</v>
      </c>
      <c r="I33" s="1">
        <f>+Territorio[[#This Row],[id]]</f>
        <v>23</v>
      </c>
    </row>
    <row r="34" spans="2:9" hidden="1" x14ac:dyDescent="0.25">
      <c r="B34">
        <v>24</v>
      </c>
      <c r="C34" s="1" t="s">
        <v>109</v>
      </c>
      <c r="D34" s="1"/>
      <c r="E34" s="1" t="s">
        <v>39</v>
      </c>
      <c r="F34" s="1" t="s">
        <v>110</v>
      </c>
      <c r="G34" s="1" t="s">
        <v>41</v>
      </c>
      <c r="H34" s="1" t="s">
        <v>111</v>
      </c>
      <c r="I34" s="1">
        <f>+Territorio[[#This Row],[id]]</f>
        <v>24</v>
      </c>
    </row>
    <row r="35" spans="2:9" hidden="1" x14ac:dyDescent="0.25">
      <c r="B35">
        <v>25</v>
      </c>
      <c r="C35" s="1" t="s">
        <v>112</v>
      </c>
      <c r="D35" s="1"/>
      <c r="E35" s="1" t="s">
        <v>39</v>
      </c>
      <c r="F35" s="1" t="s">
        <v>113</v>
      </c>
      <c r="G35" s="1" t="s">
        <v>41</v>
      </c>
      <c r="H35" s="1" t="s">
        <v>114</v>
      </c>
      <c r="I35" s="1">
        <f>+Territorio[[#This Row],[id]]</f>
        <v>25</v>
      </c>
    </row>
    <row r="36" spans="2:9" hidden="1" x14ac:dyDescent="0.25">
      <c r="B36">
        <v>26</v>
      </c>
      <c r="C36" s="1" t="s">
        <v>115</v>
      </c>
      <c r="D36" s="1"/>
      <c r="E36" s="1" t="s">
        <v>39</v>
      </c>
      <c r="F36" s="1" t="s">
        <v>116</v>
      </c>
      <c r="G36" s="1" t="s">
        <v>41</v>
      </c>
      <c r="H36" s="1" t="s">
        <v>117</v>
      </c>
      <c r="I36" s="1">
        <f>+Territorio[[#This Row],[id]]</f>
        <v>26</v>
      </c>
    </row>
    <row r="37" spans="2:9" hidden="1" x14ac:dyDescent="0.25">
      <c r="B37">
        <v>27</v>
      </c>
      <c r="C37" s="1" t="s">
        <v>118</v>
      </c>
      <c r="D37" s="1"/>
      <c r="E37" s="1" t="s">
        <v>39</v>
      </c>
      <c r="F37" s="1" t="s">
        <v>119</v>
      </c>
      <c r="G37" s="1" t="s">
        <v>41</v>
      </c>
      <c r="H37" s="1" t="s">
        <v>120</v>
      </c>
      <c r="I37" s="1">
        <f>+Territorio[[#This Row],[id]]</f>
        <v>27</v>
      </c>
    </row>
    <row r="38" spans="2:9" hidden="1" x14ac:dyDescent="0.25">
      <c r="B38">
        <v>28</v>
      </c>
      <c r="C38" s="1" t="s">
        <v>121</v>
      </c>
      <c r="D38" s="1"/>
      <c r="E38" s="1" t="s">
        <v>39</v>
      </c>
      <c r="F38" s="1" t="s">
        <v>122</v>
      </c>
      <c r="G38" s="1" t="s">
        <v>41</v>
      </c>
      <c r="H38" s="1" t="s">
        <v>123</v>
      </c>
      <c r="I38" s="1">
        <f>+Territorio[[#This Row],[id]]</f>
        <v>28</v>
      </c>
    </row>
    <row r="39" spans="2:9" hidden="1" x14ac:dyDescent="0.25">
      <c r="B39">
        <v>29</v>
      </c>
      <c r="C39" s="1" t="s">
        <v>124</v>
      </c>
      <c r="D39" s="1"/>
      <c r="E39" s="1" t="s">
        <v>39</v>
      </c>
      <c r="F39" s="1" t="s">
        <v>125</v>
      </c>
      <c r="G39" s="1" t="s">
        <v>41</v>
      </c>
      <c r="H39" s="1" t="s">
        <v>126</v>
      </c>
      <c r="I39" s="1">
        <f>+Territorio[[#This Row],[id]]</f>
        <v>29</v>
      </c>
    </row>
    <row r="40" spans="2:9" hidden="1" x14ac:dyDescent="0.25">
      <c r="B40">
        <v>30</v>
      </c>
      <c r="C40" s="1" t="s">
        <v>127</v>
      </c>
      <c r="D40" s="1"/>
      <c r="E40" s="1" t="s">
        <v>39</v>
      </c>
      <c r="F40" s="1" t="s">
        <v>128</v>
      </c>
      <c r="G40" s="1" t="s">
        <v>41</v>
      </c>
      <c r="H40" s="1" t="s">
        <v>129</v>
      </c>
      <c r="I40" s="1">
        <f>+Territorio[[#This Row],[id]]</f>
        <v>30</v>
      </c>
    </row>
    <row r="41" spans="2:9" hidden="1" x14ac:dyDescent="0.25">
      <c r="B41">
        <v>31</v>
      </c>
      <c r="C41" s="1" t="s">
        <v>130</v>
      </c>
      <c r="D41" s="1"/>
      <c r="E41" s="1" t="s">
        <v>39</v>
      </c>
      <c r="F41" s="1" t="s">
        <v>131</v>
      </c>
      <c r="G41" s="1" t="s">
        <v>41</v>
      </c>
      <c r="H41" s="1" t="s">
        <v>132</v>
      </c>
      <c r="I41" s="1">
        <f>+Territorio[[#This Row],[id]]</f>
        <v>31</v>
      </c>
    </row>
    <row r="42" spans="2:9" hidden="1" x14ac:dyDescent="0.25">
      <c r="B42">
        <v>32</v>
      </c>
      <c r="C42" s="1" t="s">
        <v>133</v>
      </c>
      <c r="D42" s="1"/>
      <c r="E42" s="1" t="s">
        <v>39</v>
      </c>
      <c r="F42" s="1" t="s">
        <v>134</v>
      </c>
      <c r="G42" s="1" t="s">
        <v>41</v>
      </c>
      <c r="H42" s="1" t="s">
        <v>135</v>
      </c>
      <c r="I42" s="1">
        <f>+Territorio[[#This Row],[id]]</f>
        <v>32</v>
      </c>
    </row>
    <row r="43" spans="2:9" hidden="1" x14ac:dyDescent="0.25">
      <c r="B43">
        <v>33</v>
      </c>
      <c r="C43" s="1" t="s">
        <v>136</v>
      </c>
      <c r="D43" s="1"/>
      <c r="E43" s="1" t="s">
        <v>39</v>
      </c>
      <c r="F43" s="1" t="s">
        <v>137</v>
      </c>
      <c r="G43" s="1" t="s">
        <v>41</v>
      </c>
      <c r="H43" s="1" t="s">
        <v>138</v>
      </c>
      <c r="I43" s="1">
        <f>+Territorio[[#This Row],[id]]</f>
        <v>33</v>
      </c>
    </row>
    <row r="44" spans="2:9" hidden="1" x14ac:dyDescent="0.25">
      <c r="B44">
        <v>34</v>
      </c>
      <c r="C44" s="1" t="s">
        <v>139</v>
      </c>
      <c r="D44" s="1"/>
      <c r="E44" s="1" t="s">
        <v>39</v>
      </c>
      <c r="F44" s="1" t="s">
        <v>140</v>
      </c>
      <c r="G44" s="1" t="s">
        <v>41</v>
      </c>
      <c r="H44" s="1" t="s">
        <v>141</v>
      </c>
      <c r="I44" s="1">
        <f>+Territorio[[#This Row],[id]]</f>
        <v>34</v>
      </c>
    </row>
    <row r="45" spans="2:9" hidden="1" x14ac:dyDescent="0.25">
      <c r="B45">
        <v>35</v>
      </c>
      <c r="C45" s="1" t="s">
        <v>142</v>
      </c>
      <c r="D45" s="1"/>
      <c r="E45" s="1" t="s">
        <v>39</v>
      </c>
      <c r="F45" s="1" t="s">
        <v>143</v>
      </c>
      <c r="G45" s="1" t="s">
        <v>41</v>
      </c>
      <c r="H45" s="1" t="s">
        <v>144</v>
      </c>
      <c r="I45" s="1">
        <f>+Territorio[[#This Row],[id]]</f>
        <v>35</v>
      </c>
    </row>
    <row r="46" spans="2:9" hidden="1" x14ac:dyDescent="0.25">
      <c r="B46">
        <v>36</v>
      </c>
      <c r="C46" s="1" t="s">
        <v>145</v>
      </c>
      <c r="D46" s="1"/>
      <c r="E46" s="1" t="s">
        <v>39</v>
      </c>
      <c r="F46" s="1" t="s">
        <v>146</v>
      </c>
      <c r="G46" s="1" t="s">
        <v>41</v>
      </c>
      <c r="H46" s="1" t="s">
        <v>147</v>
      </c>
      <c r="I46" s="1">
        <f>+Territorio[[#This Row],[id]]</f>
        <v>36</v>
      </c>
    </row>
    <row r="47" spans="2:9" hidden="1" x14ac:dyDescent="0.25">
      <c r="B47">
        <v>37</v>
      </c>
      <c r="C47" s="1" t="s">
        <v>148</v>
      </c>
      <c r="D47" s="1"/>
      <c r="E47" s="1" t="s">
        <v>39</v>
      </c>
      <c r="F47" s="1" t="s">
        <v>149</v>
      </c>
      <c r="G47" s="1" t="s">
        <v>41</v>
      </c>
      <c r="H47" s="1" t="s">
        <v>150</v>
      </c>
      <c r="I47" s="1">
        <f>+Territorio[[#This Row],[id]]</f>
        <v>37</v>
      </c>
    </row>
    <row r="48" spans="2:9" hidden="1" x14ac:dyDescent="0.25">
      <c r="B48">
        <v>38</v>
      </c>
      <c r="C48" s="1" t="s">
        <v>151</v>
      </c>
      <c r="D48" s="1"/>
      <c r="E48" s="1" t="s">
        <v>39</v>
      </c>
      <c r="F48" s="1" t="s">
        <v>152</v>
      </c>
      <c r="G48" s="1" t="s">
        <v>41</v>
      </c>
      <c r="H48" s="1" t="s">
        <v>153</v>
      </c>
      <c r="I48" s="1">
        <f>+Territorio[[#This Row],[id]]</f>
        <v>38</v>
      </c>
    </row>
    <row r="49" spans="2:9" hidden="1" x14ac:dyDescent="0.25">
      <c r="B49">
        <v>39</v>
      </c>
      <c r="C49" s="1" t="s">
        <v>154</v>
      </c>
      <c r="D49" s="1"/>
      <c r="E49" s="1" t="s">
        <v>39</v>
      </c>
      <c r="F49" s="1" t="s">
        <v>155</v>
      </c>
      <c r="G49" s="1" t="s">
        <v>41</v>
      </c>
      <c r="H49" s="1" t="s">
        <v>156</v>
      </c>
      <c r="I49" s="1">
        <f>+Territorio[[#This Row],[id]]</f>
        <v>39</v>
      </c>
    </row>
    <row r="50" spans="2:9" hidden="1" x14ac:dyDescent="0.25">
      <c r="B50">
        <v>40</v>
      </c>
      <c r="C50" s="1" t="s">
        <v>157</v>
      </c>
      <c r="D50" s="1"/>
      <c r="E50" s="1" t="s">
        <v>39</v>
      </c>
      <c r="F50" s="1" t="s">
        <v>158</v>
      </c>
      <c r="G50" s="1" t="s">
        <v>41</v>
      </c>
      <c r="H50" s="1" t="s">
        <v>159</v>
      </c>
      <c r="I50" s="1">
        <f>+Territorio[[#This Row],[id]]</f>
        <v>40</v>
      </c>
    </row>
    <row r="51" spans="2:9" hidden="1" x14ac:dyDescent="0.25">
      <c r="B51">
        <v>41</v>
      </c>
      <c r="C51" s="1" t="s">
        <v>160</v>
      </c>
      <c r="D51" s="1"/>
      <c r="E51" s="1" t="s">
        <v>39</v>
      </c>
      <c r="F51" s="1" t="s">
        <v>161</v>
      </c>
      <c r="G51" s="1" t="s">
        <v>41</v>
      </c>
      <c r="H51" s="1" t="s">
        <v>162</v>
      </c>
      <c r="I51" s="1">
        <f>+Territorio[[#This Row],[id]]</f>
        <v>41</v>
      </c>
    </row>
    <row r="52" spans="2:9" hidden="1" x14ac:dyDescent="0.25">
      <c r="B52">
        <v>42</v>
      </c>
      <c r="C52" s="1" t="s">
        <v>163</v>
      </c>
      <c r="D52" s="1"/>
      <c r="E52" s="1" t="s">
        <v>39</v>
      </c>
      <c r="F52" s="1" t="s">
        <v>164</v>
      </c>
      <c r="G52" s="1" t="s">
        <v>41</v>
      </c>
      <c r="H52" s="1" t="s">
        <v>165</v>
      </c>
      <c r="I52" s="1">
        <f>+Territorio[[#This Row],[id]]</f>
        <v>42</v>
      </c>
    </row>
    <row r="53" spans="2:9" hidden="1" x14ac:dyDescent="0.25">
      <c r="B53">
        <v>43</v>
      </c>
      <c r="C53" s="1" t="s">
        <v>166</v>
      </c>
      <c r="D53" s="1"/>
      <c r="E53" s="1" t="s">
        <v>39</v>
      </c>
      <c r="F53" s="1" t="s">
        <v>167</v>
      </c>
      <c r="G53" s="1" t="s">
        <v>41</v>
      </c>
      <c r="H53" s="1" t="s">
        <v>168</v>
      </c>
      <c r="I53" s="1">
        <f>+Territorio[[#This Row],[id]]</f>
        <v>43</v>
      </c>
    </row>
    <row r="54" spans="2:9" hidden="1" x14ac:dyDescent="0.25">
      <c r="B54">
        <v>44</v>
      </c>
      <c r="C54" s="1" t="s">
        <v>169</v>
      </c>
      <c r="D54" s="1"/>
      <c r="E54" s="1" t="s">
        <v>39</v>
      </c>
      <c r="F54" s="1" t="s">
        <v>170</v>
      </c>
      <c r="G54" s="1" t="s">
        <v>41</v>
      </c>
      <c r="H54" s="1" t="s">
        <v>171</v>
      </c>
      <c r="I54" s="1">
        <f>+Territorio[[#This Row],[id]]</f>
        <v>44</v>
      </c>
    </row>
    <row r="55" spans="2:9" hidden="1" x14ac:dyDescent="0.25">
      <c r="B55">
        <v>45</v>
      </c>
      <c r="C55" s="1" t="s">
        <v>172</v>
      </c>
      <c r="D55" s="1"/>
      <c r="E55" s="1" t="s">
        <v>39</v>
      </c>
      <c r="F55" s="1" t="s">
        <v>173</v>
      </c>
      <c r="G55" s="1" t="s">
        <v>41</v>
      </c>
      <c r="H55" s="1" t="s">
        <v>174</v>
      </c>
      <c r="I55" s="1">
        <f>+Territorio[[#This Row],[id]]</f>
        <v>45</v>
      </c>
    </row>
    <row r="56" spans="2:9" hidden="1" x14ac:dyDescent="0.25">
      <c r="B56">
        <v>46</v>
      </c>
      <c r="C56" s="1" t="s">
        <v>175</v>
      </c>
      <c r="D56" s="1"/>
      <c r="E56" s="1" t="s">
        <v>39</v>
      </c>
      <c r="F56" s="1" t="s">
        <v>176</v>
      </c>
      <c r="G56" s="1" t="s">
        <v>41</v>
      </c>
      <c r="H56" s="1" t="s">
        <v>177</v>
      </c>
      <c r="I56" s="1">
        <f>+Territorio[[#This Row],[id]]</f>
        <v>46</v>
      </c>
    </row>
    <row r="57" spans="2:9" hidden="1" x14ac:dyDescent="0.25">
      <c r="B57">
        <v>47</v>
      </c>
      <c r="C57" s="1" t="s">
        <v>178</v>
      </c>
      <c r="D57" s="1"/>
      <c r="E57" s="1" t="s">
        <v>39</v>
      </c>
      <c r="F57" s="1" t="s">
        <v>179</v>
      </c>
      <c r="G57" s="1" t="s">
        <v>41</v>
      </c>
      <c r="H57" s="1" t="s">
        <v>180</v>
      </c>
      <c r="I57" s="1">
        <f>+Territorio[[#This Row],[id]]</f>
        <v>47</v>
      </c>
    </row>
    <row r="58" spans="2:9" hidden="1" x14ac:dyDescent="0.25">
      <c r="B58">
        <v>48</v>
      </c>
      <c r="C58" s="1" t="s">
        <v>181</v>
      </c>
      <c r="D58" s="1"/>
      <c r="E58" s="1" t="s">
        <v>39</v>
      </c>
      <c r="F58" s="1" t="s">
        <v>182</v>
      </c>
      <c r="G58" s="1" t="s">
        <v>41</v>
      </c>
      <c r="H58" s="1" t="s">
        <v>183</v>
      </c>
      <c r="I58" s="1">
        <f>+Territorio[[#This Row],[id]]</f>
        <v>48</v>
      </c>
    </row>
    <row r="59" spans="2:9" hidden="1" x14ac:dyDescent="0.25">
      <c r="B59">
        <v>49</v>
      </c>
      <c r="C59" s="1" t="s">
        <v>184</v>
      </c>
      <c r="D59" s="1"/>
      <c r="E59" s="1" t="s">
        <v>39</v>
      </c>
      <c r="F59" s="1" t="s">
        <v>185</v>
      </c>
      <c r="G59" s="1" t="s">
        <v>41</v>
      </c>
      <c r="H59" s="1" t="s">
        <v>186</v>
      </c>
      <c r="I59" s="1">
        <f>+Territorio[[#This Row],[id]]</f>
        <v>49</v>
      </c>
    </row>
    <row r="60" spans="2:9" hidden="1" x14ac:dyDescent="0.25">
      <c r="B60">
        <v>50</v>
      </c>
      <c r="C60" s="1" t="s">
        <v>187</v>
      </c>
      <c r="D60" s="1"/>
      <c r="E60" s="1" t="s">
        <v>39</v>
      </c>
      <c r="F60" s="1" t="s">
        <v>188</v>
      </c>
      <c r="G60" s="1" t="s">
        <v>41</v>
      </c>
      <c r="H60" s="1" t="s">
        <v>189</v>
      </c>
      <c r="I60" s="1">
        <f>+Territorio[[#This Row],[id]]</f>
        <v>50</v>
      </c>
    </row>
    <row r="61" spans="2:9" hidden="1" x14ac:dyDescent="0.25">
      <c r="B61">
        <v>51</v>
      </c>
      <c r="C61" s="1" t="s">
        <v>190</v>
      </c>
      <c r="D61" s="1"/>
      <c r="E61" s="1" t="s">
        <v>39</v>
      </c>
      <c r="F61" s="1" t="s">
        <v>191</v>
      </c>
      <c r="G61" s="1" t="s">
        <v>41</v>
      </c>
      <c r="H61" s="1" t="s">
        <v>192</v>
      </c>
      <c r="I61" s="1">
        <f>+Territorio[[#This Row],[id]]</f>
        <v>51</v>
      </c>
    </row>
    <row r="62" spans="2:9" hidden="1" x14ac:dyDescent="0.25">
      <c r="B62">
        <v>52</v>
      </c>
      <c r="C62" s="1" t="s">
        <v>193</v>
      </c>
      <c r="D62" s="1"/>
      <c r="E62" s="1" t="s">
        <v>39</v>
      </c>
      <c r="F62" s="1" t="s">
        <v>194</v>
      </c>
      <c r="G62" s="1" t="s">
        <v>41</v>
      </c>
      <c r="H62" s="1" t="s">
        <v>195</v>
      </c>
      <c r="I62" s="1">
        <f>+Territorio[[#This Row],[id]]</f>
        <v>52</v>
      </c>
    </row>
    <row r="63" spans="2:9" hidden="1" x14ac:dyDescent="0.25">
      <c r="B63">
        <v>53</v>
      </c>
      <c r="C63" s="1" t="s">
        <v>196</v>
      </c>
      <c r="D63" s="1"/>
      <c r="E63" s="1" t="s">
        <v>39</v>
      </c>
      <c r="F63" s="1" t="s">
        <v>197</v>
      </c>
      <c r="G63" s="1" t="s">
        <v>41</v>
      </c>
      <c r="H63" s="1" t="s">
        <v>198</v>
      </c>
      <c r="I63" s="1">
        <f>+Territorio[[#This Row],[id]]</f>
        <v>53</v>
      </c>
    </row>
    <row r="64" spans="2:9" hidden="1" x14ac:dyDescent="0.25">
      <c r="B64">
        <v>54</v>
      </c>
      <c r="C64" s="1" t="s">
        <v>199</v>
      </c>
      <c r="D64" s="1"/>
      <c r="E64" s="1" t="s">
        <v>39</v>
      </c>
      <c r="F64" s="1" t="s">
        <v>200</v>
      </c>
      <c r="G64" s="1" t="s">
        <v>41</v>
      </c>
      <c r="H64" s="1" t="s">
        <v>201</v>
      </c>
      <c r="I64" s="1">
        <f>+Territorio[[#This Row],[id]]</f>
        <v>54</v>
      </c>
    </row>
    <row r="65" spans="2:9" hidden="1" x14ac:dyDescent="0.25">
      <c r="B65">
        <v>55</v>
      </c>
      <c r="C65" s="1" t="s">
        <v>202</v>
      </c>
      <c r="D65" s="1"/>
      <c r="E65" s="1" t="s">
        <v>39</v>
      </c>
      <c r="F65" s="1" t="s">
        <v>203</v>
      </c>
      <c r="G65" s="1" t="s">
        <v>41</v>
      </c>
      <c r="H65" s="1" t="s">
        <v>204</v>
      </c>
      <c r="I65" s="1">
        <f>+Territorio[[#This Row],[id]]</f>
        <v>55</v>
      </c>
    </row>
    <row r="66" spans="2:9" hidden="1" x14ac:dyDescent="0.25">
      <c r="B66">
        <v>56</v>
      </c>
      <c r="C66" s="1" t="s">
        <v>205</v>
      </c>
      <c r="D66" s="1"/>
      <c r="E66" s="1" t="s">
        <v>39</v>
      </c>
      <c r="F66" s="1" t="s">
        <v>206</v>
      </c>
      <c r="G66" s="1" t="s">
        <v>41</v>
      </c>
      <c r="H66" s="1" t="s">
        <v>207</v>
      </c>
      <c r="I66" s="1">
        <f>+Territorio[[#This Row],[id]]</f>
        <v>56</v>
      </c>
    </row>
    <row r="67" spans="2:9" hidden="1" x14ac:dyDescent="0.25">
      <c r="B67">
        <v>57</v>
      </c>
      <c r="C67" s="1" t="s">
        <v>208</v>
      </c>
      <c r="D67" s="1"/>
      <c r="E67" s="1" t="s">
        <v>39</v>
      </c>
      <c r="F67" s="1" t="s">
        <v>209</v>
      </c>
      <c r="G67" s="1" t="s">
        <v>41</v>
      </c>
      <c r="H67" s="1" t="s">
        <v>210</v>
      </c>
      <c r="I67" s="1">
        <f>+Territorio[[#This Row],[id]]</f>
        <v>57</v>
      </c>
    </row>
    <row r="68" spans="2:9" hidden="1" x14ac:dyDescent="0.25">
      <c r="B68">
        <v>58</v>
      </c>
      <c r="C68" s="1" t="s">
        <v>211</v>
      </c>
      <c r="D68" s="1"/>
      <c r="E68" s="1" t="s">
        <v>39</v>
      </c>
      <c r="F68" s="1" t="s">
        <v>212</v>
      </c>
      <c r="G68" s="1" t="s">
        <v>41</v>
      </c>
      <c r="H68" s="1" t="s">
        <v>213</v>
      </c>
      <c r="I68" s="1">
        <f>+Territorio[[#This Row],[id]]</f>
        <v>58</v>
      </c>
    </row>
    <row r="69" spans="2:9" hidden="1" x14ac:dyDescent="0.25">
      <c r="B69">
        <v>59</v>
      </c>
      <c r="C69" s="1" t="s">
        <v>214</v>
      </c>
      <c r="D69" s="1"/>
      <c r="E69" s="1" t="s">
        <v>39</v>
      </c>
      <c r="F69" s="1" t="s">
        <v>215</v>
      </c>
      <c r="G69" s="1" t="s">
        <v>41</v>
      </c>
      <c r="H69" s="1" t="s">
        <v>216</v>
      </c>
      <c r="I69" s="1">
        <f>+Territorio[[#This Row],[id]]</f>
        <v>59</v>
      </c>
    </row>
    <row r="70" spans="2:9" hidden="1" x14ac:dyDescent="0.25">
      <c r="B70">
        <v>60</v>
      </c>
      <c r="C70" s="1" t="s">
        <v>217</v>
      </c>
      <c r="D70" s="1"/>
      <c r="E70" s="1" t="s">
        <v>39</v>
      </c>
      <c r="F70" s="1" t="s">
        <v>218</v>
      </c>
      <c r="G70" s="1" t="s">
        <v>41</v>
      </c>
      <c r="H70" s="1" t="s">
        <v>219</v>
      </c>
      <c r="I70" s="1">
        <f>+Territorio[[#This Row],[id]]</f>
        <v>60</v>
      </c>
    </row>
    <row r="71" spans="2:9" hidden="1" x14ac:dyDescent="0.25">
      <c r="B71">
        <v>61</v>
      </c>
      <c r="C71" s="1" t="s">
        <v>220</v>
      </c>
      <c r="D71" s="1"/>
      <c r="E71" s="1" t="s">
        <v>39</v>
      </c>
      <c r="F71" s="1" t="s">
        <v>221</v>
      </c>
      <c r="G71" s="1" t="s">
        <v>41</v>
      </c>
      <c r="H71" s="1" t="s">
        <v>222</v>
      </c>
      <c r="I71" s="1">
        <f>+Territorio[[#This Row],[id]]</f>
        <v>61</v>
      </c>
    </row>
    <row r="72" spans="2:9" hidden="1" x14ac:dyDescent="0.25">
      <c r="B72">
        <v>62</v>
      </c>
      <c r="C72" s="1" t="s">
        <v>223</v>
      </c>
      <c r="D72" s="1"/>
      <c r="E72" s="1" t="s">
        <v>39</v>
      </c>
      <c r="F72" s="1" t="s">
        <v>224</v>
      </c>
      <c r="G72" s="1" t="s">
        <v>41</v>
      </c>
      <c r="H72" s="1" t="s">
        <v>225</v>
      </c>
      <c r="I72" s="1">
        <f>+Territorio[[#This Row],[id]]</f>
        <v>62</v>
      </c>
    </row>
    <row r="73" spans="2:9" hidden="1" x14ac:dyDescent="0.25">
      <c r="B73">
        <v>63</v>
      </c>
      <c r="C73" s="1" t="s">
        <v>226</v>
      </c>
      <c r="D73" s="1"/>
      <c r="E73" s="1" t="s">
        <v>39</v>
      </c>
      <c r="F73" s="1" t="s">
        <v>227</v>
      </c>
      <c r="G73" s="1" t="s">
        <v>41</v>
      </c>
      <c r="H73" s="1" t="s">
        <v>228</v>
      </c>
      <c r="I73" s="1">
        <f>+Territorio[[#This Row],[id]]</f>
        <v>63</v>
      </c>
    </row>
    <row r="74" spans="2:9" hidden="1" x14ac:dyDescent="0.25">
      <c r="B74">
        <v>64</v>
      </c>
      <c r="C74" s="1" t="s">
        <v>229</v>
      </c>
      <c r="D74" s="1"/>
      <c r="E74" s="1" t="s">
        <v>39</v>
      </c>
      <c r="F74" s="1" t="s">
        <v>230</v>
      </c>
      <c r="G74" s="1" t="s">
        <v>41</v>
      </c>
      <c r="H74" s="1" t="s">
        <v>231</v>
      </c>
      <c r="I74" s="1">
        <f>+Territorio[[#This Row],[id]]</f>
        <v>64</v>
      </c>
    </row>
    <row r="75" spans="2:9" hidden="1" x14ac:dyDescent="0.25">
      <c r="B75">
        <v>65</v>
      </c>
      <c r="C75" s="1" t="s">
        <v>232</v>
      </c>
      <c r="D75" s="1"/>
      <c r="E75" s="1" t="s">
        <v>39</v>
      </c>
      <c r="F75" s="1" t="s">
        <v>233</v>
      </c>
      <c r="G75" s="1" t="s">
        <v>41</v>
      </c>
      <c r="H75" s="1" t="s">
        <v>234</v>
      </c>
      <c r="I75" s="1">
        <f>+Territorio[[#This Row],[id]]</f>
        <v>65</v>
      </c>
    </row>
    <row r="76" spans="2:9" hidden="1" x14ac:dyDescent="0.25">
      <c r="B76">
        <v>66</v>
      </c>
      <c r="C76" s="1" t="s">
        <v>235</v>
      </c>
      <c r="D76" s="1"/>
      <c r="E76" s="1" t="s">
        <v>39</v>
      </c>
      <c r="F76" s="1" t="s">
        <v>236</v>
      </c>
      <c r="G76" s="1" t="s">
        <v>41</v>
      </c>
      <c r="H76" s="1" t="s">
        <v>237</v>
      </c>
      <c r="I76" s="1">
        <f>+Territorio[[#This Row],[id]]</f>
        <v>66</v>
      </c>
    </row>
    <row r="77" spans="2:9" hidden="1" x14ac:dyDescent="0.25">
      <c r="B77">
        <v>67</v>
      </c>
      <c r="C77" s="1" t="s">
        <v>238</v>
      </c>
      <c r="D77" s="1"/>
      <c r="E77" s="1" t="s">
        <v>39</v>
      </c>
      <c r="F77" s="1" t="s">
        <v>239</v>
      </c>
      <c r="G77" s="1" t="s">
        <v>41</v>
      </c>
      <c r="H77" s="1" t="s">
        <v>240</v>
      </c>
      <c r="I77" s="1">
        <f>+Territorio[[#This Row],[id]]</f>
        <v>67</v>
      </c>
    </row>
    <row r="78" spans="2:9" hidden="1" x14ac:dyDescent="0.25">
      <c r="B78">
        <v>68</v>
      </c>
      <c r="C78" s="1" t="s">
        <v>241</v>
      </c>
      <c r="D78" s="1"/>
      <c r="E78" s="1" t="s">
        <v>39</v>
      </c>
      <c r="F78" s="1" t="s">
        <v>242</v>
      </c>
      <c r="G78" s="1" t="s">
        <v>41</v>
      </c>
      <c r="H78" s="1" t="s">
        <v>243</v>
      </c>
      <c r="I78" s="1">
        <f>+Territorio[[#This Row],[id]]</f>
        <v>68</v>
      </c>
    </row>
    <row r="79" spans="2:9" hidden="1" x14ac:dyDescent="0.25">
      <c r="B79">
        <v>69</v>
      </c>
      <c r="C79" s="1" t="s">
        <v>244</v>
      </c>
      <c r="D79" s="1"/>
      <c r="E79" s="1" t="s">
        <v>39</v>
      </c>
      <c r="F79" s="1" t="s">
        <v>245</v>
      </c>
      <c r="G79" s="1" t="s">
        <v>41</v>
      </c>
      <c r="H79" s="1" t="s">
        <v>246</v>
      </c>
      <c r="I79" s="1">
        <f>+Territorio[[#This Row],[id]]</f>
        <v>69</v>
      </c>
    </row>
    <row r="80" spans="2:9" hidden="1" x14ac:dyDescent="0.25">
      <c r="B80">
        <v>70</v>
      </c>
      <c r="C80" s="1" t="s">
        <v>247</v>
      </c>
      <c r="D80" s="1"/>
      <c r="E80" s="1" t="s">
        <v>39</v>
      </c>
      <c r="F80" s="1" t="s">
        <v>248</v>
      </c>
      <c r="G80" s="1" t="s">
        <v>41</v>
      </c>
      <c r="H80" s="1" t="s">
        <v>249</v>
      </c>
      <c r="I80" s="1">
        <f>+Territorio[[#This Row],[id]]</f>
        <v>70</v>
      </c>
    </row>
    <row r="81" spans="2:9" hidden="1" x14ac:dyDescent="0.25">
      <c r="B81">
        <v>71</v>
      </c>
      <c r="C81" s="1" t="s">
        <v>250</v>
      </c>
      <c r="D81" s="1"/>
      <c r="E81" s="1" t="s">
        <v>39</v>
      </c>
      <c r="F81" s="1" t="s">
        <v>251</v>
      </c>
      <c r="G81" s="1" t="s">
        <v>41</v>
      </c>
      <c r="H81" s="1" t="s">
        <v>252</v>
      </c>
      <c r="I81" s="1">
        <f>+Territorio[[#This Row],[id]]</f>
        <v>71</v>
      </c>
    </row>
    <row r="82" spans="2:9" hidden="1" x14ac:dyDescent="0.25">
      <c r="B82">
        <v>72</v>
      </c>
      <c r="C82" s="1" t="s">
        <v>253</v>
      </c>
      <c r="D82" s="1"/>
      <c r="E82" s="1" t="s">
        <v>39</v>
      </c>
      <c r="F82" s="1" t="s">
        <v>254</v>
      </c>
      <c r="G82" s="1" t="s">
        <v>41</v>
      </c>
      <c r="H82" s="1" t="s">
        <v>255</v>
      </c>
      <c r="I82" s="1">
        <f>+Territorio[[#This Row],[id]]</f>
        <v>72</v>
      </c>
    </row>
    <row r="83" spans="2:9" hidden="1" x14ac:dyDescent="0.25">
      <c r="B83">
        <v>73</v>
      </c>
      <c r="C83" s="1" t="s">
        <v>256</v>
      </c>
      <c r="D83" s="1"/>
      <c r="E83" s="1" t="s">
        <v>39</v>
      </c>
      <c r="F83" s="1" t="s">
        <v>257</v>
      </c>
      <c r="G83" s="1" t="s">
        <v>41</v>
      </c>
      <c r="H83" s="1" t="s">
        <v>258</v>
      </c>
      <c r="I83" s="1">
        <f>+Territorio[[#This Row],[id]]</f>
        <v>73</v>
      </c>
    </row>
    <row r="84" spans="2:9" hidden="1" x14ac:dyDescent="0.25">
      <c r="B84">
        <v>74</v>
      </c>
      <c r="C84" s="1" t="s">
        <v>259</v>
      </c>
      <c r="D84" s="1"/>
      <c r="E84" s="1" t="s">
        <v>39</v>
      </c>
      <c r="F84" s="1" t="s">
        <v>260</v>
      </c>
      <c r="G84" s="1" t="s">
        <v>41</v>
      </c>
      <c r="H84" s="1" t="s">
        <v>261</v>
      </c>
      <c r="I84" s="1">
        <f>+Territorio[[#This Row],[id]]</f>
        <v>74</v>
      </c>
    </row>
    <row r="85" spans="2:9" hidden="1" x14ac:dyDescent="0.25">
      <c r="B85">
        <v>75</v>
      </c>
      <c r="C85" s="1" t="s">
        <v>262</v>
      </c>
      <c r="D85" s="1"/>
      <c r="E85" s="1" t="s">
        <v>39</v>
      </c>
      <c r="F85" s="1" t="s">
        <v>263</v>
      </c>
      <c r="G85" s="1" t="s">
        <v>41</v>
      </c>
      <c r="H85" s="1" t="s">
        <v>264</v>
      </c>
      <c r="I85" s="1">
        <f>+Territorio[[#This Row],[id]]</f>
        <v>75</v>
      </c>
    </row>
    <row r="86" spans="2:9" hidden="1" x14ac:dyDescent="0.25">
      <c r="B86">
        <v>76</v>
      </c>
      <c r="C86" s="1" t="s">
        <v>265</v>
      </c>
      <c r="D86" s="1"/>
      <c r="E86" s="1" t="s">
        <v>39</v>
      </c>
      <c r="F86" s="1" t="s">
        <v>266</v>
      </c>
      <c r="G86" s="1" t="s">
        <v>41</v>
      </c>
      <c r="H86" s="1" t="s">
        <v>267</v>
      </c>
      <c r="I86" s="1">
        <f>+Territorio[[#This Row],[id]]</f>
        <v>76</v>
      </c>
    </row>
    <row r="87" spans="2:9" hidden="1" x14ac:dyDescent="0.25">
      <c r="B87">
        <v>77</v>
      </c>
      <c r="C87" s="1" t="s">
        <v>268</v>
      </c>
      <c r="D87" s="1"/>
      <c r="E87" s="1" t="s">
        <v>39</v>
      </c>
      <c r="F87" s="1" t="s">
        <v>269</v>
      </c>
      <c r="G87" s="1" t="s">
        <v>41</v>
      </c>
      <c r="H87" s="1" t="s">
        <v>270</v>
      </c>
      <c r="I87" s="1">
        <f>+Territorio[[#This Row],[id]]</f>
        <v>77</v>
      </c>
    </row>
    <row r="88" spans="2:9" hidden="1" x14ac:dyDescent="0.25">
      <c r="B88">
        <v>78</v>
      </c>
      <c r="C88" s="1" t="s">
        <v>271</v>
      </c>
      <c r="D88" s="1"/>
      <c r="E88" s="1" t="s">
        <v>39</v>
      </c>
      <c r="F88" s="1" t="s">
        <v>272</v>
      </c>
      <c r="G88" s="1" t="s">
        <v>41</v>
      </c>
      <c r="H88" s="1" t="s">
        <v>273</v>
      </c>
      <c r="I88" s="1">
        <f>+Territorio[[#This Row],[id]]</f>
        <v>78</v>
      </c>
    </row>
    <row r="89" spans="2:9" hidden="1" x14ac:dyDescent="0.25">
      <c r="B89">
        <v>79</v>
      </c>
      <c r="C89" s="1" t="s">
        <v>274</v>
      </c>
      <c r="D89" s="1"/>
      <c r="E89" s="1" t="s">
        <v>39</v>
      </c>
      <c r="F89" s="1" t="s">
        <v>275</v>
      </c>
      <c r="G89" s="1" t="s">
        <v>41</v>
      </c>
      <c r="H89" s="1" t="s">
        <v>276</v>
      </c>
      <c r="I89" s="1">
        <f>+Territorio[[#This Row],[id]]</f>
        <v>79</v>
      </c>
    </row>
    <row r="90" spans="2:9" hidden="1" x14ac:dyDescent="0.25">
      <c r="B90">
        <v>80</v>
      </c>
      <c r="C90" s="1" t="s">
        <v>277</v>
      </c>
      <c r="D90" s="1"/>
      <c r="E90" s="1" t="s">
        <v>39</v>
      </c>
      <c r="F90" s="1" t="s">
        <v>278</v>
      </c>
      <c r="G90" s="1" t="s">
        <v>41</v>
      </c>
      <c r="H90" s="1" t="s">
        <v>279</v>
      </c>
      <c r="I90" s="1">
        <f>+Territorio[[#This Row],[id]]</f>
        <v>80</v>
      </c>
    </row>
    <row r="91" spans="2:9" hidden="1" x14ac:dyDescent="0.25">
      <c r="B91">
        <v>81</v>
      </c>
      <c r="C91" s="1" t="s">
        <v>280</v>
      </c>
      <c r="D91" s="1"/>
      <c r="E91" s="1" t="s">
        <v>39</v>
      </c>
      <c r="F91" s="1" t="s">
        <v>281</v>
      </c>
      <c r="G91" s="1" t="s">
        <v>41</v>
      </c>
      <c r="H91" s="1" t="s">
        <v>282</v>
      </c>
      <c r="I91" s="1">
        <f>+Territorio[[#This Row],[id]]</f>
        <v>81</v>
      </c>
    </row>
    <row r="92" spans="2:9" hidden="1" x14ac:dyDescent="0.25">
      <c r="B92">
        <v>82</v>
      </c>
      <c r="C92" s="1" t="s">
        <v>283</v>
      </c>
      <c r="D92" s="1"/>
      <c r="E92" s="1" t="s">
        <v>39</v>
      </c>
      <c r="F92" s="1" t="s">
        <v>284</v>
      </c>
      <c r="G92" s="1" t="s">
        <v>41</v>
      </c>
      <c r="H92" s="1" t="s">
        <v>285</v>
      </c>
      <c r="I92" s="1">
        <f>+Territorio[[#This Row],[id]]</f>
        <v>82</v>
      </c>
    </row>
    <row r="93" spans="2:9" hidden="1" x14ac:dyDescent="0.25">
      <c r="B93">
        <v>83</v>
      </c>
      <c r="C93" s="1" t="s">
        <v>286</v>
      </c>
      <c r="D93" s="1"/>
      <c r="E93" s="1" t="s">
        <v>39</v>
      </c>
      <c r="F93" s="1" t="s">
        <v>287</v>
      </c>
      <c r="G93" s="1" t="s">
        <v>41</v>
      </c>
      <c r="H93" s="1" t="s">
        <v>288</v>
      </c>
      <c r="I93" s="1">
        <f>+Territorio[[#This Row],[id]]</f>
        <v>83</v>
      </c>
    </row>
    <row r="94" spans="2:9" hidden="1" x14ac:dyDescent="0.25">
      <c r="B94">
        <v>84</v>
      </c>
      <c r="C94" s="1" t="s">
        <v>289</v>
      </c>
      <c r="D94" s="1"/>
      <c r="E94" s="1" t="s">
        <v>39</v>
      </c>
      <c r="F94" s="1" t="s">
        <v>290</v>
      </c>
      <c r="G94" s="1" t="s">
        <v>41</v>
      </c>
      <c r="H94" s="1" t="s">
        <v>291</v>
      </c>
      <c r="I94" s="1">
        <f>+Territorio[[#This Row],[id]]</f>
        <v>84</v>
      </c>
    </row>
    <row r="95" spans="2:9" hidden="1" x14ac:dyDescent="0.25">
      <c r="B95">
        <v>85</v>
      </c>
      <c r="C95" s="1" t="s">
        <v>292</v>
      </c>
      <c r="D95" s="1"/>
      <c r="E95" s="1" t="s">
        <v>39</v>
      </c>
      <c r="F95" s="1" t="s">
        <v>293</v>
      </c>
      <c r="G95" s="1" t="s">
        <v>41</v>
      </c>
      <c r="H95" s="1" t="s">
        <v>294</v>
      </c>
      <c r="I95" s="1">
        <f>+Territorio[[#This Row],[id]]</f>
        <v>85</v>
      </c>
    </row>
    <row r="96" spans="2:9" hidden="1" x14ac:dyDescent="0.25">
      <c r="B96">
        <v>86</v>
      </c>
      <c r="C96" s="1" t="s">
        <v>295</v>
      </c>
      <c r="D96" s="1"/>
      <c r="E96" s="1" t="s">
        <v>39</v>
      </c>
      <c r="F96" s="1" t="s">
        <v>296</v>
      </c>
      <c r="G96" s="1" t="s">
        <v>41</v>
      </c>
      <c r="H96" s="1" t="s">
        <v>297</v>
      </c>
      <c r="I96" s="1">
        <f>+Territorio[[#This Row],[id]]</f>
        <v>86</v>
      </c>
    </row>
    <row r="97" spans="2:9" hidden="1" x14ac:dyDescent="0.25">
      <c r="B97">
        <v>87</v>
      </c>
      <c r="C97" s="1" t="s">
        <v>298</v>
      </c>
      <c r="D97" s="1"/>
      <c r="E97" s="1" t="s">
        <v>39</v>
      </c>
      <c r="F97" s="1" t="s">
        <v>299</v>
      </c>
      <c r="G97" s="1" t="s">
        <v>41</v>
      </c>
      <c r="H97" s="1" t="s">
        <v>300</v>
      </c>
      <c r="I97" s="1">
        <f>+Territorio[[#This Row],[id]]</f>
        <v>87</v>
      </c>
    </row>
    <row r="98" spans="2:9" hidden="1" x14ac:dyDescent="0.25">
      <c r="B98">
        <v>88</v>
      </c>
      <c r="C98" s="1" t="s">
        <v>301</v>
      </c>
      <c r="D98" s="1"/>
      <c r="E98" s="1" t="s">
        <v>39</v>
      </c>
      <c r="F98" s="1" t="s">
        <v>302</v>
      </c>
      <c r="G98" s="1" t="s">
        <v>41</v>
      </c>
      <c r="H98" s="1" t="s">
        <v>303</v>
      </c>
      <c r="I98" s="1">
        <f>+Territorio[[#This Row],[id]]</f>
        <v>88</v>
      </c>
    </row>
    <row r="99" spans="2:9" hidden="1" x14ac:dyDescent="0.25">
      <c r="B99">
        <v>89</v>
      </c>
      <c r="C99" s="1" t="s">
        <v>304</v>
      </c>
      <c r="D99" s="1"/>
      <c r="E99" s="1" t="s">
        <v>39</v>
      </c>
      <c r="F99" s="1" t="s">
        <v>305</v>
      </c>
      <c r="G99" s="1" t="s">
        <v>41</v>
      </c>
      <c r="H99" s="1" t="s">
        <v>306</v>
      </c>
      <c r="I99" s="1">
        <f>+Territorio[[#This Row],[id]]</f>
        <v>89</v>
      </c>
    </row>
    <row r="100" spans="2:9" hidden="1" x14ac:dyDescent="0.25">
      <c r="B100">
        <v>90</v>
      </c>
      <c r="C100" s="1" t="s">
        <v>307</v>
      </c>
      <c r="D100" s="1"/>
      <c r="E100" s="1" t="s">
        <v>39</v>
      </c>
      <c r="F100" s="1" t="s">
        <v>308</v>
      </c>
      <c r="G100" s="1" t="s">
        <v>41</v>
      </c>
      <c r="H100" s="1" t="s">
        <v>309</v>
      </c>
      <c r="I100" s="1">
        <f>+Territorio[[#This Row],[id]]</f>
        <v>90</v>
      </c>
    </row>
    <row r="101" spans="2:9" hidden="1" x14ac:dyDescent="0.25">
      <c r="B101">
        <v>91</v>
      </c>
      <c r="C101" s="1" t="s">
        <v>310</v>
      </c>
      <c r="D101" s="1"/>
      <c r="E101" s="1" t="s">
        <v>39</v>
      </c>
      <c r="F101" s="1" t="s">
        <v>311</v>
      </c>
      <c r="G101" s="1" t="s">
        <v>41</v>
      </c>
      <c r="H101" s="1" t="s">
        <v>312</v>
      </c>
      <c r="I101" s="1">
        <f>+Territorio[[#This Row],[id]]</f>
        <v>91</v>
      </c>
    </row>
    <row r="102" spans="2:9" hidden="1" x14ac:dyDescent="0.25">
      <c r="B102">
        <v>92</v>
      </c>
      <c r="C102" s="1" t="s">
        <v>313</v>
      </c>
      <c r="D102" s="1"/>
      <c r="E102" s="1" t="s">
        <v>39</v>
      </c>
      <c r="F102" s="1" t="s">
        <v>314</v>
      </c>
      <c r="G102" s="1" t="s">
        <v>41</v>
      </c>
      <c r="H102" s="1" t="s">
        <v>315</v>
      </c>
      <c r="I102" s="1">
        <f>+Territorio[[#This Row],[id]]</f>
        <v>92</v>
      </c>
    </row>
    <row r="103" spans="2:9" hidden="1" x14ac:dyDescent="0.25">
      <c r="B103">
        <v>93</v>
      </c>
      <c r="C103" s="1" t="s">
        <v>316</v>
      </c>
      <c r="D103" s="1"/>
      <c r="E103" s="1" t="s">
        <v>39</v>
      </c>
      <c r="F103" s="1" t="s">
        <v>317</v>
      </c>
      <c r="G103" s="1" t="s">
        <v>41</v>
      </c>
      <c r="H103" s="1" t="s">
        <v>318</v>
      </c>
      <c r="I103" s="1">
        <f>+Territorio[[#This Row],[id]]</f>
        <v>93</v>
      </c>
    </row>
    <row r="104" spans="2:9" hidden="1" x14ac:dyDescent="0.25">
      <c r="B104">
        <v>94</v>
      </c>
      <c r="C104" s="1" t="s">
        <v>319</v>
      </c>
      <c r="D104" s="1"/>
      <c r="E104" s="1" t="s">
        <v>39</v>
      </c>
      <c r="F104" s="1" t="s">
        <v>320</v>
      </c>
      <c r="G104" s="1" t="s">
        <v>41</v>
      </c>
      <c r="H104" s="1" t="s">
        <v>321</v>
      </c>
      <c r="I104" s="1">
        <f>+Territorio[[#This Row],[id]]</f>
        <v>94</v>
      </c>
    </row>
    <row r="105" spans="2:9" hidden="1" x14ac:dyDescent="0.25">
      <c r="B105">
        <v>95</v>
      </c>
      <c r="C105" s="1" t="s">
        <v>322</v>
      </c>
      <c r="D105" s="1"/>
      <c r="E105" s="1" t="s">
        <v>39</v>
      </c>
      <c r="F105" s="1" t="s">
        <v>323</v>
      </c>
      <c r="G105" s="1" t="s">
        <v>41</v>
      </c>
      <c r="H105" s="1" t="s">
        <v>324</v>
      </c>
      <c r="I105" s="1">
        <f>+Territorio[[#This Row],[id]]</f>
        <v>95</v>
      </c>
    </row>
    <row r="106" spans="2:9" hidden="1" x14ac:dyDescent="0.25">
      <c r="B106">
        <v>96</v>
      </c>
      <c r="C106" s="1" t="s">
        <v>325</v>
      </c>
      <c r="D106" s="1"/>
      <c r="E106" s="1" t="s">
        <v>39</v>
      </c>
      <c r="F106" s="1" t="s">
        <v>326</v>
      </c>
      <c r="G106" s="1" t="s">
        <v>41</v>
      </c>
      <c r="H106" s="1" t="s">
        <v>327</v>
      </c>
      <c r="I106" s="1">
        <f>+Territorio[[#This Row],[id]]</f>
        <v>96</v>
      </c>
    </row>
    <row r="107" spans="2:9" hidden="1" x14ac:dyDescent="0.25">
      <c r="B107">
        <v>97</v>
      </c>
      <c r="C107" s="1" t="s">
        <v>328</v>
      </c>
      <c r="D107" s="1"/>
      <c r="E107" s="1" t="s">
        <v>39</v>
      </c>
      <c r="F107" s="1" t="s">
        <v>329</v>
      </c>
      <c r="G107" s="1" t="s">
        <v>41</v>
      </c>
      <c r="H107" s="1" t="s">
        <v>330</v>
      </c>
      <c r="I107" s="1">
        <f>+Territorio[[#This Row],[id]]</f>
        <v>97</v>
      </c>
    </row>
    <row r="108" spans="2:9" hidden="1" x14ac:dyDescent="0.25">
      <c r="B108">
        <v>98</v>
      </c>
      <c r="C108" s="1" t="s">
        <v>331</v>
      </c>
      <c r="D108" s="1"/>
      <c r="E108" s="1" t="s">
        <v>39</v>
      </c>
      <c r="F108" s="1" t="s">
        <v>332</v>
      </c>
      <c r="G108" s="1" t="s">
        <v>41</v>
      </c>
      <c r="H108" s="1" t="s">
        <v>333</v>
      </c>
      <c r="I108" s="1">
        <f>+Territorio[[#This Row],[id]]</f>
        <v>98</v>
      </c>
    </row>
    <row r="109" spans="2:9" hidden="1" x14ac:dyDescent="0.25">
      <c r="B109">
        <v>99</v>
      </c>
      <c r="C109" s="1" t="s">
        <v>334</v>
      </c>
      <c r="D109" s="1"/>
      <c r="E109" s="1" t="s">
        <v>39</v>
      </c>
      <c r="F109" s="1" t="s">
        <v>335</v>
      </c>
      <c r="G109" s="1" t="s">
        <v>41</v>
      </c>
      <c r="H109" s="1" t="s">
        <v>336</v>
      </c>
      <c r="I109" s="1">
        <f>+Territorio[[#This Row],[id]]</f>
        <v>99</v>
      </c>
    </row>
    <row r="110" spans="2:9" hidden="1" x14ac:dyDescent="0.25">
      <c r="B110">
        <v>100</v>
      </c>
      <c r="C110" s="1" t="s">
        <v>337</v>
      </c>
      <c r="D110" s="1"/>
      <c r="E110" s="1" t="s">
        <v>39</v>
      </c>
      <c r="F110" s="1" t="s">
        <v>338</v>
      </c>
      <c r="G110" s="1" t="s">
        <v>41</v>
      </c>
      <c r="H110" s="1" t="s">
        <v>339</v>
      </c>
      <c r="I110" s="1">
        <f>+Territorio[[#This Row],[id]]</f>
        <v>100</v>
      </c>
    </row>
    <row r="111" spans="2:9" hidden="1" x14ac:dyDescent="0.25">
      <c r="B111">
        <v>101</v>
      </c>
      <c r="C111" s="1" t="s">
        <v>340</v>
      </c>
      <c r="D111" s="1"/>
      <c r="E111" s="1" t="s">
        <v>39</v>
      </c>
      <c r="F111" s="1" t="s">
        <v>341</v>
      </c>
      <c r="G111" s="1" t="s">
        <v>41</v>
      </c>
      <c r="H111" s="1" t="s">
        <v>342</v>
      </c>
      <c r="I111" s="1">
        <f>+Territorio[[#This Row],[id]]</f>
        <v>101</v>
      </c>
    </row>
    <row r="112" spans="2:9" hidden="1" x14ac:dyDescent="0.25">
      <c r="B112">
        <v>102</v>
      </c>
      <c r="C112" s="1" t="s">
        <v>343</v>
      </c>
      <c r="D112" s="1"/>
      <c r="E112" s="1" t="s">
        <v>39</v>
      </c>
      <c r="F112" s="1" t="s">
        <v>344</v>
      </c>
      <c r="G112" s="1" t="s">
        <v>41</v>
      </c>
      <c r="H112" s="1" t="s">
        <v>345</v>
      </c>
      <c r="I112" s="1">
        <f>+Territorio[[#This Row],[id]]</f>
        <v>102</v>
      </c>
    </row>
    <row r="113" spans="2:9" hidden="1" x14ac:dyDescent="0.25">
      <c r="B113">
        <v>103</v>
      </c>
      <c r="C113" s="1" t="s">
        <v>346</v>
      </c>
      <c r="D113" s="1"/>
      <c r="E113" s="1" t="s">
        <v>39</v>
      </c>
      <c r="F113" s="1" t="s">
        <v>347</v>
      </c>
      <c r="G113" s="1" t="s">
        <v>41</v>
      </c>
      <c r="H113" s="1" t="s">
        <v>348</v>
      </c>
      <c r="I113" s="1">
        <f>+Territorio[[#This Row],[id]]</f>
        <v>103</v>
      </c>
    </row>
    <row r="114" spans="2:9" hidden="1" x14ac:dyDescent="0.25">
      <c r="B114">
        <v>104</v>
      </c>
      <c r="C114" s="1" t="s">
        <v>349</v>
      </c>
      <c r="D114" s="1"/>
      <c r="E114" s="1" t="s">
        <v>39</v>
      </c>
      <c r="F114" s="1" t="s">
        <v>350</v>
      </c>
      <c r="G114" s="1" t="s">
        <v>41</v>
      </c>
      <c r="H114" s="1" t="s">
        <v>351</v>
      </c>
      <c r="I114" s="1">
        <f>+Territorio[[#This Row],[id]]</f>
        <v>104</v>
      </c>
    </row>
    <row r="115" spans="2:9" hidden="1" x14ac:dyDescent="0.25">
      <c r="B115">
        <v>105</v>
      </c>
      <c r="C115" s="1" t="s">
        <v>352</v>
      </c>
      <c r="D115" s="1"/>
      <c r="E115" s="1" t="s">
        <v>39</v>
      </c>
      <c r="F115" s="1" t="s">
        <v>353</v>
      </c>
      <c r="G115" s="1" t="s">
        <v>41</v>
      </c>
      <c r="H115" s="1" t="s">
        <v>354</v>
      </c>
      <c r="I115" s="1">
        <f>+Territorio[[#This Row],[id]]</f>
        <v>105</v>
      </c>
    </row>
    <row r="116" spans="2:9" hidden="1" x14ac:dyDescent="0.25">
      <c r="B116">
        <v>106</v>
      </c>
      <c r="C116" s="1" t="s">
        <v>355</v>
      </c>
      <c r="D116" s="1"/>
      <c r="E116" s="1" t="s">
        <v>39</v>
      </c>
      <c r="F116" s="1" t="s">
        <v>356</v>
      </c>
      <c r="G116" s="1" t="s">
        <v>41</v>
      </c>
      <c r="H116" s="1" t="s">
        <v>357</v>
      </c>
      <c r="I116" s="1">
        <f>+Territorio[[#This Row],[id]]</f>
        <v>106</v>
      </c>
    </row>
    <row r="117" spans="2:9" hidden="1" x14ac:dyDescent="0.25">
      <c r="B117">
        <v>107</v>
      </c>
      <c r="C117" s="1" t="s">
        <v>358</v>
      </c>
      <c r="D117" s="1"/>
      <c r="E117" s="1" t="s">
        <v>39</v>
      </c>
      <c r="F117" s="1" t="s">
        <v>359</v>
      </c>
      <c r="G117" s="1" t="s">
        <v>41</v>
      </c>
      <c r="H117" s="1" t="s">
        <v>360</v>
      </c>
      <c r="I117" s="1">
        <f>+Territorio[[#This Row],[id]]</f>
        <v>107</v>
      </c>
    </row>
    <row r="118" spans="2:9" hidden="1" x14ac:dyDescent="0.25">
      <c r="B118">
        <v>108</v>
      </c>
      <c r="C118" s="1" t="s">
        <v>361</v>
      </c>
      <c r="D118" s="1"/>
      <c r="E118" s="1" t="s">
        <v>39</v>
      </c>
      <c r="F118" s="1" t="s">
        <v>362</v>
      </c>
      <c r="G118" s="1" t="s">
        <v>41</v>
      </c>
      <c r="H118" s="1" t="s">
        <v>363</v>
      </c>
      <c r="I118" s="1">
        <f>+Territorio[[#This Row],[id]]</f>
        <v>108</v>
      </c>
    </row>
    <row r="119" spans="2:9" hidden="1" x14ac:dyDescent="0.25">
      <c r="B119">
        <v>109</v>
      </c>
      <c r="C119" s="1" t="s">
        <v>364</v>
      </c>
      <c r="D119" s="1"/>
      <c r="E119" s="1" t="s">
        <v>39</v>
      </c>
      <c r="F119" s="1" t="s">
        <v>365</v>
      </c>
      <c r="G119" s="1" t="s">
        <v>41</v>
      </c>
      <c r="H119" s="1" t="s">
        <v>366</v>
      </c>
      <c r="I119" s="1">
        <f>+Territorio[[#This Row],[id]]</f>
        <v>109</v>
      </c>
    </row>
    <row r="120" spans="2:9" hidden="1" x14ac:dyDescent="0.25">
      <c r="B120">
        <v>110</v>
      </c>
      <c r="C120" s="1" t="s">
        <v>367</v>
      </c>
      <c r="D120" s="1"/>
      <c r="E120" s="1" t="s">
        <v>39</v>
      </c>
      <c r="F120" s="1" t="s">
        <v>368</v>
      </c>
      <c r="G120" s="1" t="s">
        <v>41</v>
      </c>
      <c r="H120" s="1" t="s">
        <v>369</v>
      </c>
      <c r="I120" s="1">
        <f>+Territorio[[#This Row],[id]]</f>
        <v>110</v>
      </c>
    </row>
    <row r="121" spans="2:9" hidden="1" x14ac:dyDescent="0.25">
      <c r="B121">
        <v>111</v>
      </c>
      <c r="C121" s="1" t="s">
        <v>370</v>
      </c>
      <c r="D121" s="1"/>
      <c r="E121" s="1" t="s">
        <v>39</v>
      </c>
      <c r="F121" s="1" t="s">
        <v>371</v>
      </c>
      <c r="G121" s="1" t="s">
        <v>41</v>
      </c>
      <c r="H121" s="1" t="s">
        <v>372</v>
      </c>
      <c r="I121" s="1">
        <f>+Territorio[[#This Row],[id]]</f>
        <v>111</v>
      </c>
    </row>
    <row r="122" spans="2:9" hidden="1" x14ac:dyDescent="0.25">
      <c r="B122">
        <v>112</v>
      </c>
      <c r="C122" s="1" t="s">
        <v>373</v>
      </c>
      <c r="D122" s="1"/>
      <c r="E122" s="1" t="s">
        <v>39</v>
      </c>
      <c r="F122" s="1" t="s">
        <v>374</v>
      </c>
      <c r="G122" s="1" t="s">
        <v>41</v>
      </c>
      <c r="H122" s="1" t="s">
        <v>375</v>
      </c>
      <c r="I122" s="1">
        <f>+Territorio[[#This Row],[id]]</f>
        <v>112</v>
      </c>
    </row>
    <row r="123" spans="2:9" hidden="1" x14ac:dyDescent="0.25">
      <c r="B123">
        <v>113</v>
      </c>
      <c r="C123" s="1" t="s">
        <v>376</v>
      </c>
      <c r="D123" s="1"/>
      <c r="E123" s="1" t="s">
        <v>39</v>
      </c>
      <c r="F123" s="1" t="s">
        <v>377</v>
      </c>
      <c r="G123" s="1" t="s">
        <v>41</v>
      </c>
      <c r="H123" s="1" t="s">
        <v>378</v>
      </c>
      <c r="I123" s="1">
        <f>+Territorio[[#This Row],[id]]</f>
        <v>113</v>
      </c>
    </row>
    <row r="124" spans="2:9" hidden="1" x14ac:dyDescent="0.25">
      <c r="B124">
        <v>114</v>
      </c>
      <c r="C124" s="1" t="s">
        <v>379</v>
      </c>
      <c r="D124" s="1"/>
      <c r="E124" s="1" t="s">
        <v>39</v>
      </c>
      <c r="F124" s="1" t="s">
        <v>380</v>
      </c>
      <c r="G124" s="1" t="s">
        <v>41</v>
      </c>
      <c r="H124" s="1" t="s">
        <v>381</v>
      </c>
      <c r="I124" s="1">
        <f>+Territorio[[#This Row],[id]]</f>
        <v>114</v>
      </c>
    </row>
    <row r="125" spans="2:9" hidden="1" x14ac:dyDescent="0.25">
      <c r="B125">
        <v>115</v>
      </c>
      <c r="C125" s="1" t="s">
        <v>382</v>
      </c>
      <c r="D125" s="1"/>
      <c r="E125" s="1" t="s">
        <v>39</v>
      </c>
      <c r="F125" s="1" t="s">
        <v>383</v>
      </c>
      <c r="G125" s="1" t="s">
        <v>41</v>
      </c>
      <c r="H125" s="1" t="s">
        <v>384</v>
      </c>
      <c r="I125" s="1">
        <f>+Territorio[[#This Row],[id]]</f>
        <v>115</v>
      </c>
    </row>
    <row r="126" spans="2:9" hidden="1" x14ac:dyDescent="0.25">
      <c r="B126">
        <v>116</v>
      </c>
      <c r="C126" s="1" t="s">
        <v>385</v>
      </c>
      <c r="D126" s="1"/>
      <c r="E126" s="1" t="s">
        <v>39</v>
      </c>
      <c r="F126" s="1" t="s">
        <v>386</v>
      </c>
      <c r="G126" s="1" t="s">
        <v>41</v>
      </c>
      <c r="H126" s="1" t="s">
        <v>387</v>
      </c>
      <c r="I126" s="1">
        <f>+Territorio[[#This Row],[id]]</f>
        <v>116</v>
      </c>
    </row>
    <row r="127" spans="2:9" hidden="1" x14ac:dyDescent="0.25">
      <c r="B127">
        <v>117</v>
      </c>
      <c r="C127" s="1" t="s">
        <v>388</v>
      </c>
      <c r="D127" s="1"/>
      <c r="E127" s="1" t="s">
        <v>39</v>
      </c>
      <c r="F127" s="1" t="s">
        <v>389</v>
      </c>
      <c r="G127" s="1" t="s">
        <v>41</v>
      </c>
      <c r="H127" s="1" t="s">
        <v>390</v>
      </c>
      <c r="I127" s="1">
        <f>+Territorio[[#This Row],[id]]</f>
        <v>117</v>
      </c>
    </row>
    <row r="128" spans="2:9" hidden="1" x14ac:dyDescent="0.25">
      <c r="B128">
        <v>118</v>
      </c>
      <c r="C128" s="1" t="s">
        <v>391</v>
      </c>
      <c r="D128" s="1"/>
      <c r="E128" s="1" t="s">
        <v>39</v>
      </c>
      <c r="F128" s="1" t="s">
        <v>392</v>
      </c>
      <c r="G128" s="1" t="s">
        <v>41</v>
      </c>
      <c r="H128" s="1" t="s">
        <v>393</v>
      </c>
      <c r="I128" s="1">
        <f>+Territorio[[#This Row],[id]]</f>
        <v>118</v>
      </c>
    </row>
    <row r="129" spans="2:9" hidden="1" x14ac:dyDescent="0.25">
      <c r="B129">
        <v>119</v>
      </c>
      <c r="C129" s="1" t="s">
        <v>394</v>
      </c>
      <c r="D129" s="1"/>
      <c r="E129" s="1" t="s">
        <v>39</v>
      </c>
      <c r="F129" s="1" t="s">
        <v>395</v>
      </c>
      <c r="G129" s="1" t="s">
        <v>41</v>
      </c>
      <c r="H129" s="1" t="s">
        <v>396</v>
      </c>
      <c r="I129" s="1">
        <f>+Territorio[[#This Row],[id]]</f>
        <v>119</v>
      </c>
    </row>
    <row r="130" spans="2:9" hidden="1" x14ac:dyDescent="0.25">
      <c r="B130">
        <v>120</v>
      </c>
      <c r="C130" s="1" t="s">
        <v>397</v>
      </c>
      <c r="D130" s="1"/>
      <c r="E130" s="1" t="s">
        <v>39</v>
      </c>
      <c r="F130" s="1" t="s">
        <v>398</v>
      </c>
      <c r="G130" s="1" t="s">
        <v>41</v>
      </c>
      <c r="H130" s="1" t="s">
        <v>399</v>
      </c>
      <c r="I130" s="1">
        <f>+Territorio[[#This Row],[id]]</f>
        <v>120</v>
      </c>
    </row>
    <row r="131" spans="2:9" hidden="1" x14ac:dyDescent="0.25">
      <c r="B131">
        <v>121</v>
      </c>
      <c r="C131" s="1" t="s">
        <v>400</v>
      </c>
      <c r="D131" s="1"/>
      <c r="E131" s="1" t="s">
        <v>39</v>
      </c>
      <c r="F131" s="1" t="s">
        <v>401</v>
      </c>
      <c r="G131" s="1" t="s">
        <v>41</v>
      </c>
      <c r="H131" s="1" t="s">
        <v>402</v>
      </c>
      <c r="I131" s="1">
        <f>+Territorio[[#This Row],[id]]</f>
        <v>121</v>
      </c>
    </row>
    <row r="132" spans="2:9" hidden="1" x14ac:dyDescent="0.25">
      <c r="B132">
        <v>122</v>
      </c>
      <c r="C132" s="1" t="s">
        <v>403</v>
      </c>
      <c r="D132" s="1"/>
      <c r="E132" s="1" t="s">
        <v>39</v>
      </c>
      <c r="F132" s="1" t="s">
        <v>404</v>
      </c>
      <c r="G132" s="1" t="s">
        <v>41</v>
      </c>
      <c r="H132" s="1" t="s">
        <v>405</v>
      </c>
      <c r="I132" s="1">
        <f>+Territorio[[#This Row],[id]]</f>
        <v>122</v>
      </c>
    </row>
    <row r="133" spans="2:9" hidden="1" x14ac:dyDescent="0.25">
      <c r="B133">
        <v>123</v>
      </c>
      <c r="C133" s="1" t="s">
        <v>406</v>
      </c>
      <c r="D133" s="1"/>
      <c r="E133" s="1" t="s">
        <v>39</v>
      </c>
      <c r="F133" s="1" t="s">
        <v>407</v>
      </c>
      <c r="G133" s="1" t="s">
        <v>41</v>
      </c>
      <c r="H133" s="1" t="s">
        <v>408</v>
      </c>
      <c r="I133" s="1">
        <f>+Territorio[[#This Row],[id]]</f>
        <v>123</v>
      </c>
    </row>
    <row r="134" spans="2:9" hidden="1" x14ac:dyDescent="0.25">
      <c r="B134">
        <v>124</v>
      </c>
      <c r="C134" s="1" t="s">
        <v>409</v>
      </c>
      <c r="D134" s="1"/>
      <c r="E134" s="1" t="s">
        <v>39</v>
      </c>
      <c r="F134" s="1" t="s">
        <v>410</v>
      </c>
      <c r="G134" s="1" t="s">
        <v>41</v>
      </c>
      <c r="H134" s="1" t="s">
        <v>411</v>
      </c>
      <c r="I134" s="1">
        <f>+Territorio[[#This Row],[id]]</f>
        <v>124</v>
      </c>
    </row>
    <row r="135" spans="2:9" hidden="1" x14ac:dyDescent="0.25">
      <c r="B135">
        <v>125</v>
      </c>
      <c r="C135" s="1" t="s">
        <v>412</v>
      </c>
      <c r="D135" s="1"/>
      <c r="E135" s="1" t="s">
        <v>39</v>
      </c>
      <c r="F135" s="1" t="s">
        <v>413</v>
      </c>
      <c r="G135" s="1" t="s">
        <v>41</v>
      </c>
      <c r="H135" s="1" t="s">
        <v>414</v>
      </c>
      <c r="I135" s="1">
        <f>+Territorio[[#This Row],[id]]</f>
        <v>125</v>
      </c>
    </row>
    <row r="136" spans="2:9" hidden="1" x14ac:dyDescent="0.25">
      <c r="B136">
        <v>126</v>
      </c>
      <c r="C136" s="1" t="s">
        <v>415</v>
      </c>
      <c r="D136" s="1"/>
      <c r="E136" s="1" t="s">
        <v>39</v>
      </c>
      <c r="F136" s="1" t="s">
        <v>416</v>
      </c>
      <c r="G136" s="1" t="s">
        <v>41</v>
      </c>
      <c r="H136" s="1" t="s">
        <v>417</v>
      </c>
      <c r="I136" s="1">
        <f>+Territorio[[#This Row],[id]]</f>
        <v>126</v>
      </c>
    </row>
    <row r="137" spans="2:9" hidden="1" x14ac:dyDescent="0.25">
      <c r="B137">
        <v>127</v>
      </c>
      <c r="C137" s="1" t="s">
        <v>418</v>
      </c>
      <c r="D137" s="1"/>
      <c r="E137" s="1" t="s">
        <v>39</v>
      </c>
      <c r="F137" s="1" t="s">
        <v>419</v>
      </c>
      <c r="G137" s="1" t="s">
        <v>41</v>
      </c>
      <c r="H137" s="1" t="s">
        <v>420</v>
      </c>
      <c r="I137" s="1">
        <f>+Territorio[[#This Row],[id]]</f>
        <v>127</v>
      </c>
    </row>
    <row r="138" spans="2:9" hidden="1" x14ac:dyDescent="0.25">
      <c r="B138">
        <v>128</v>
      </c>
      <c r="C138" s="1" t="s">
        <v>421</v>
      </c>
      <c r="D138" s="1"/>
      <c r="E138" s="1" t="s">
        <v>39</v>
      </c>
      <c r="F138" s="1" t="s">
        <v>422</v>
      </c>
      <c r="G138" s="1" t="s">
        <v>41</v>
      </c>
      <c r="H138" s="1" t="s">
        <v>423</v>
      </c>
      <c r="I138" s="1">
        <f>+Territorio[[#This Row],[id]]</f>
        <v>128</v>
      </c>
    </row>
    <row r="139" spans="2:9" hidden="1" x14ac:dyDescent="0.25">
      <c r="B139">
        <v>129</v>
      </c>
      <c r="C139" s="1" t="s">
        <v>424</v>
      </c>
      <c r="D139" s="1"/>
      <c r="E139" s="1" t="s">
        <v>39</v>
      </c>
      <c r="F139" s="1" t="s">
        <v>425</v>
      </c>
      <c r="G139" s="1" t="s">
        <v>41</v>
      </c>
      <c r="H139" s="1" t="s">
        <v>426</v>
      </c>
      <c r="I139" s="1">
        <f>+Territorio[[#This Row],[id]]</f>
        <v>129</v>
      </c>
    </row>
    <row r="140" spans="2:9" hidden="1" x14ac:dyDescent="0.25">
      <c r="B140">
        <v>130</v>
      </c>
      <c r="C140" s="1" t="s">
        <v>427</v>
      </c>
      <c r="D140" s="1"/>
      <c r="E140" s="1" t="s">
        <v>39</v>
      </c>
      <c r="F140" s="1" t="s">
        <v>428</v>
      </c>
      <c r="G140" s="1" t="s">
        <v>41</v>
      </c>
      <c r="H140" s="1" t="s">
        <v>429</v>
      </c>
      <c r="I140" s="1">
        <f>+Territorio[[#This Row],[id]]</f>
        <v>130</v>
      </c>
    </row>
    <row r="141" spans="2:9" hidden="1" x14ac:dyDescent="0.25">
      <c r="B141">
        <v>131</v>
      </c>
      <c r="C141" s="1" t="s">
        <v>430</v>
      </c>
      <c r="D141" s="1"/>
      <c r="E141" s="1" t="s">
        <v>39</v>
      </c>
      <c r="F141" s="1" t="s">
        <v>431</v>
      </c>
      <c r="G141" s="1" t="s">
        <v>41</v>
      </c>
      <c r="H141" s="1" t="s">
        <v>432</v>
      </c>
      <c r="I141" s="1">
        <f>+Territorio[[#This Row],[id]]</f>
        <v>131</v>
      </c>
    </row>
    <row r="142" spans="2:9" hidden="1" x14ac:dyDescent="0.25">
      <c r="B142">
        <v>132</v>
      </c>
      <c r="C142" s="1" t="s">
        <v>433</v>
      </c>
      <c r="D142" s="1"/>
      <c r="E142" s="1" t="s">
        <v>39</v>
      </c>
      <c r="F142" s="1" t="s">
        <v>434</v>
      </c>
      <c r="G142" s="1" t="s">
        <v>41</v>
      </c>
      <c r="H142" s="1" t="s">
        <v>435</v>
      </c>
      <c r="I142" s="1">
        <f>+Territorio[[#This Row],[id]]</f>
        <v>132</v>
      </c>
    </row>
    <row r="143" spans="2:9" hidden="1" x14ac:dyDescent="0.25">
      <c r="B143">
        <v>133</v>
      </c>
      <c r="C143" s="1" t="s">
        <v>436</v>
      </c>
      <c r="D143" s="1"/>
      <c r="E143" s="1" t="s">
        <v>39</v>
      </c>
      <c r="F143" s="1" t="s">
        <v>437</v>
      </c>
      <c r="G143" s="1" t="s">
        <v>41</v>
      </c>
      <c r="H143" s="1" t="s">
        <v>438</v>
      </c>
      <c r="I143" s="1">
        <f>+Territorio[[#This Row],[id]]</f>
        <v>133</v>
      </c>
    </row>
    <row r="144" spans="2:9" hidden="1" x14ac:dyDescent="0.25">
      <c r="B144">
        <v>134</v>
      </c>
      <c r="C144" s="1" t="s">
        <v>439</v>
      </c>
      <c r="D144" s="1"/>
      <c r="E144" s="1" t="s">
        <v>39</v>
      </c>
      <c r="F144" s="1" t="s">
        <v>440</v>
      </c>
      <c r="G144" s="1" t="s">
        <v>41</v>
      </c>
      <c r="H144" s="1" t="s">
        <v>441</v>
      </c>
      <c r="I144" s="1">
        <f>+Territorio[[#This Row],[id]]</f>
        <v>134</v>
      </c>
    </row>
    <row r="145" spans="2:9" hidden="1" x14ac:dyDescent="0.25">
      <c r="B145">
        <v>135</v>
      </c>
      <c r="C145" s="1" t="s">
        <v>442</v>
      </c>
      <c r="D145" s="1"/>
      <c r="E145" s="1" t="s">
        <v>39</v>
      </c>
      <c r="F145" s="1" t="s">
        <v>443</v>
      </c>
      <c r="G145" s="1" t="s">
        <v>41</v>
      </c>
      <c r="H145" s="1" t="s">
        <v>444</v>
      </c>
      <c r="I145" s="1">
        <f>+Territorio[[#This Row],[id]]</f>
        <v>135</v>
      </c>
    </row>
    <row r="146" spans="2:9" hidden="1" x14ac:dyDescent="0.25">
      <c r="B146">
        <v>136</v>
      </c>
      <c r="C146" s="1" t="s">
        <v>445</v>
      </c>
      <c r="D146" s="1"/>
      <c r="E146" s="1" t="s">
        <v>39</v>
      </c>
      <c r="F146" s="1" t="s">
        <v>446</v>
      </c>
      <c r="G146" s="1" t="s">
        <v>41</v>
      </c>
      <c r="H146" s="1" t="s">
        <v>447</v>
      </c>
      <c r="I146" s="1">
        <f>+Territorio[[#This Row],[id]]</f>
        <v>136</v>
      </c>
    </row>
    <row r="147" spans="2:9" hidden="1" x14ac:dyDescent="0.25">
      <c r="B147">
        <v>137</v>
      </c>
      <c r="C147" s="1" t="s">
        <v>448</v>
      </c>
      <c r="D147" s="1"/>
      <c r="E147" s="1" t="s">
        <v>39</v>
      </c>
      <c r="F147" s="1" t="s">
        <v>449</v>
      </c>
      <c r="G147" s="1" t="s">
        <v>41</v>
      </c>
      <c r="H147" s="1" t="s">
        <v>450</v>
      </c>
      <c r="I147" s="1">
        <f>+Territorio[[#This Row],[id]]</f>
        <v>137</v>
      </c>
    </row>
    <row r="148" spans="2:9" hidden="1" x14ac:dyDescent="0.25">
      <c r="B148">
        <v>138</v>
      </c>
      <c r="C148" s="1" t="s">
        <v>451</v>
      </c>
      <c r="D148" s="1"/>
      <c r="E148" s="1" t="s">
        <v>39</v>
      </c>
      <c r="F148" s="1" t="s">
        <v>452</v>
      </c>
      <c r="G148" s="1" t="s">
        <v>41</v>
      </c>
      <c r="H148" s="1" t="s">
        <v>453</v>
      </c>
      <c r="I148" s="1">
        <f>+Territorio[[#This Row],[id]]</f>
        <v>138</v>
      </c>
    </row>
    <row r="149" spans="2:9" hidden="1" x14ac:dyDescent="0.25">
      <c r="B149">
        <v>139</v>
      </c>
      <c r="C149" s="1" t="s">
        <v>454</v>
      </c>
      <c r="D149" s="1"/>
      <c r="E149" s="1" t="s">
        <v>39</v>
      </c>
      <c r="F149" s="1" t="s">
        <v>455</v>
      </c>
      <c r="G149" s="1" t="s">
        <v>41</v>
      </c>
      <c r="H149" s="1" t="s">
        <v>456</v>
      </c>
      <c r="I149" s="1">
        <f>+Territorio[[#This Row],[id]]</f>
        <v>139</v>
      </c>
    </row>
    <row r="150" spans="2:9" hidden="1" x14ac:dyDescent="0.25">
      <c r="B150">
        <v>140</v>
      </c>
      <c r="C150" s="1" t="s">
        <v>457</v>
      </c>
      <c r="D150" s="1"/>
      <c r="E150" s="1" t="s">
        <v>39</v>
      </c>
      <c r="F150" s="1" t="s">
        <v>458</v>
      </c>
      <c r="G150" s="1" t="s">
        <v>41</v>
      </c>
      <c r="H150" s="1" t="s">
        <v>459</v>
      </c>
      <c r="I150" s="1">
        <f>+Territorio[[#This Row],[id]]</f>
        <v>140</v>
      </c>
    </row>
    <row r="151" spans="2:9" hidden="1" x14ac:dyDescent="0.25">
      <c r="B151">
        <v>141</v>
      </c>
      <c r="C151" s="1" t="s">
        <v>460</v>
      </c>
      <c r="D151" s="1"/>
      <c r="E151" s="1" t="s">
        <v>39</v>
      </c>
      <c r="F151" s="1" t="s">
        <v>461</v>
      </c>
      <c r="G151" s="1" t="s">
        <v>41</v>
      </c>
      <c r="H151" s="1" t="s">
        <v>462</v>
      </c>
      <c r="I151" s="1">
        <f>+Territorio[[#This Row],[id]]</f>
        <v>141</v>
      </c>
    </row>
    <row r="152" spans="2:9" hidden="1" x14ac:dyDescent="0.25">
      <c r="B152">
        <v>142</v>
      </c>
      <c r="C152" s="1" t="s">
        <v>463</v>
      </c>
      <c r="D152" s="1"/>
      <c r="E152" s="1" t="s">
        <v>39</v>
      </c>
      <c r="F152" s="1" t="s">
        <v>464</v>
      </c>
      <c r="G152" s="1" t="s">
        <v>41</v>
      </c>
      <c r="H152" s="1" t="s">
        <v>465</v>
      </c>
      <c r="I152" s="1">
        <f>+Territorio[[#This Row],[id]]</f>
        <v>142</v>
      </c>
    </row>
    <row r="153" spans="2:9" hidden="1" x14ac:dyDescent="0.25">
      <c r="B153">
        <v>143</v>
      </c>
      <c r="C153" s="1" t="s">
        <v>466</v>
      </c>
      <c r="D153" s="1"/>
      <c r="E153" s="1" t="s">
        <v>39</v>
      </c>
      <c r="F153" s="1" t="s">
        <v>467</v>
      </c>
      <c r="G153" s="1" t="s">
        <v>41</v>
      </c>
      <c r="H153" s="1" t="s">
        <v>468</v>
      </c>
      <c r="I153" s="1">
        <f>+Territorio[[#This Row],[id]]</f>
        <v>143</v>
      </c>
    </row>
    <row r="154" spans="2:9" hidden="1" x14ac:dyDescent="0.25">
      <c r="B154">
        <v>144</v>
      </c>
      <c r="C154" s="1" t="s">
        <v>469</v>
      </c>
      <c r="D154" s="1"/>
      <c r="E154" s="1" t="s">
        <v>39</v>
      </c>
      <c r="F154" s="1" t="s">
        <v>470</v>
      </c>
      <c r="G154" s="1" t="s">
        <v>41</v>
      </c>
      <c r="H154" s="1" t="s">
        <v>471</v>
      </c>
      <c r="I154" s="1">
        <f>+Territorio[[#This Row],[id]]</f>
        <v>144</v>
      </c>
    </row>
    <row r="155" spans="2:9" hidden="1" x14ac:dyDescent="0.25">
      <c r="B155">
        <v>145</v>
      </c>
      <c r="C155" s="1" t="s">
        <v>472</v>
      </c>
      <c r="D155" s="1"/>
      <c r="E155" s="1" t="s">
        <v>39</v>
      </c>
      <c r="F155" s="1" t="s">
        <v>473</v>
      </c>
      <c r="G155" s="1" t="s">
        <v>41</v>
      </c>
      <c r="H155" s="1" t="s">
        <v>474</v>
      </c>
      <c r="I155" s="1">
        <f>+Territorio[[#This Row],[id]]</f>
        <v>145</v>
      </c>
    </row>
    <row r="156" spans="2:9" hidden="1" x14ac:dyDescent="0.25">
      <c r="B156">
        <v>146</v>
      </c>
      <c r="C156" s="1" t="s">
        <v>475</v>
      </c>
      <c r="D156" s="1"/>
      <c r="E156" s="1" t="s">
        <v>39</v>
      </c>
      <c r="F156" s="1" t="s">
        <v>476</v>
      </c>
      <c r="G156" s="1" t="s">
        <v>41</v>
      </c>
      <c r="H156" s="1" t="s">
        <v>477</v>
      </c>
      <c r="I156" s="1">
        <f>+Territorio[[#This Row],[id]]</f>
        <v>146</v>
      </c>
    </row>
    <row r="157" spans="2:9" hidden="1" x14ac:dyDescent="0.25">
      <c r="B157">
        <v>147</v>
      </c>
      <c r="C157" s="1" t="s">
        <v>478</v>
      </c>
      <c r="D157" s="1"/>
      <c r="E157" s="1" t="s">
        <v>39</v>
      </c>
      <c r="F157" s="1" t="s">
        <v>479</v>
      </c>
      <c r="G157" s="1" t="s">
        <v>41</v>
      </c>
      <c r="H157" s="1" t="s">
        <v>480</v>
      </c>
      <c r="I157" s="1">
        <f>+Territorio[[#This Row],[id]]</f>
        <v>147</v>
      </c>
    </row>
    <row r="158" spans="2:9" hidden="1" x14ac:dyDescent="0.25">
      <c r="B158">
        <v>148</v>
      </c>
      <c r="C158" s="1" t="s">
        <v>481</v>
      </c>
      <c r="D158" s="1"/>
      <c r="E158" s="1" t="s">
        <v>39</v>
      </c>
      <c r="F158" s="1" t="s">
        <v>482</v>
      </c>
      <c r="G158" s="1" t="s">
        <v>41</v>
      </c>
      <c r="H158" s="1" t="s">
        <v>483</v>
      </c>
      <c r="I158" s="1">
        <f>+Territorio[[#This Row],[id]]</f>
        <v>148</v>
      </c>
    </row>
    <row r="159" spans="2:9" hidden="1" x14ac:dyDescent="0.25">
      <c r="B159">
        <v>149</v>
      </c>
      <c r="C159" s="1" t="s">
        <v>484</v>
      </c>
      <c r="D159" s="1"/>
      <c r="E159" s="1" t="s">
        <v>39</v>
      </c>
      <c r="F159" s="1" t="s">
        <v>485</v>
      </c>
      <c r="G159" s="1" t="s">
        <v>41</v>
      </c>
      <c r="H159" s="1" t="s">
        <v>486</v>
      </c>
      <c r="I159" s="1">
        <f>+Territorio[[#This Row],[id]]</f>
        <v>149</v>
      </c>
    </row>
    <row r="160" spans="2:9" hidden="1" x14ac:dyDescent="0.25">
      <c r="B160">
        <v>150</v>
      </c>
      <c r="C160" s="1" t="s">
        <v>487</v>
      </c>
      <c r="D160" s="1"/>
      <c r="E160" s="1" t="s">
        <v>39</v>
      </c>
      <c r="F160" s="1" t="s">
        <v>488</v>
      </c>
      <c r="G160" s="1" t="s">
        <v>41</v>
      </c>
      <c r="H160" s="1" t="s">
        <v>489</v>
      </c>
      <c r="I160" s="1">
        <f>+Territorio[[#This Row],[id]]</f>
        <v>150</v>
      </c>
    </row>
    <row r="161" spans="2:9" hidden="1" x14ac:dyDescent="0.25">
      <c r="B161">
        <v>151</v>
      </c>
      <c r="C161" s="1" t="s">
        <v>490</v>
      </c>
      <c r="D161" s="1"/>
      <c r="E161" s="1" t="s">
        <v>39</v>
      </c>
      <c r="F161" s="1" t="s">
        <v>491</v>
      </c>
      <c r="G161" s="1" t="s">
        <v>41</v>
      </c>
      <c r="H161" s="1" t="s">
        <v>492</v>
      </c>
      <c r="I161" s="1">
        <f>+Territorio[[#This Row],[id]]</f>
        <v>151</v>
      </c>
    </row>
    <row r="162" spans="2:9" hidden="1" x14ac:dyDescent="0.25">
      <c r="B162">
        <v>152</v>
      </c>
      <c r="C162" s="1" t="s">
        <v>493</v>
      </c>
      <c r="D162" s="1"/>
      <c r="E162" s="1" t="s">
        <v>39</v>
      </c>
      <c r="F162" s="1" t="s">
        <v>494</v>
      </c>
      <c r="G162" s="1" t="s">
        <v>41</v>
      </c>
      <c r="H162" s="1" t="s">
        <v>495</v>
      </c>
      <c r="I162" s="1">
        <f>+Territorio[[#This Row],[id]]</f>
        <v>152</v>
      </c>
    </row>
    <row r="163" spans="2:9" hidden="1" x14ac:dyDescent="0.25">
      <c r="B163">
        <v>153</v>
      </c>
      <c r="C163" s="1" t="s">
        <v>496</v>
      </c>
      <c r="D163" s="1"/>
      <c r="E163" s="1" t="s">
        <v>39</v>
      </c>
      <c r="F163" s="1" t="s">
        <v>497</v>
      </c>
      <c r="G163" s="1" t="s">
        <v>41</v>
      </c>
      <c r="H163" s="1" t="s">
        <v>498</v>
      </c>
      <c r="I163" s="1">
        <f>+Territorio[[#This Row],[id]]</f>
        <v>153</v>
      </c>
    </row>
    <row r="164" spans="2:9" hidden="1" x14ac:dyDescent="0.25">
      <c r="B164">
        <v>154</v>
      </c>
      <c r="C164" s="1" t="s">
        <v>499</v>
      </c>
      <c r="D164" s="1"/>
      <c r="E164" s="1" t="s">
        <v>39</v>
      </c>
      <c r="F164" s="1" t="s">
        <v>500</v>
      </c>
      <c r="G164" s="1" t="s">
        <v>41</v>
      </c>
      <c r="H164" s="1" t="s">
        <v>501</v>
      </c>
      <c r="I164" s="1">
        <f>+Territorio[[#This Row],[id]]</f>
        <v>154</v>
      </c>
    </row>
    <row r="165" spans="2:9" hidden="1" x14ac:dyDescent="0.25">
      <c r="B165">
        <v>155</v>
      </c>
      <c r="C165" s="1" t="s">
        <v>502</v>
      </c>
      <c r="D165" s="1"/>
      <c r="E165" s="1" t="s">
        <v>39</v>
      </c>
      <c r="F165" s="1" t="s">
        <v>503</v>
      </c>
      <c r="G165" s="1" t="s">
        <v>41</v>
      </c>
      <c r="H165" s="1" t="s">
        <v>504</v>
      </c>
      <c r="I165" s="1">
        <f>+Territorio[[#This Row],[id]]</f>
        <v>155</v>
      </c>
    </row>
    <row r="166" spans="2:9" hidden="1" x14ac:dyDescent="0.25">
      <c r="B166">
        <v>156</v>
      </c>
      <c r="C166" s="1" t="s">
        <v>505</v>
      </c>
      <c r="D166" s="1"/>
      <c r="E166" s="1" t="s">
        <v>39</v>
      </c>
      <c r="F166" s="1" t="s">
        <v>506</v>
      </c>
      <c r="G166" s="1" t="s">
        <v>41</v>
      </c>
      <c r="H166" s="1" t="s">
        <v>507</v>
      </c>
      <c r="I166" s="1">
        <f>+Territorio[[#This Row],[id]]</f>
        <v>156</v>
      </c>
    </row>
    <row r="167" spans="2:9" hidden="1" x14ac:dyDescent="0.25">
      <c r="B167">
        <v>157</v>
      </c>
      <c r="C167" s="1" t="s">
        <v>508</v>
      </c>
      <c r="D167" s="1"/>
      <c r="E167" s="1" t="s">
        <v>39</v>
      </c>
      <c r="F167" s="1" t="s">
        <v>509</v>
      </c>
      <c r="G167" s="1" t="s">
        <v>41</v>
      </c>
      <c r="H167" s="1" t="s">
        <v>510</v>
      </c>
      <c r="I167" s="1">
        <f>+Territorio[[#This Row],[id]]</f>
        <v>157</v>
      </c>
    </row>
    <row r="168" spans="2:9" hidden="1" x14ac:dyDescent="0.25">
      <c r="B168">
        <v>158</v>
      </c>
      <c r="C168" s="1" t="s">
        <v>511</v>
      </c>
      <c r="D168" s="1"/>
      <c r="E168" s="1" t="s">
        <v>39</v>
      </c>
      <c r="F168" s="1" t="s">
        <v>512</v>
      </c>
      <c r="G168" s="1" t="s">
        <v>41</v>
      </c>
      <c r="H168" s="1" t="s">
        <v>513</v>
      </c>
      <c r="I168" s="1">
        <f>+Territorio[[#This Row],[id]]</f>
        <v>158</v>
      </c>
    </row>
    <row r="169" spans="2:9" hidden="1" x14ac:dyDescent="0.25">
      <c r="B169">
        <v>159</v>
      </c>
      <c r="C169" s="1" t="s">
        <v>514</v>
      </c>
      <c r="D169" s="1"/>
      <c r="E169" s="1" t="s">
        <v>39</v>
      </c>
      <c r="F169" s="1" t="s">
        <v>515</v>
      </c>
      <c r="G169" s="1" t="s">
        <v>41</v>
      </c>
      <c r="H169" s="1" t="s">
        <v>516</v>
      </c>
      <c r="I169" s="1">
        <f>+Territorio[[#This Row],[id]]</f>
        <v>159</v>
      </c>
    </row>
    <row r="170" spans="2:9" hidden="1" x14ac:dyDescent="0.25">
      <c r="B170">
        <v>160</v>
      </c>
      <c r="C170" s="1" t="s">
        <v>517</v>
      </c>
      <c r="D170" s="1"/>
      <c r="E170" s="1" t="s">
        <v>39</v>
      </c>
      <c r="F170" s="1" t="s">
        <v>518</v>
      </c>
      <c r="G170" s="1" t="s">
        <v>41</v>
      </c>
      <c r="H170" s="1" t="s">
        <v>519</v>
      </c>
      <c r="I170" s="1">
        <f>+Territorio[[#This Row],[id]]</f>
        <v>160</v>
      </c>
    </row>
    <row r="171" spans="2:9" hidden="1" x14ac:dyDescent="0.25">
      <c r="B171">
        <v>161</v>
      </c>
      <c r="C171" s="1" t="s">
        <v>520</v>
      </c>
      <c r="D171" s="1"/>
      <c r="E171" s="1" t="s">
        <v>39</v>
      </c>
      <c r="F171" s="1" t="s">
        <v>521</v>
      </c>
      <c r="G171" s="1" t="s">
        <v>41</v>
      </c>
      <c r="H171" s="1" t="s">
        <v>522</v>
      </c>
      <c r="I171" s="1">
        <f>+Territorio[[#This Row],[id]]</f>
        <v>161</v>
      </c>
    </row>
    <row r="172" spans="2:9" hidden="1" x14ac:dyDescent="0.25">
      <c r="B172">
        <v>162</v>
      </c>
      <c r="C172" s="1" t="s">
        <v>523</v>
      </c>
      <c r="D172" s="1"/>
      <c r="E172" s="1" t="s">
        <v>39</v>
      </c>
      <c r="F172" s="1" t="s">
        <v>524</v>
      </c>
      <c r="G172" s="1" t="s">
        <v>41</v>
      </c>
      <c r="H172" s="1" t="s">
        <v>525</v>
      </c>
      <c r="I172" s="1">
        <f>+Territorio[[#This Row],[id]]</f>
        <v>162</v>
      </c>
    </row>
    <row r="173" spans="2:9" hidden="1" x14ac:dyDescent="0.25">
      <c r="B173">
        <v>163</v>
      </c>
      <c r="C173" s="1" t="s">
        <v>526</v>
      </c>
      <c r="D173" s="1"/>
      <c r="E173" s="1" t="s">
        <v>39</v>
      </c>
      <c r="F173" s="1" t="s">
        <v>527</v>
      </c>
      <c r="G173" s="1" t="s">
        <v>41</v>
      </c>
      <c r="H173" s="1" t="s">
        <v>528</v>
      </c>
      <c r="I173" s="1">
        <f>+Territorio[[#This Row],[id]]</f>
        <v>163</v>
      </c>
    </row>
    <row r="174" spans="2:9" hidden="1" x14ac:dyDescent="0.25">
      <c r="B174">
        <v>164</v>
      </c>
      <c r="C174" s="1" t="s">
        <v>529</v>
      </c>
      <c r="D174" s="1"/>
      <c r="E174" s="1" t="s">
        <v>39</v>
      </c>
      <c r="F174" s="1" t="s">
        <v>530</v>
      </c>
      <c r="G174" s="1" t="s">
        <v>41</v>
      </c>
      <c r="H174" s="1" t="s">
        <v>531</v>
      </c>
      <c r="I174" s="1">
        <f>+Territorio[[#This Row],[id]]</f>
        <v>164</v>
      </c>
    </row>
    <row r="175" spans="2:9" hidden="1" x14ac:dyDescent="0.25">
      <c r="B175">
        <v>165</v>
      </c>
      <c r="C175" s="1" t="s">
        <v>532</v>
      </c>
      <c r="D175" s="1"/>
      <c r="E175" s="1" t="s">
        <v>39</v>
      </c>
      <c r="F175" s="1" t="s">
        <v>533</v>
      </c>
      <c r="G175" s="1" t="s">
        <v>41</v>
      </c>
      <c r="H175" s="1" t="s">
        <v>534</v>
      </c>
      <c r="I175" s="1">
        <f>+Territorio[[#This Row],[id]]</f>
        <v>165</v>
      </c>
    </row>
    <row r="176" spans="2:9" hidden="1" x14ac:dyDescent="0.25">
      <c r="B176">
        <v>166</v>
      </c>
      <c r="C176" s="1" t="s">
        <v>535</v>
      </c>
      <c r="D176" s="1"/>
      <c r="E176" s="1" t="s">
        <v>39</v>
      </c>
      <c r="F176" s="1" t="s">
        <v>536</v>
      </c>
      <c r="G176" s="1" t="s">
        <v>41</v>
      </c>
      <c r="H176" s="1" t="s">
        <v>537</v>
      </c>
      <c r="I176" s="1">
        <f>+Territorio[[#This Row],[id]]</f>
        <v>166</v>
      </c>
    </row>
    <row r="177" spans="2:9" hidden="1" x14ac:dyDescent="0.25">
      <c r="B177">
        <v>167</v>
      </c>
      <c r="C177" s="1" t="s">
        <v>538</v>
      </c>
      <c r="D177" s="1"/>
      <c r="E177" s="1" t="s">
        <v>39</v>
      </c>
      <c r="F177" s="1" t="s">
        <v>539</v>
      </c>
      <c r="G177" s="1" t="s">
        <v>41</v>
      </c>
      <c r="H177" s="1" t="s">
        <v>540</v>
      </c>
      <c r="I177" s="1">
        <f>+Territorio[[#This Row],[id]]</f>
        <v>167</v>
      </c>
    </row>
    <row r="178" spans="2:9" hidden="1" x14ac:dyDescent="0.25">
      <c r="B178">
        <v>168</v>
      </c>
      <c r="C178" s="1" t="s">
        <v>541</v>
      </c>
      <c r="D178" s="1"/>
      <c r="E178" s="1" t="s">
        <v>39</v>
      </c>
      <c r="F178" s="1" t="s">
        <v>542</v>
      </c>
      <c r="G178" s="1" t="s">
        <v>41</v>
      </c>
      <c r="H178" s="1" t="s">
        <v>543</v>
      </c>
      <c r="I178" s="1">
        <f>+Territorio[[#This Row],[id]]</f>
        <v>168</v>
      </c>
    </row>
    <row r="179" spans="2:9" hidden="1" x14ac:dyDescent="0.25">
      <c r="B179">
        <v>169</v>
      </c>
      <c r="C179" s="1" t="s">
        <v>544</v>
      </c>
      <c r="D179" s="1"/>
      <c r="E179" s="1" t="s">
        <v>39</v>
      </c>
      <c r="F179" s="1" t="s">
        <v>545</v>
      </c>
      <c r="G179" s="1" t="s">
        <v>41</v>
      </c>
      <c r="H179" s="1" t="s">
        <v>546</v>
      </c>
      <c r="I179" s="1">
        <f>+Territorio[[#This Row],[id]]</f>
        <v>169</v>
      </c>
    </row>
    <row r="180" spans="2:9" hidden="1" x14ac:dyDescent="0.25">
      <c r="B180">
        <v>170</v>
      </c>
      <c r="C180" s="1" t="s">
        <v>547</v>
      </c>
      <c r="D180" s="1"/>
      <c r="E180" s="1" t="s">
        <v>39</v>
      </c>
      <c r="F180" s="1" t="s">
        <v>548</v>
      </c>
      <c r="G180" s="1" t="s">
        <v>41</v>
      </c>
      <c r="H180" s="1" t="s">
        <v>549</v>
      </c>
      <c r="I180" s="1">
        <f>+Territorio[[#This Row],[id]]</f>
        <v>170</v>
      </c>
    </row>
    <row r="181" spans="2:9" hidden="1" x14ac:dyDescent="0.25">
      <c r="B181">
        <v>171</v>
      </c>
      <c r="C181" s="1" t="s">
        <v>550</v>
      </c>
      <c r="D181" s="1"/>
      <c r="E181" s="1" t="s">
        <v>39</v>
      </c>
      <c r="F181" s="1" t="s">
        <v>551</v>
      </c>
      <c r="G181" s="1" t="s">
        <v>41</v>
      </c>
      <c r="H181" s="1" t="s">
        <v>552</v>
      </c>
      <c r="I181" s="1">
        <f>+Territorio[[#This Row],[id]]</f>
        <v>171</v>
      </c>
    </row>
    <row r="182" spans="2:9" hidden="1" x14ac:dyDescent="0.25">
      <c r="B182">
        <v>172</v>
      </c>
      <c r="C182" s="1" t="s">
        <v>553</v>
      </c>
      <c r="D182" s="1"/>
      <c r="E182" s="1" t="s">
        <v>39</v>
      </c>
      <c r="F182" s="1" t="s">
        <v>554</v>
      </c>
      <c r="G182" s="1" t="s">
        <v>41</v>
      </c>
      <c r="H182" s="1" t="s">
        <v>555</v>
      </c>
      <c r="I182" s="1">
        <f>+Territorio[[#This Row],[id]]</f>
        <v>172</v>
      </c>
    </row>
    <row r="183" spans="2:9" hidden="1" x14ac:dyDescent="0.25">
      <c r="B183">
        <v>173</v>
      </c>
      <c r="C183" s="1" t="s">
        <v>556</v>
      </c>
      <c r="D183" s="1"/>
      <c r="E183" s="1" t="s">
        <v>39</v>
      </c>
      <c r="F183" s="1" t="s">
        <v>557</v>
      </c>
      <c r="G183" s="1" t="s">
        <v>41</v>
      </c>
      <c r="H183" s="1" t="s">
        <v>558</v>
      </c>
      <c r="I183" s="1">
        <f>+Territorio[[#This Row],[id]]</f>
        <v>173</v>
      </c>
    </row>
    <row r="184" spans="2:9" hidden="1" x14ac:dyDescent="0.25">
      <c r="B184">
        <v>174</v>
      </c>
      <c r="C184" s="1" t="s">
        <v>559</v>
      </c>
      <c r="D184" s="1"/>
      <c r="E184" s="1" t="s">
        <v>39</v>
      </c>
      <c r="F184" s="1" t="s">
        <v>560</v>
      </c>
      <c r="G184" s="1" t="s">
        <v>41</v>
      </c>
      <c r="H184" s="1" t="s">
        <v>561</v>
      </c>
      <c r="I184" s="1">
        <f>+Territorio[[#This Row],[id]]</f>
        <v>174</v>
      </c>
    </row>
    <row r="185" spans="2:9" hidden="1" x14ac:dyDescent="0.25">
      <c r="B185">
        <v>175</v>
      </c>
      <c r="C185" s="1" t="s">
        <v>562</v>
      </c>
      <c r="D185" s="1"/>
      <c r="E185" s="1" t="s">
        <v>39</v>
      </c>
      <c r="F185" s="1" t="s">
        <v>563</v>
      </c>
      <c r="G185" s="1" t="s">
        <v>41</v>
      </c>
      <c r="H185" s="1" t="s">
        <v>564</v>
      </c>
      <c r="I185" s="1">
        <f>+Territorio[[#This Row],[id]]</f>
        <v>175</v>
      </c>
    </row>
    <row r="186" spans="2:9" hidden="1" x14ac:dyDescent="0.25">
      <c r="B186">
        <v>176</v>
      </c>
      <c r="C186" s="1" t="s">
        <v>565</v>
      </c>
      <c r="D186" s="1"/>
      <c r="E186" s="1" t="s">
        <v>39</v>
      </c>
      <c r="F186" s="1" t="s">
        <v>566</v>
      </c>
      <c r="G186" s="1" t="s">
        <v>41</v>
      </c>
      <c r="H186" s="1" t="s">
        <v>567</v>
      </c>
      <c r="I186" s="1">
        <f>+Territorio[[#This Row],[id]]</f>
        <v>176</v>
      </c>
    </row>
    <row r="187" spans="2:9" hidden="1" x14ac:dyDescent="0.25">
      <c r="B187">
        <v>177</v>
      </c>
      <c r="C187" s="1" t="s">
        <v>568</v>
      </c>
      <c r="D187" s="1"/>
      <c r="E187" s="1" t="s">
        <v>39</v>
      </c>
      <c r="F187" s="1" t="s">
        <v>569</v>
      </c>
      <c r="G187" s="1" t="s">
        <v>41</v>
      </c>
      <c r="H187" s="1" t="s">
        <v>570</v>
      </c>
      <c r="I187" s="1">
        <f>+Territorio[[#This Row],[id]]</f>
        <v>177</v>
      </c>
    </row>
    <row r="188" spans="2:9" hidden="1" x14ac:dyDescent="0.25">
      <c r="B188">
        <v>178</v>
      </c>
      <c r="C188" s="1" t="s">
        <v>571</v>
      </c>
      <c r="D188" s="1"/>
      <c r="E188" s="1" t="s">
        <v>39</v>
      </c>
      <c r="F188" s="1" t="s">
        <v>572</v>
      </c>
      <c r="G188" s="1" t="s">
        <v>41</v>
      </c>
      <c r="H188" s="1" t="s">
        <v>573</v>
      </c>
      <c r="I188" s="1">
        <f>+Territorio[[#This Row],[id]]</f>
        <v>178</v>
      </c>
    </row>
    <row r="189" spans="2:9" hidden="1" x14ac:dyDescent="0.25">
      <c r="B189">
        <v>179</v>
      </c>
      <c r="C189" s="1" t="s">
        <v>574</v>
      </c>
      <c r="D189" s="1"/>
      <c r="E189" s="1" t="s">
        <v>39</v>
      </c>
      <c r="F189" s="1" t="s">
        <v>575</v>
      </c>
      <c r="G189" s="1" t="s">
        <v>41</v>
      </c>
      <c r="H189" s="1" t="s">
        <v>576</v>
      </c>
      <c r="I189" s="1">
        <f>+Territorio[[#This Row],[id]]</f>
        <v>179</v>
      </c>
    </row>
    <row r="190" spans="2:9" hidden="1" x14ac:dyDescent="0.25">
      <c r="B190">
        <v>180</v>
      </c>
      <c r="C190" s="1" t="s">
        <v>577</v>
      </c>
      <c r="D190" s="1"/>
      <c r="E190" s="1" t="s">
        <v>39</v>
      </c>
      <c r="F190" s="1" t="s">
        <v>578</v>
      </c>
      <c r="G190" s="1" t="s">
        <v>41</v>
      </c>
      <c r="H190" s="1" t="s">
        <v>579</v>
      </c>
      <c r="I190" s="1">
        <f>+Territorio[[#This Row],[id]]</f>
        <v>180</v>
      </c>
    </row>
    <row r="191" spans="2:9" hidden="1" x14ac:dyDescent="0.25">
      <c r="B191">
        <v>181</v>
      </c>
      <c r="C191" s="1" t="s">
        <v>580</v>
      </c>
      <c r="D191" s="1"/>
      <c r="E191" s="1" t="s">
        <v>39</v>
      </c>
      <c r="F191" s="1" t="s">
        <v>581</v>
      </c>
      <c r="G191" s="1" t="s">
        <v>41</v>
      </c>
      <c r="H191" s="1" t="s">
        <v>582</v>
      </c>
      <c r="I191" s="1">
        <f>+Territorio[[#This Row],[id]]</f>
        <v>181</v>
      </c>
    </row>
    <row r="192" spans="2:9" hidden="1" x14ac:dyDescent="0.25">
      <c r="B192">
        <v>182</v>
      </c>
      <c r="C192" s="1" t="s">
        <v>583</v>
      </c>
      <c r="D192" s="1"/>
      <c r="E192" s="1" t="s">
        <v>39</v>
      </c>
      <c r="F192" s="1" t="s">
        <v>584</v>
      </c>
      <c r="G192" s="1" t="s">
        <v>41</v>
      </c>
      <c r="H192" s="1" t="s">
        <v>585</v>
      </c>
      <c r="I192" s="1">
        <f>+Territorio[[#This Row],[id]]</f>
        <v>182</v>
      </c>
    </row>
    <row r="193" spans="2:9" hidden="1" x14ac:dyDescent="0.25">
      <c r="B193">
        <v>183</v>
      </c>
      <c r="C193" s="1" t="s">
        <v>586</v>
      </c>
      <c r="D193" s="1"/>
      <c r="E193" s="1" t="s">
        <v>39</v>
      </c>
      <c r="F193" s="1" t="s">
        <v>587</v>
      </c>
      <c r="G193" s="1" t="s">
        <v>41</v>
      </c>
      <c r="H193" s="1" t="s">
        <v>588</v>
      </c>
      <c r="I193" s="1">
        <f>+Territorio[[#This Row],[id]]</f>
        <v>183</v>
      </c>
    </row>
    <row r="194" spans="2:9" hidden="1" x14ac:dyDescent="0.25">
      <c r="B194">
        <v>184</v>
      </c>
      <c r="C194" s="1" t="s">
        <v>589</v>
      </c>
      <c r="D194" s="1"/>
      <c r="E194" s="1" t="s">
        <v>39</v>
      </c>
      <c r="F194" s="1" t="s">
        <v>590</v>
      </c>
      <c r="G194" s="1" t="s">
        <v>41</v>
      </c>
      <c r="H194" s="1" t="s">
        <v>591</v>
      </c>
      <c r="I194" s="1">
        <f>+Territorio[[#This Row],[id]]</f>
        <v>184</v>
      </c>
    </row>
    <row r="195" spans="2:9" hidden="1" x14ac:dyDescent="0.25">
      <c r="B195">
        <v>185</v>
      </c>
      <c r="C195" s="1" t="s">
        <v>592</v>
      </c>
      <c r="D195" s="1"/>
      <c r="E195" s="1" t="s">
        <v>39</v>
      </c>
      <c r="F195" s="1" t="s">
        <v>593</v>
      </c>
      <c r="G195" s="1" t="s">
        <v>41</v>
      </c>
      <c r="H195" s="1" t="s">
        <v>594</v>
      </c>
      <c r="I195" s="1">
        <f>+Territorio[[#This Row],[id]]</f>
        <v>185</v>
      </c>
    </row>
    <row r="196" spans="2:9" hidden="1" x14ac:dyDescent="0.25">
      <c r="B196">
        <v>186</v>
      </c>
      <c r="C196" s="1" t="s">
        <v>595</v>
      </c>
      <c r="D196" s="1"/>
      <c r="E196" s="1" t="s">
        <v>39</v>
      </c>
      <c r="F196" s="1" t="s">
        <v>596</v>
      </c>
      <c r="G196" s="1" t="s">
        <v>41</v>
      </c>
      <c r="H196" s="1" t="s">
        <v>597</v>
      </c>
      <c r="I196" s="1">
        <f>+Territorio[[#This Row],[id]]</f>
        <v>186</v>
      </c>
    </row>
    <row r="197" spans="2:9" hidden="1" x14ac:dyDescent="0.25">
      <c r="B197">
        <v>187</v>
      </c>
      <c r="C197" s="1" t="s">
        <v>598</v>
      </c>
      <c r="D197" s="1"/>
      <c r="E197" s="1" t="s">
        <v>39</v>
      </c>
      <c r="F197" s="1" t="s">
        <v>599</v>
      </c>
      <c r="G197" s="1" t="s">
        <v>41</v>
      </c>
      <c r="H197" s="1" t="s">
        <v>600</v>
      </c>
      <c r="I197" s="1">
        <f>+Territorio[[#This Row],[id]]</f>
        <v>187</v>
      </c>
    </row>
    <row r="198" spans="2:9" hidden="1" x14ac:dyDescent="0.25">
      <c r="B198">
        <v>188</v>
      </c>
      <c r="C198" s="1" t="s">
        <v>601</v>
      </c>
      <c r="D198" s="1"/>
      <c r="E198" s="1" t="s">
        <v>39</v>
      </c>
      <c r="F198" s="1" t="s">
        <v>602</v>
      </c>
      <c r="G198" s="1" t="s">
        <v>41</v>
      </c>
      <c r="H198" s="1" t="s">
        <v>603</v>
      </c>
      <c r="I198" s="1">
        <f>+Territorio[[#This Row],[id]]</f>
        <v>188</v>
      </c>
    </row>
    <row r="199" spans="2:9" hidden="1" x14ac:dyDescent="0.25">
      <c r="B199">
        <v>189</v>
      </c>
      <c r="C199" s="1" t="s">
        <v>604</v>
      </c>
      <c r="D199" s="1"/>
      <c r="E199" s="1" t="s">
        <v>39</v>
      </c>
      <c r="F199" s="1" t="s">
        <v>605</v>
      </c>
      <c r="G199" s="1" t="s">
        <v>41</v>
      </c>
      <c r="H199" s="1" t="s">
        <v>606</v>
      </c>
      <c r="I199" s="1">
        <f>+Territorio[[#This Row],[id]]</f>
        <v>189</v>
      </c>
    </row>
    <row r="200" spans="2:9" hidden="1" x14ac:dyDescent="0.25">
      <c r="B200">
        <v>190</v>
      </c>
      <c r="C200" s="1" t="s">
        <v>607</v>
      </c>
      <c r="D200" s="1"/>
      <c r="E200" s="1" t="s">
        <v>39</v>
      </c>
      <c r="F200" s="1" t="s">
        <v>608</v>
      </c>
      <c r="G200" s="1" t="s">
        <v>41</v>
      </c>
      <c r="H200" s="1" t="s">
        <v>609</v>
      </c>
      <c r="I200" s="1">
        <f>+Territorio[[#This Row],[id]]</f>
        <v>190</v>
      </c>
    </row>
    <row r="201" spans="2:9" hidden="1" x14ac:dyDescent="0.25">
      <c r="B201">
        <v>191</v>
      </c>
      <c r="C201" s="1" t="s">
        <v>610</v>
      </c>
      <c r="D201" s="1"/>
      <c r="E201" s="1" t="s">
        <v>39</v>
      </c>
      <c r="F201" s="1" t="s">
        <v>611</v>
      </c>
      <c r="G201" s="1" t="s">
        <v>41</v>
      </c>
      <c r="H201" s="1" t="s">
        <v>612</v>
      </c>
      <c r="I201" s="1">
        <f>+Territorio[[#This Row],[id]]</f>
        <v>191</v>
      </c>
    </row>
    <row r="202" spans="2:9" hidden="1" x14ac:dyDescent="0.25">
      <c r="B202">
        <v>192</v>
      </c>
      <c r="C202" s="1" t="s">
        <v>613</v>
      </c>
      <c r="D202" s="1"/>
      <c r="E202" s="1" t="s">
        <v>39</v>
      </c>
      <c r="F202" s="1" t="s">
        <v>614</v>
      </c>
      <c r="G202" s="1" t="s">
        <v>41</v>
      </c>
      <c r="H202" s="1" t="s">
        <v>615</v>
      </c>
      <c r="I202" s="1">
        <f>+Territorio[[#This Row],[id]]</f>
        <v>192</v>
      </c>
    </row>
    <row r="203" spans="2:9" hidden="1" x14ac:dyDescent="0.25">
      <c r="B203">
        <v>193</v>
      </c>
      <c r="C203" s="1" t="s">
        <v>616</v>
      </c>
      <c r="D203" s="1"/>
      <c r="E203" s="1" t="s">
        <v>39</v>
      </c>
      <c r="F203" s="1" t="s">
        <v>617</v>
      </c>
      <c r="G203" s="1" t="s">
        <v>41</v>
      </c>
      <c r="H203" s="1" t="s">
        <v>618</v>
      </c>
      <c r="I203" s="1">
        <f>+Territorio[[#This Row],[id]]</f>
        <v>193</v>
      </c>
    </row>
    <row r="204" spans="2:9" hidden="1" x14ac:dyDescent="0.25">
      <c r="B204">
        <v>194</v>
      </c>
      <c r="C204" s="1" t="s">
        <v>619</v>
      </c>
      <c r="D204" s="1"/>
      <c r="E204" s="1" t="s">
        <v>39</v>
      </c>
      <c r="F204" s="1" t="s">
        <v>620</v>
      </c>
      <c r="G204" s="1" t="s">
        <v>41</v>
      </c>
      <c r="H204" s="1" t="s">
        <v>621</v>
      </c>
      <c r="I204" s="1">
        <f>+Territorio[[#This Row],[id]]</f>
        <v>194</v>
      </c>
    </row>
    <row r="205" spans="2:9" hidden="1" x14ac:dyDescent="0.25">
      <c r="B205">
        <v>195</v>
      </c>
      <c r="C205" s="1" t="s">
        <v>622</v>
      </c>
      <c r="D205" s="1"/>
      <c r="E205" s="1" t="s">
        <v>39</v>
      </c>
      <c r="F205" s="1" t="s">
        <v>623</v>
      </c>
      <c r="G205" s="1" t="s">
        <v>41</v>
      </c>
      <c r="H205" s="1" t="s">
        <v>624</v>
      </c>
      <c r="I205" s="1">
        <f>+Territorio[[#This Row],[id]]</f>
        <v>195</v>
      </c>
    </row>
    <row r="206" spans="2:9" hidden="1" x14ac:dyDescent="0.25">
      <c r="B206">
        <v>196</v>
      </c>
      <c r="C206" s="1" t="s">
        <v>625</v>
      </c>
      <c r="D206" s="1"/>
      <c r="E206" s="1" t="s">
        <v>39</v>
      </c>
      <c r="F206" s="1" t="s">
        <v>626</v>
      </c>
      <c r="G206" s="1" t="s">
        <v>41</v>
      </c>
      <c r="H206" s="1" t="s">
        <v>627</v>
      </c>
      <c r="I206" s="1">
        <f>+Territorio[[#This Row],[id]]</f>
        <v>196</v>
      </c>
    </row>
    <row r="207" spans="2:9" hidden="1" x14ac:dyDescent="0.25">
      <c r="B207">
        <v>197</v>
      </c>
      <c r="C207" s="1" t="s">
        <v>628</v>
      </c>
      <c r="D207" s="1"/>
      <c r="E207" s="1" t="s">
        <v>39</v>
      </c>
      <c r="F207" s="1" t="s">
        <v>629</v>
      </c>
      <c r="G207" s="1" t="s">
        <v>41</v>
      </c>
      <c r="H207" s="1" t="s">
        <v>630</v>
      </c>
      <c r="I207" s="1">
        <f>+Territorio[[#This Row],[id]]</f>
        <v>197</v>
      </c>
    </row>
    <row r="208" spans="2:9" hidden="1" x14ac:dyDescent="0.25">
      <c r="B208">
        <v>198</v>
      </c>
      <c r="C208" s="1" t="s">
        <v>631</v>
      </c>
      <c r="D208" s="1" t="s">
        <v>632</v>
      </c>
      <c r="E208" s="1" t="s">
        <v>633</v>
      </c>
      <c r="F208" s="1" t="s">
        <v>275</v>
      </c>
      <c r="G208" s="1" t="s">
        <v>634</v>
      </c>
      <c r="H208" s="1" t="s">
        <v>635</v>
      </c>
      <c r="I208" s="1">
        <f>+Territorio[[#This Row],[id]]</f>
        <v>198</v>
      </c>
    </row>
    <row r="209" spans="2:9" hidden="1" x14ac:dyDescent="0.25">
      <c r="B209">
        <v>199</v>
      </c>
      <c r="C209" s="1" t="s">
        <v>636</v>
      </c>
      <c r="D209" s="1" t="s">
        <v>637</v>
      </c>
      <c r="E209" s="1" t="s">
        <v>633</v>
      </c>
      <c r="F209" s="1" t="s">
        <v>275</v>
      </c>
      <c r="G209" s="1" t="s">
        <v>634</v>
      </c>
      <c r="H209" s="1" t="s">
        <v>638</v>
      </c>
      <c r="I209" s="1">
        <f>+Territorio[[#This Row],[id]]</f>
        <v>199</v>
      </c>
    </row>
    <row r="210" spans="2:9" hidden="1" x14ac:dyDescent="0.25">
      <c r="B210">
        <v>200</v>
      </c>
      <c r="C210" s="1" t="s">
        <v>639</v>
      </c>
      <c r="D210" s="1" t="s">
        <v>640</v>
      </c>
      <c r="E210" s="1" t="s">
        <v>633</v>
      </c>
      <c r="F210" s="1" t="s">
        <v>275</v>
      </c>
      <c r="G210" s="1" t="s">
        <v>634</v>
      </c>
      <c r="H210" s="1" t="s">
        <v>641</v>
      </c>
      <c r="I210" s="1">
        <f>+Territorio[[#This Row],[id]]</f>
        <v>200</v>
      </c>
    </row>
    <row r="211" spans="2:9" hidden="1" x14ac:dyDescent="0.25">
      <c r="B211">
        <v>201</v>
      </c>
      <c r="C211" s="1" t="s">
        <v>642</v>
      </c>
      <c r="D211" s="1" t="s">
        <v>643</v>
      </c>
      <c r="E211" s="1" t="s">
        <v>633</v>
      </c>
      <c r="F211" s="1" t="s">
        <v>275</v>
      </c>
      <c r="G211" s="1" t="s">
        <v>634</v>
      </c>
      <c r="H211" s="1" t="s">
        <v>644</v>
      </c>
      <c r="I211" s="1">
        <f>+Territorio[[#This Row],[id]]</f>
        <v>201</v>
      </c>
    </row>
    <row r="212" spans="2:9" hidden="1" x14ac:dyDescent="0.25">
      <c r="B212">
        <v>202</v>
      </c>
      <c r="C212" s="1" t="s">
        <v>645</v>
      </c>
      <c r="D212" s="1" t="s">
        <v>646</v>
      </c>
      <c r="E212" s="1" t="s">
        <v>633</v>
      </c>
      <c r="F212" s="1" t="s">
        <v>275</v>
      </c>
      <c r="G212" s="1" t="s">
        <v>634</v>
      </c>
      <c r="H212" s="1" t="s">
        <v>647</v>
      </c>
      <c r="I212" s="1">
        <f>+Territorio[[#This Row],[id]]</f>
        <v>202</v>
      </c>
    </row>
    <row r="213" spans="2:9" hidden="1" x14ac:dyDescent="0.25">
      <c r="B213">
        <v>203</v>
      </c>
      <c r="C213" s="1" t="s">
        <v>648</v>
      </c>
      <c r="D213" s="1" t="s">
        <v>649</v>
      </c>
      <c r="E213" s="1" t="s">
        <v>633</v>
      </c>
      <c r="F213" s="1" t="s">
        <v>275</v>
      </c>
      <c r="G213" s="1" t="s">
        <v>634</v>
      </c>
      <c r="H213" s="1" t="s">
        <v>650</v>
      </c>
      <c r="I213" s="1">
        <f>+Territorio[[#This Row],[id]]</f>
        <v>203</v>
      </c>
    </row>
    <row r="214" spans="2:9" hidden="1" x14ac:dyDescent="0.25">
      <c r="B214">
        <v>204</v>
      </c>
      <c r="C214" s="1" t="s">
        <v>651</v>
      </c>
      <c r="D214" s="1" t="s">
        <v>652</v>
      </c>
      <c r="E214" s="1" t="s">
        <v>633</v>
      </c>
      <c r="F214" s="1" t="s">
        <v>275</v>
      </c>
      <c r="G214" s="1" t="s">
        <v>634</v>
      </c>
      <c r="H214" s="1" t="s">
        <v>653</v>
      </c>
      <c r="I214" s="1">
        <f>+Territorio[[#This Row],[id]]</f>
        <v>204</v>
      </c>
    </row>
    <row r="215" spans="2:9" hidden="1" x14ac:dyDescent="0.25">
      <c r="B215">
        <v>205</v>
      </c>
      <c r="C215" s="1" t="s">
        <v>654</v>
      </c>
      <c r="D215" s="1" t="s">
        <v>655</v>
      </c>
      <c r="E215" s="1" t="s">
        <v>633</v>
      </c>
      <c r="F215" s="1" t="s">
        <v>275</v>
      </c>
      <c r="G215" s="1" t="s">
        <v>634</v>
      </c>
      <c r="H215" s="1" t="s">
        <v>656</v>
      </c>
      <c r="I215" s="1">
        <f>+Territorio[[#This Row],[id]]</f>
        <v>205</v>
      </c>
    </row>
    <row r="216" spans="2:9" hidden="1" x14ac:dyDescent="0.25">
      <c r="B216">
        <v>206</v>
      </c>
      <c r="C216" s="1" t="s">
        <v>657</v>
      </c>
      <c r="D216" s="1" t="s">
        <v>658</v>
      </c>
      <c r="E216" s="1" t="s">
        <v>633</v>
      </c>
      <c r="F216" s="1" t="s">
        <v>275</v>
      </c>
      <c r="G216" s="1" t="s">
        <v>634</v>
      </c>
      <c r="H216" s="1" t="s">
        <v>659</v>
      </c>
      <c r="I216" s="1">
        <f>+Territorio[[#This Row],[id]]</f>
        <v>206</v>
      </c>
    </row>
    <row r="217" spans="2:9" hidden="1" x14ac:dyDescent="0.25">
      <c r="B217">
        <v>207</v>
      </c>
      <c r="C217" s="1" t="s">
        <v>660</v>
      </c>
      <c r="D217" s="1" t="s">
        <v>661</v>
      </c>
      <c r="E217" s="1" t="s">
        <v>633</v>
      </c>
      <c r="F217" s="1" t="s">
        <v>275</v>
      </c>
      <c r="G217" s="1" t="s">
        <v>634</v>
      </c>
      <c r="H217" s="1" t="s">
        <v>662</v>
      </c>
      <c r="I217" s="1">
        <f>+Territorio[[#This Row],[id]]</f>
        <v>207</v>
      </c>
    </row>
    <row r="218" spans="2:9" hidden="1" x14ac:dyDescent="0.25">
      <c r="B218">
        <v>208</v>
      </c>
      <c r="C218" s="1" t="s">
        <v>663</v>
      </c>
      <c r="D218" s="1" t="s">
        <v>664</v>
      </c>
      <c r="E218" s="1" t="s">
        <v>633</v>
      </c>
      <c r="F218" s="1" t="s">
        <v>275</v>
      </c>
      <c r="G218" s="1" t="s">
        <v>634</v>
      </c>
      <c r="H218" s="1" t="s">
        <v>665</v>
      </c>
      <c r="I218" s="1">
        <f>+Territorio[[#This Row],[id]]</f>
        <v>208</v>
      </c>
    </row>
    <row r="219" spans="2:9" hidden="1" x14ac:dyDescent="0.25">
      <c r="B219">
        <v>209</v>
      </c>
      <c r="C219" s="1" t="s">
        <v>666</v>
      </c>
      <c r="D219" s="1" t="s">
        <v>667</v>
      </c>
      <c r="E219" s="1" t="s">
        <v>633</v>
      </c>
      <c r="F219" s="1" t="s">
        <v>275</v>
      </c>
      <c r="G219" s="1" t="s">
        <v>634</v>
      </c>
      <c r="H219" s="1" t="s">
        <v>668</v>
      </c>
      <c r="I219" s="1">
        <f>+Territorio[[#This Row],[id]]</f>
        <v>209</v>
      </c>
    </row>
    <row r="220" spans="2:9" hidden="1" x14ac:dyDescent="0.25">
      <c r="B220">
        <v>210</v>
      </c>
      <c r="C220" s="1" t="s">
        <v>669</v>
      </c>
      <c r="D220" s="1" t="s">
        <v>670</v>
      </c>
      <c r="E220" s="1" t="s">
        <v>633</v>
      </c>
      <c r="F220" s="1" t="s">
        <v>275</v>
      </c>
      <c r="G220" s="1" t="s">
        <v>634</v>
      </c>
      <c r="H220" s="1" t="s">
        <v>671</v>
      </c>
      <c r="I220" s="1">
        <f>+Territorio[[#This Row],[id]]</f>
        <v>210</v>
      </c>
    </row>
    <row r="221" spans="2:9" hidden="1" x14ac:dyDescent="0.25">
      <c r="B221">
        <v>211</v>
      </c>
      <c r="C221" s="1" t="s">
        <v>672</v>
      </c>
      <c r="D221" s="1" t="s">
        <v>673</v>
      </c>
      <c r="E221" s="1" t="s">
        <v>633</v>
      </c>
      <c r="F221" s="1" t="s">
        <v>275</v>
      </c>
      <c r="G221" s="1" t="s">
        <v>634</v>
      </c>
      <c r="H221" s="1" t="s">
        <v>674</v>
      </c>
      <c r="I221" s="1">
        <f>+Territorio[[#This Row],[id]]</f>
        <v>211</v>
      </c>
    </row>
    <row r="222" spans="2:9" hidden="1" x14ac:dyDescent="0.25">
      <c r="B222">
        <v>212</v>
      </c>
      <c r="C222" s="1" t="s">
        <v>675</v>
      </c>
      <c r="D222" s="1" t="s">
        <v>676</v>
      </c>
      <c r="E222" s="1" t="s">
        <v>633</v>
      </c>
      <c r="F222" s="1" t="s">
        <v>275</v>
      </c>
      <c r="G222" s="1" t="s">
        <v>634</v>
      </c>
      <c r="H222" s="1" t="s">
        <v>677</v>
      </c>
      <c r="I222" s="1">
        <f>+Territorio[[#This Row],[id]]</f>
        <v>212</v>
      </c>
    </row>
    <row r="223" spans="2:9" hidden="1" x14ac:dyDescent="0.25">
      <c r="B223">
        <v>213</v>
      </c>
      <c r="C223" s="1" t="s">
        <v>678</v>
      </c>
      <c r="D223" s="1" t="s">
        <v>679</v>
      </c>
      <c r="E223" s="1" t="s">
        <v>633</v>
      </c>
      <c r="F223" s="1" t="s">
        <v>275</v>
      </c>
      <c r="G223" s="1" t="s">
        <v>634</v>
      </c>
      <c r="H223" s="1" t="s">
        <v>680</v>
      </c>
      <c r="I223" s="1">
        <f>+Territorio[[#This Row],[id]]</f>
        <v>213</v>
      </c>
    </row>
    <row r="224" spans="2:9" hidden="1" x14ac:dyDescent="0.25">
      <c r="B224">
        <v>214</v>
      </c>
      <c r="C224" s="1" t="s">
        <v>681</v>
      </c>
      <c r="D224" s="1" t="s">
        <v>682</v>
      </c>
      <c r="E224" s="1" t="s">
        <v>633</v>
      </c>
      <c r="F224" s="1" t="s">
        <v>275</v>
      </c>
      <c r="G224" s="1" t="s">
        <v>634</v>
      </c>
      <c r="H224" s="1" t="s">
        <v>683</v>
      </c>
      <c r="I224" s="1">
        <f>+Territorio[[#This Row],[id]]</f>
        <v>214</v>
      </c>
    </row>
    <row r="225" spans="2:9" hidden="1" x14ac:dyDescent="0.25">
      <c r="B225">
        <v>215</v>
      </c>
      <c r="C225" s="1" t="s">
        <v>684</v>
      </c>
      <c r="D225" s="1" t="s">
        <v>685</v>
      </c>
      <c r="E225" s="1" t="s">
        <v>633</v>
      </c>
      <c r="F225" s="1" t="s">
        <v>275</v>
      </c>
      <c r="G225" s="1" t="s">
        <v>634</v>
      </c>
      <c r="H225" s="1" t="s">
        <v>686</v>
      </c>
      <c r="I225" s="1">
        <f>+Territorio[[#This Row],[id]]</f>
        <v>215</v>
      </c>
    </row>
    <row r="226" spans="2:9" hidden="1" x14ac:dyDescent="0.25">
      <c r="B226">
        <v>216</v>
      </c>
      <c r="C226" s="1" t="s">
        <v>687</v>
      </c>
      <c r="D226" s="1" t="s">
        <v>688</v>
      </c>
      <c r="E226" s="1" t="s">
        <v>633</v>
      </c>
      <c r="F226" s="1" t="s">
        <v>257</v>
      </c>
      <c r="G226" s="1" t="s">
        <v>634</v>
      </c>
      <c r="H226" s="1" t="s">
        <v>689</v>
      </c>
      <c r="I226" s="1">
        <f>+Territorio[[#This Row],[id]]</f>
        <v>216</v>
      </c>
    </row>
    <row r="227" spans="2:9" hidden="1" x14ac:dyDescent="0.25">
      <c r="B227">
        <v>217</v>
      </c>
      <c r="C227" s="1" t="s">
        <v>690</v>
      </c>
      <c r="D227" s="1" t="s">
        <v>691</v>
      </c>
      <c r="E227" s="1" t="s">
        <v>633</v>
      </c>
      <c r="F227" s="1" t="s">
        <v>257</v>
      </c>
      <c r="G227" s="1" t="s">
        <v>634</v>
      </c>
      <c r="H227" s="1" t="s">
        <v>692</v>
      </c>
      <c r="I227" s="1">
        <f>+Territorio[[#This Row],[id]]</f>
        <v>217</v>
      </c>
    </row>
    <row r="228" spans="2:9" hidden="1" x14ac:dyDescent="0.25">
      <c r="B228">
        <v>218</v>
      </c>
      <c r="C228" s="1" t="s">
        <v>693</v>
      </c>
      <c r="D228" s="1" t="s">
        <v>694</v>
      </c>
      <c r="E228" s="1" t="s">
        <v>633</v>
      </c>
      <c r="F228" s="1" t="s">
        <v>257</v>
      </c>
      <c r="G228" s="1" t="s">
        <v>634</v>
      </c>
      <c r="H228" s="1" t="s">
        <v>695</v>
      </c>
      <c r="I228" s="1">
        <f>+Territorio[[#This Row],[id]]</f>
        <v>218</v>
      </c>
    </row>
    <row r="229" spans="2:9" hidden="1" x14ac:dyDescent="0.25">
      <c r="B229">
        <v>219</v>
      </c>
      <c r="C229" s="1" t="s">
        <v>696</v>
      </c>
      <c r="D229" s="1" t="s">
        <v>697</v>
      </c>
      <c r="E229" s="1" t="s">
        <v>633</v>
      </c>
      <c r="F229" s="1" t="s">
        <v>257</v>
      </c>
      <c r="G229" s="1" t="s">
        <v>634</v>
      </c>
      <c r="H229" s="1" t="s">
        <v>698</v>
      </c>
      <c r="I229" s="1">
        <f>+Territorio[[#This Row],[id]]</f>
        <v>219</v>
      </c>
    </row>
    <row r="230" spans="2:9" hidden="1" x14ac:dyDescent="0.25">
      <c r="B230">
        <v>220</v>
      </c>
      <c r="C230" s="1" t="s">
        <v>699</v>
      </c>
      <c r="D230" s="1" t="s">
        <v>700</v>
      </c>
      <c r="E230" s="1" t="s">
        <v>633</v>
      </c>
      <c r="F230" s="1" t="s">
        <v>257</v>
      </c>
      <c r="G230" s="1" t="s">
        <v>634</v>
      </c>
      <c r="H230" s="1" t="s">
        <v>701</v>
      </c>
      <c r="I230" s="1">
        <f>+Territorio[[#This Row],[id]]</f>
        <v>220</v>
      </c>
    </row>
    <row r="231" spans="2:9" hidden="1" x14ac:dyDescent="0.25">
      <c r="B231">
        <v>221</v>
      </c>
      <c r="C231" s="1" t="s">
        <v>702</v>
      </c>
      <c r="D231" s="1" t="s">
        <v>703</v>
      </c>
      <c r="E231" s="1" t="s">
        <v>633</v>
      </c>
      <c r="F231" s="1" t="s">
        <v>257</v>
      </c>
      <c r="G231" s="1" t="s">
        <v>634</v>
      </c>
      <c r="H231" s="1" t="s">
        <v>704</v>
      </c>
      <c r="I231" s="1">
        <f>+Territorio[[#This Row],[id]]</f>
        <v>221</v>
      </c>
    </row>
    <row r="232" spans="2:9" hidden="1" x14ac:dyDescent="0.25">
      <c r="B232">
        <v>222</v>
      </c>
      <c r="C232" s="1" t="s">
        <v>256</v>
      </c>
      <c r="D232" s="1" t="s">
        <v>705</v>
      </c>
      <c r="E232" s="1" t="s">
        <v>633</v>
      </c>
      <c r="F232" s="1" t="s">
        <v>257</v>
      </c>
      <c r="G232" s="1" t="s">
        <v>634</v>
      </c>
      <c r="H232" s="1" t="s">
        <v>706</v>
      </c>
      <c r="I232" s="1">
        <f>+Territorio[[#This Row],[id]]</f>
        <v>222</v>
      </c>
    </row>
    <row r="233" spans="2:9" hidden="1" x14ac:dyDescent="0.25">
      <c r="B233">
        <v>223</v>
      </c>
      <c r="C233" s="1" t="s">
        <v>707</v>
      </c>
      <c r="D233" s="1" t="s">
        <v>708</v>
      </c>
      <c r="E233" s="1" t="s">
        <v>633</v>
      </c>
      <c r="F233" s="1" t="s">
        <v>257</v>
      </c>
      <c r="G233" s="1" t="s">
        <v>634</v>
      </c>
      <c r="H233" s="1" t="s">
        <v>709</v>
      </c>
      <c r="I233" s="1">
        <f>+Territorio[[#This Row],[id]]</f>
        <v>223</v>
      </c>
    </row>
    <row r="234" spans="2:9" hidden="1" x14ac:dyDescent="0.25">
      <c r="B234">
        <v>224</v>
      </c>
      <c r="C234" s="1" t="s">
        <v>710</v>
      </c>
      <c r="D234" s="1" t="s">
        <v>711</v>
      </c>
      <c r="E234" s="1" t="s">
        <v>633</v>
      </c>
      <c r="F234" s="1" t="s">
        <v>257</v>
      </c>
      <c r="G234" s="1" t="s">
        <v>634</v>
      </c>
      <c r="H234" s="1" t="s">
        <v>712</v>
      </c>
      <c r="I234" s="1">
        <f>+Territorio[[#This Row],[id]]</f>
        <v>224</v>
      </c>
    </row>
    <row r="235" spans="2:9" hidden="1" x14ac:dyDescent="0.25">
      <c r="B235">
        <v>225</v>
      </c>
      <c r="C235" s="1" t="s">
        <v>713</v>
      </c>
      <c r="D235" s="1" t="s">
        <v>714</v>
      </c>
      <c r="E235" s="1" t="s">
        <v>633</v>
      </c>
      <c r="F235" s="1" t="s">
        <v>257</v>
      </c>
      <c r="G235" s="1" t="s">
        <v>634</v>
      </c>
      <c r="H235" s="1" t="s">
        <v>715</v>
      </c>
      <c r="I235" s="1">
        <f>+Territorio[[#This Row],[id]]</f>
        <v>225</v>
      </c>
    </row>
    <row r="236" spans="2:9" hidden="1" x14ac:dyDescent="0.25">
      <c r="B236">
        <v>226</v>
      </c>
      <c r="C236" s="1" t="s">
        <v>716</v>
      </c>
      <c r="D236" s="1" t="s">
        <v>717</v>
      </c>
      <c r="E236" s="1" t="s">
        <v>633</v>
      </c>
      <c r="F236" s="1" t="s">
        <v>257</v>
      </c>
      <c r="G236" s="1" t="s">
        <v>634</v>
      </c>
      <c r="H236" s="1" t="s">
        <v>718</v>
      </c>
      <c r="I236" s="1">
        <f>+Territorio[[#This Row],[id]]</f>
        <v>226</v>
      </c>
    </row>
    <row r="237" spans="2:9" hidden="1" x14ac:dyDescent="0.25">
      <c r="B237">
        <v>227</v>
      </c>
      <c r="C237" s="1" t="s">
        <v>719</v>
      </c>
      <c r="D237" s="1" t="s">
        <v>720</v>
      </c>
      <c r="E237" s="1" t="s">
        <v>633</v>
      </c>
      <c r="F237" s="1" t="s">
        <v>257</v>
      </c>
      <c r="G237" s="1" t="s">
        <v>634</v>
      </c>
      <c r="H237" s="1" t="s">
        <v>721</v>
      </c>
      <c r="I237" s="1">
        <f>+Territorio[[#This Row],[id]]</f>
        <v>227</v>
      </c>
    </row>
    <row r="238" spans="2:9" hidden="1" x14ac:dyDescent="0.25">
      <c r="B238">
        <v>228</v>
      </c>
      <c r="C238" s="1" t="s">
        <v>722</v>
      </c>
      <c r="D238" s="1" t="s">
        <v>723</v>
      </c>
      <c r="E238" s="1" t="s">
        <v>633</v>
      </c>
      <c r="F238" s="1" t="s">
        <v>257</v>
      </c>
      <c r="G238" s="1" t="s">
        <v>634</v>
      </c>
      <c r="H238" s="1" t="s">
        <v>724</v>
      </c>
      <c r="I238" s="1">
        <f>+Territorio[[#This Row],[id]]</f>
        <v>228</v>
      </c>
    </row>
    <row r="239" spans="2:9" hidden="1" x14ac:dyDescent="0.25">
      <c r="B239">
        <v>229</v>
      </c>
      <c r="C239" s="1" t="s">
        <v>725</v>
      </c>
      <c r="D239" s="1" t="s">
        <v>726</v>
      </c>
      <c r="E239" s="1" t="s">
        <v>633</v>
      </c>
      <c r="F239" s="1" t="s">
        <v>257</v>
      </c>
      <c r="G239" s="1" t="s">
        <v>634</v>
      </c>
      <c r="H239" s="1" t="s">
        <v>727</v>
      </c>
      <c r="I239" s="1">
        <f>+Territorio[[#This Row],[id]]</f>
        <v>229</v>
      </c>
    </row>
    <row r="240" spans="2:9" hidden="1" x14ac:dyDescent="0.25">
      <c r="B240">
        <v>230</v>
      </c>
      <c r="C240" s="1" t="s">
        <v>728</v>
      </c>
      <c r="D240" s="1" t="s">
        <v>729</v>
      </c>
      <c r="E240" s="1" t="s">
        <v>633</v>
      </c>
      <c r="F240" s="1" t="s">
        <v>257</v>
      </c>
      <c r="G240" s="1" t="s">
        <v>634</v>
      </c>
      <c r="H240" s="1" t="s">
        <v>730</v>
      </c>
      <c r="I240" s="1">
        <f>+Territorio[[#This Row],[id]]</f>
        <v>230</v>
      </c>
    </row>
    <row r="241" spans="2:9" hidden="1" x14ac:dyDescent="0.25">
      <c r="B241">
        <v>231</v>
      </c>
      <c r="C241" s="1" t="s">
        <v>731</v>
      </c>
      <c r="D241" s="1" t="s">
        <v>732</v>
      </c>
      <c r="E241" s="1" t="s">
        <v>633</v>
      </c>
      <c r="F241" s="1" t="s">
        <v>257</v>
      </c>
      <c r="G241" s="1" t="s">
        <v>634</v>
      </c>
      <c r="H241" s="1" t="s">
        <v>733</v>
      </c>
      <c r="I241" s="1">
        <f>+Territorio[[#This Row],[id]]</f>
        <v>231</v>
      </c>
    </row>
    <row r="242" spans="2:9" hidden="1" x14ac:dyDescent="0.25">
      <c r="B242">
        <v>232</v>
      </c>
      <c r="C242" s="1" t="s">
        <v>734</v>
      </c>
      <c r="D242" s="1" t="s">
        <v>735</v>
      </c>
      <c r="E242" s="1" t="s">
        <v>633</v>
      </c>
      <c r="F242" s="1" t="s">
        <v>257</v>
      </c>
      <c r="G242" s="1" t="s">
        <v>634</v>
      </c>
      <c r="H242" s="1" t="s">
        <v>736</v>
      </c>
      <c r="I242" s="1">
        <f>+Territorio[[#This Row],[id]]</f>
        <v>232</v>
      </c>
    </row>
    <row r="243" spans="2:9" hidden="1" x14ac:dyDescent="0.25">
      <c r="B243">
        <v>233</v>
      </c>
      <c r="C243" s="1" t="s">
        <v>737</v>
      </c>
      <c r="D243" s="1" t="s">
        <v>738</v>
      </c>
      <c r="E243" s="1" t="s">
        <v>633</v>
      </c>
      <c r="F243" s="1" t="s">
        <v>257</v>
      </c>
      <c r="G243" s="1" t="s">
        <v>634</v>
      </c>
      <c r="H243" s="1" t="s">
        <v>739</v>
      </c>
      <c r="I243" s="1">
        <f>+Territorio[[#This Row],[id]]</f>
        <v>233</v>
      </c>
    </row>
    <row r="244" spans="2:9" hidden="1" x14ac:dyDescent="0.25">
      <c r="B244">
        <v>234</v>
      </c>
      <c r="C244" s="1" t="s">
        <v>740</v>
      </c>
      <c r="D244" s="1" t="s">
        <v>741</v>
      </c>
      <c r="E244" s="1" t="s">
        <v>633</v>
      </c>
      <c r="F244" s="1" t="s">
        <v>257</v>
      </c>
      <c r="G244" s="1" t="s">
        <v>634</v>
      </c>
      <c r="H244" s="1" t="s">
        <v>742</v>
      </c>
      <c r="I244" s="1">
        <f>+Territorio[[#This Row],[id]]</f>
        <v>234</v>
      </c>
    </row>
    <row r="245" spans="2:9" hidden="1" x14ac:dyDescent="0.25">
      <c r="B245">
        <v>235</v>
      </c>
      <c r="C245" s="1" t="s">
        <v>743</v>
      </c>
      <c r="D245" s="1" t="s">
        <v>744</v>
      </c>
      <c r="E245" s="1" t="s">
        <v>633</v>
      </c>
      <c r="F245" s="1" t="s">
        <v>257</v>
      </c>
      <c r="G245" s="1" t="s">
        <v>634</v>
      </c>
      <c r="H245" s="1" t="s">
        <v>745</v>
      </c>
      <c r="I245" s="1">
        <f>+Territorio[[#This Row],[id]]</f>
        <v>235</v>
      </c>
    </row>
    <row r="246" spans="2:9" hidden="1" x14ac:dyDescent="0.25">
      <c r="B246">
        <v>236</v>
      </c>
      <c r="C246" s="1" t="s">
        <v>746</v>
      </c>
      <c r="D246" s="1" t="s">
        <v>747</v>
      </c>
      <c r="E246" s="1" t="s">
        <v>633</v>
      </c>
      <c r="F246" s="1" t="s">
        <v>257</v>
      </c>
      <c r="G246" s="1" t="s">
        <v>634</v>
      </c>
      <c r="H246" s="1" t="s">
        <v>748</v>
      </c>
      <c r="I246" s="1">
        <f>+Territorio[[#This Row],[id]]</f>
        <v>236</v>
      </c>
    </row>
    <row r="247" spans="2:9" hidden="1" x14ac:dyDescent="0.25">
      <c r="B247">
        <v>237</v>
      </c>
      <c r="C247" s="1" t="s">
        <v>749</v>
      </c>
      <c r="D247" s="1" t="s">
        <v>750</v>
      </c>
      <c r="E247" s="1" t="s">
        <v>633</v>
      </c>
      <c r="F247" s="1" t="s">
        <v>257</v>
      </c>
      <c r="G247" s="1" t="s">
        <v>634</v>
      </c>
      <c r="H247" s="1" t="s">
        <v>751</v>
      </c>
      <c r="I247" s="1">
        <f>+Territorio[[#This Row],[id]]</f>
        <v>237</v>
      </c>
    </row>
    <row r="248" spans="2:9" x14ac:dyDescent="0.25">
      <c r="B248">
        <v>238</v>
      </c>
      <c r="C248" s="1" t="s">
        <v>752</v>
      </c>
      <c r="D248" s="1" t="s">
        <v>753</v>
      </c>
      <c r="E248" s="1" t="s">
        <v>754</v>
      </c>
      <c r="F248" s="1" t="s">
        <v>152</v>
      </c>
      <c r="G248" s="1" t="s">
        <v>634</v>
      </c>
      <c r="H248" s="1" t="s">
        <v>755</v>
      </c>
      <c r="I248" s="1">
        <f>+Territorio[[#This Row],[id]]</f>
        <v>238</v>
      </c>
    </row>
    <row r="249" spans="2:9" x14ac:dyDescent="0.25">
      <c r="B249">
        <v>239</v>
      </c>
      <c r="C249" s="1" t="s">
        <v>756</v>
      </c>
      <c r="D249" s="1" t="s">
        <v>757</v>
      </c>
      <c r="E249" s="1" t="s">
        <v>754</v>
      </c>
      <c r="F249" s="1" t="s">
        <v>152</v>
      </c>
      <c r="G249" s="1" t="s">
        <v>634</v>
      </c>
      <c r="H249" s="1" t="s">
        <v>758</v>
      </c>
      <c r="I249" s="1">
        <f>+Territorio[[#This Row],[id]]</f>
        <v>239</v>
      </c>
    </row>
    <row r="250" spans="2:9" x14ac:dyDescent="0.25">
      <c r="B250">
        <v>240</v>
      </c>
      <c r="C250" s="1" t="s">
        <v>759</v>
      </c>
      <c r="D250" s="1" t="s">
        <v>760</v>
      </c>
      <c r="E250" s="1" t="s">
        <v>754</v>
      </c>
      <c r="F250" s="1" t="s">
        <v>152</v>
      </c>
      <c r="G250" s="1" t="s">
        <v>634</v>
      </c>
      <c r="H250" s="1" t="s">
        <v>761</v>
      </c>
      <c r="I250" s="1">
        <f>+Territorio[[#This Row],[id]]</f>
        <v>240</v>
      </c>
    </row>
    <row r="251" spans="2:9" x14ac:dyDescent="0.25">
      <c r="B251">
        <v>241</v>
      </c>
      <c r="C251" s="1" t="s">
        <v>762</v>
      </c>
      <c r="D251" s="1" t="s">
        <v>763</v>
      </c>
      <c r="E251" s="1" t="s">
        <v>754</v>
      </c>
      <c r="F251" s="1" t="s">
        <v>152</v>
      </c>
      <c r="G251" s="1" t="s">
        <v>634</v>
      </c>
      <c r="H251" s="1" t="s">
        <v>764</v>
      </c>
      <c r="I251" s="1">
        <f>+Territorio[[#This Row],[id]]</f>
        <v>241</v>
      </c>
    </row>
    <row r="252" spans="2:9" x14ac:dyDescent="0.25">
      <c r="B252">
        <v>242</v>
      </c>
      <c r="C252" s="1" t="s">
        <v>765</v>
      </c>
      <c r="D252" s="1" t="s">
        <v>766</v>
      </c>
      <c r="E252" s="1" t="s">
        <v>754</v>
      </c>
      <c r="F252" s="1" t="s">
        <v>152</v>
      </c>
      <c r="G252" s="1" t="s">
        <v>634</v>
      </c>
      <c r="H252" s="1" t="s">
        <v>767</v>
      </c>
      <c r="I252" s="1">
        <f>+Territorio[[#This Row],[id]]</f>
        <v>242</v>
      </c>
    </row>
    <row r="253" spans="2:9" x14ac:dyDescent="0.25">
      <c r="B253">
        <v>243</v>
      </c>
      <c r="C253" s="1" t="s">
        <v>768</v>
      </c>
      <c r="D253" s="1" t="s">
        <v>769</v>
      </c>
      <c r="E253" s="1" t="s">
        <v>754</v>
      </c>
      <c r="F253" s="1" t="s">
        <v>152</v>
      </c>
      <c r="G253" s="1" t="s">
        <v>634</v>
      </c>
      <c r="H253" s="1" t="s">
        <v>770</v>
      </c>
      <c r="I253" s="1">
        <f>+Territorio[[#This Row],[id]]</f>
        <v>243</v>
      </c>
    </row>
    <row r="254" spans="2:9" x14ac:dyDescent="0.25">
      <c r="B254">
        <v>244</v>
      </c>
      <c r="C254" s="1" t="s">
        <v>771</v>
      </c>
      <c r="D254" s="1" t="s">
        <v>772</v>
      </c>
      <c r="E254" s="1" t="s">
        <v>754</v>
      </c>
      <c r="F254" s="1" t="s">
        <v>152</v>
      </c>
      <c r="G254" s="1" t="s">
        <v>634</v>
      </c>
      <c r="H254" s="1" t="s">
        <v>773</v>
      </c>
      <c r="I254" s="1">
        <f>+Territorio[[#This Row],[id]]</f>
        <v>244</v>
      </c>
    </row>
    <row r="255" spans="2:9" x14ac:dyDescent="0.25">
      <c r="B255">
        <v>245</v>
      </c>
      <c r="C255" s="1" t="s">
        <v>774</v>
      </c>
      <c r="D255" s="1" t="s">
        <v>775</v>
      </c>
      <c r="E255" s="1" t="s">
        <v>754</v>
      </c>
      <c r="F255" s="1" t="s">
        <v>152</v>
      </c>
      <c r="G255" s="1" t="s">
        <v>634</v>
      </c>
      <c r="H255" s="1" t="s">
        <v>776</v>
      </c>
      <c r="I255" s="1">
        <f>+Territorio[[#This Row],[id]]</f>
        <v>245</v>
      </c>
    </row>
    <row r="256" spans="2:9" x14ac:dyDescent="0.25">
      <c r="B256">
        <v>246</v>
      </c>
      <c r="C256" s="1" t="s">
        <v>777</v>
      </c>
      <c r="D256" s="1" t="s">
        <v>778</v>
      </c>
      <c r="E256" s="1" t="s">
        <v>754</v>
      </c>
      <c r="F256" s="1" t="s">
        <v>152</v>
      </c>
      <c r="G256" s="1" t="s">
        <v>634</v>
      </c>
      <c r="H256" s="1" t="s">
        <v>779</v>
      </c>
      <c r="I256" s="1">
        <f>+Territorio[[#This Row],[id]]</f>
        <v>246</v>
      </c>
    </row>
    <row r="257" spans="2:9" x14ac:dyDescent="0.25">
      <c r="B257">
        <v>247</v>
      </c>
      <c r="C257" s="1" t="s">
        <v>780</v>
      </c>
      <c r="D257" s="1" t="s">
        <v>781</v>
      </c>
      <c r="E257" s="1" t="s">
        <v>754</v>
      </c>
      <c r="F257" s="1" t="s">
        <v>152</v>
      </c>
      <c r="G257" s="1" t="s">
        <v>634</v>
      </c>
      <c r="H257" s="1" t="s">
        <v>782</v>
      </c>
      <c r="I257" s="1">
        <f>+Territorio[[#This Row],[id]]</f>
        <v>247</v>
      </c>
    </row>
    <row r="258" spans="2:9" x14ac:dyDescent="0.25">
      <c r="B258">
        <v>248</v>
      </c>
      <c r="C258" s="1" t="s">
        <v>783</v>
      </c>
      <c r="D258" s="1" t="s">
        <v>784</v>
      </c>
      <c r="E258" s="1" t="s">
        <v>754</v>
      </c>
      <c r="F258" s="1" t="s">
        <v>152</v>
      </c>
      <c r="G258" s="1" t="s">
        <v>634</v>
      </c>
      <c r="H258" s="1" t="s">
        <v>785</v>
      </c>
      <c r="I258" s="1">
        <f>+Territorio[[#This Row],[id]]</f>
        <v>248</v>
      </c>
    </row>
    <row r="259" spans="2:9" x14ac:dyDescent="0.25">
      <c r="B259">
        <v>249</v>
      </c>
      <c r="C259" s="1" t="s">
        <v>786</v>
      </c>
      <c r="D259" s="1" t="s">
        <v>787</v>
      </c>
      <c r="E259" s="1" t="s">
        <v>754</v>
      </c>
      <c r="F259" s="1" t="s">
        <v>152</v>
      </c>
      <c r="G259" s="1" t="s">
        <v>634</v>
      </c>
      <c r="H259" s="1" t="s">
        <v>788</v>
      </c>
      <c r="I259" s="1">
        <f>+Territorio[[#This Row],[id]]</f>
        <v>249</v>
      </c>
    </row>
    <row r="260" spans="2:9" x14ac:dyDescent="0.25">
      <c r="B260">
        <v>250</v>
      </c>
      <c r="C260" s="1" t="s">
        <v>789</v>
      </c>
      <c r="D260" s="1" t="s">
        <v>790</v>
      </c>
      <c r="E260" s="1" t="s">
        <v>754</v>
      </c>
      <c r="F260" s="1" t="s">
        <v>152</v>
      </c>
      <c r="G260" s="1" t="s">
        <v>634</v>
      </c>
      <c r="H260" s="1" t="s">
        <v>791</v>
      </c>
      <c r="I260" s="1">
        <f>+Territorio[[#This Row],[id]]</f>
        <v>250</v>
      </c>
    </row>
    <row r="261" spans="2:9" x14ac:dyDescent="0.25">
      <c r="B261">
        <v>251</v>
      </c>
      <c r="C261" s="1" t="s">
        <v>792</v>
      </c>
      <c r="D261" s="1" t="s">
        <v>793</v>
      </c>
      <c r="E261" s="1" t="s">
        <v>754</v>
      </c>
      <c r="F261" s="1" t="s">
        <v>152</v>
      </c>
      <c r="G261" s="1" t="s">
        <v>634</v>
      </c>
      <c r="H261" s="1" t="s">
        <v>794</v>
      </c>
      <c r="I261" s="1">
        <f>+Territorio[[#This Row],[id]]</f>
        <v>251</v>
      </c>
    </row>
    <row r="262" spans="2:9" x14ac:dyDescent="0.25">
      <c r="B262">
        <v>252</v>
      </c>
      <c r="C262" s="1" t="s">
        <v>795</v>
      </c>
      <c r="D262" s="1" t="s">
        <v>796</v>
      </c>
      <c r="E262" s="1" t="s">
        <v>754</v>
      </c>
      <c r="F262" s="1" t="s">
        <v>152</v>
      </c>
      <c r="G262" s="1" t="s">
        <v>634</v>
      </c>
      <c r="H262" s="1" t="s">
        <v>797</v>
      </c>
      <c r="I262" s="1">
        <f>+Territorio[[#This Row],[id]]</f>
        <v>252</v>
      </c>
    </row>
    <row r="263" spans="2:9" x14ac:dyDescent="0.25">
      <c r="B263">
        <v>253</v>
      </c>
      <c r="C263" s="1" t="s">
        <v>798</v>
      </c>
      <c r="D263" s="1" t="s">
        <v>799</v>
      </c>
      <c r="E263" s="1" t="s">
        <v>754</v>
      </c>
      <c r="F263" s="1" t="s">
        <v>152</v>
      </c>
      <c r="G263" s="1" t="s">
        <v>634</v>
      </c>
      <c r="H263" s="1" t="s">
        <v>800</v>
      </c>
      <c r="I263" s="1">
        <f>+Territorio[[#This Row],[id]]</f>
        <v>253</v>
      </c>
    </row>
    <row r="264" spans="2:9" hidden="1" x14ac:dyDescent="0.25">
      <c r="B264">
        <v>254</v>
      </c>
      <c r="C264" s="1" t="s">
        <v>801</v>
      </c>
      <c r="D264" s="1" t="s">
        <v>802</v>
      </c>
      <c r="E264" s="1" t="s">
        <v>803</v>
      </c>
      <c r="F264" s="1" t="s">
        <v>179</v>
      </c>
      <c r="G264" s="1" t="s">
        <v>634</v>
      </c>
      <c r="H264" s="1" t="s">
        <v>804</v>
      </c>
      <c r="I264" s="1">
        <f>+Territorio[[#This Row],[id]]</f>
        <v>254</v>
      </c>
    </row>
    <row r="265" spans="2:9" hidden="1" x14ac:dyDescent="0.25">
      <c r="B265">
        <v>255</v>
      </c>
      <c r="C265" s="1" t="s">
        <v>805</v>
      </c>
      <c r="D265" s="1" t="s">
        <v>806</v>
      </c>
      <c r="E265" s="1" t="s">
        <v>803</v>
      </c>
      <c r="F265" s="1" t="s">
        <v>179</v>
      </c>
      <c r="G265" s="1" t="s">
        <v>634</v>
      </c>
      <c r="H265" s="1" t="s">
        <v>807</v>
      </c>
      <c r="I265" s="1">
        <f>+Territorio[[#This Row],[id]]</f>
        <v>255</v>
      </c>
    </row>
    <row r="266" spans="2:9" hidden="1" x14ac:dyDescent="0.25">
      <c r="B266">
        <v>256</v>
      </c>
      <c r="C266" s="1" t="s">
        <v>808</v>
      </c>
      <c r="D266" s="1" t="s">
        <v>809</v>
      </c>
      <c r="E266" s="1" t="s">
        <v>803</v>
      </c>
      <c r="F266" s="1" t="s">
        <v>179</v>
      </c>
      <c r="G266" s="1" t="s">
        <v>634</v>
      </c>
      <c r="H266" s="1" t="s">
        <v>810</v>
      </c>
      <c r="I266" s="1">
        <f>+Territorio[[#This Row],[id]]</f>
        <v>256</v>
      </c>
    </row>
    <row r="267" spans="2:9" hidden="1" x14ac:dyDescent="0.25">
      <c r="B267">
        <v>257</v>
      </c>
      <c r="C267" s="1" t="s">
        <v>811</v>
      </c>
      <c r="D267" s="1" t="s">
        <v>812</v>
      </c>
      <c r="E267" s="1" t="s">
        <v>803</v>
      </c>
      <c r="F267" s="1" t="s">
        <v>179</v>
      </c>
      <c r="G267" s="1" t="s">
        <v>634</v>
      </c>
      <c r="H267" s="1" t="s">
        <v>813</v>
      </c>
      <c r="I267" s="1">
        <f>+Territorio[[#This Row],[id]]</f>
        <v>257</v>
      </c>
    </row>
    <row r="268" spans="2:9" hidden="1" x14ac:dyDescent="0.25">
      <c r="B268">
        <v>258</v>
      </c>
      <c r="C268" s="1" t="s">
        <v>814</v>
      </c>
      <c r="D268" s="1" t="s">
        <v>815</v>
      </c>
      <c r="E268" s="1" t="s">
        <v>803</v>
      </c>
      <c r="F268" s="1" t="s">
        <v>179</v>
      </c>
      <c r="G268" s="1" t="s">
        <v>634</v>
      </c>
      <c r="H268" s="1" t="s">
        <v>816</v>
      </c>
      <c r="I268" s="1">
        <f>+Territorio[[#This Row],[id]]</f>
        <v>258</v>
      </c>
    </row>
    <row r="269" spans="2:9" hidden="1" x14ac:dyDescent="0.25">
      <c r="B269">
        <v>259</v>
      </c>
      <c r="C269" s="1" t="s">
        <v>817</v>
      </c>
      <c r="D269" s="1" t="s">
        <v>818</v>
      </c>
      <c r="E269" s="1" t="s">
        <v>803</v>
      </c>
      <c r="F269" s="1" t="s">
        <v>179</v>
      </c>
      <c r="G269" s="1" t="s">
        <v>634</v>
      </c>
      <c r="H269" s="1" t="s">
        <v>819</v>
      </c>
      <c r="I269" s="1">
        <f>+Territorio[[#This Row],[id]]</f>
        <v>259</v>
      </c>
    </row>
    <row r="270" spans="2:9" hidden="1" x14ac:dyDescent="0.25">
      <c r="B270">
        <v>260</v>
      </c>
      <c r="C270" s="1" t="s">
        <v>820</v>
      </c>
      <c r="D270" s="1" t="s">
        <v>821</v>
      </c>
      <c r="E270" s="1" t="s">
        <v>820</v>
      </c>
      <c r="F270" s="1" t="s">
        <v>485</v>
      </c>
      <c r="G270" s="1" t="s">
        <v>634</v>
      </c>
      <c r="H270" s="1" t="s">
        <v>822</v>
      </c>
      <c r="I270" s="1">
        <f>+Territorio[[#This Row],[id]]</f>
        <v>260</v>
      </c>
    </row>
    <row r="271" spans="2:9" hidden="1" x14ac:dyDescent="0.25">
      <c r="B271">
        <v>261</v>
      </c>
      <c r="C271" s="1" t="s">
        <v>823</v>
      </c>
      <c r="D271" s="1" t="s">
        <v>824</v>
      </c>
      <c r="E271" s="1" t="s">
        <v>803</v>
      </c>
      <c r="F271" s="1" t="s">
        <v>485</v>
      </c>
      <c r="G271" s="1" t="s">
        <v>634</v>
      </c>
      <c r="H271" s="1" t="s">
        <v>825</v>
      </c>
      <c r="I271" s="1">
        <f>+Territorio[[#This Row],[id]]</f>
        <v>261</v>
      </c>
    </row>
    <row r="272" spans="2:9" hidden="1" x14ac:dyDescent="0.25">
      <c r="B272">
        <v>262</v>
      </c>
      <c r="C272" s="1" t="s">
        <v>826</v>
      </c>
      <c r="D272" s="1" t="s">
        <v>827</v>
      </c>
      <c r="E272" s="1" t="s">
        <v>803</v>
      </c>
      <c r="F272" s="1" t="s">
        <v>485</v>
      </c>
      <c r="G272" s="1" t="s">
        <v>634</v>
      </c>
      <c r="H272" s="1" t="s">
        <v>828</v>
      </c>
      <c r="I272" s="1">
        <f>+Territorio[[#This Row],[id]]</f>
        <v>262</v>
      </c>
    </row>
    <row r="273" spans="2:9" hidden="1" x14ac:dyDescent="0.25">
      <c r="B273">
        <v>263</v>
      </c>
      <c r="C273" s="1" t="s">
        <v>829</v>
      </c>
      <c r="D273" s="1" t="s">
        <v>830</v>
      </c>
      <c r="E273" s="1" t="s">
        <v>803</v>
      </c>
      <c r="F273" s="1" t="s">
        <v>485</v>
      </c>
      <c r="G273" s="1" t="s">
        <v>634</v>
      </c>
      <c r="H273" s="1" t="s">
        <v>831</v>
      </c>
      <c r="I273" s="1">
        <f>+Territorio[[#This Row],[id]]</f>
        <v>263</v>
      </c>
    </row>
    <row r="274" spans="2:9" hidden="1" x14ac:dyDescent="0.25">
      <c r="B274">
        <v>264</v>
      </c>
      <c r="C274" s="1" t="s">
        <v>832</v>
      </c>
      <c r="D274" s="1" t="s">
        <v>833</v>
      </c>
      <c r="E274" s="1" t="s">
        <v>803</v>
      </c>
      <c r="F274" s="1" t="s">
        <v>485</v>
      </c>
      <c r="G274" s="1" t="s">
        <v>634</v>
      </c>
      <c r="H274" s="1" t="s">
        <v>834</v>
      </c>
      <c r="I274" s="1">
        <f>+Territorio[[#This Row],[id]]</f>
        <v>264</v>
      </c>
    </row>
    <row r="275" spans="2:9" hidden="1" x14ac:dyDescent="0.25">
      <c r="B275">
        <v>265</v>
      </c>
      <c r="C275" s="1" t="s">
        <v>835</v>
      </c>
      <c r="D275" s="1" t="s">
        <v>836</v>
      </c>
      <c r="E275" s="1" t="s">
        <v>803</v>
      </c>
      <c r="F275" s="1" t="s">
        <v>485</v>
      </c>
      <c r="G275" s="1" t="s">
        <v>634</v>
      </c>
      <c r="H275" s="1" t="s">
        <v>837</v>
      </c>
      <c r="I275" s="1">
        <f>+Territorio[[#This Row],[id]]</f>
        <v>265</v>
      </c>
    </row>
    <row r="276" spans="2:9" hidden="1" x14ac:dyDescent="0.25">
      <c r="B276">
        <v>266</v>
      </c>
      <c r="C276" s="1" t="s">
        <v>838</v>
      </c>
      <c r="D276" s="1" t="s">
        <v>839</v>
      </c>
      <c r="E276" s="1" t="s">
        <v>803</v>
      </c>
      <c r="F276" s="1" t="s">
        <v>485</v>
      </c>
      <c r="G276" s="1" t="s">
        <v>634</v>
      </c>
      <c r="H276" s="1" t="s">
        <v>840</v>
      </c>
      <c r="I276" s="1">
        <f>+Territorio[[#This Row],[id]]</f>
        <v>266</v>
      </c>
    </row>
    <row r="277" spans="2:9" hidden="1" x14ac:dyDescent="0.25">
      <c r="B277">
        <v>267</v>
      </c>
      <c r="C277" s="1" t="s">
        <v>841</v>
      </c>
      <c r="D277" s="1" t="s">
        <v>842</v>
      </c>
      <c r="E277" s="1" t="s">
        <v>803</v>
      </c>
      <c r="F277" s="1" t="s">
        <v>485</v>
      </c>
      <c r="G277" s="1" t="s">
        <v>634</v>
      </c>
      <c r="H277" s="1" t="s">
        <v>843</v>
      </c>
      <c r="I277" s="1">
        <f>+Territorio[[#This Row],[id]]</f>
        <v>267</v>
      </c>
    </row>
    <row r="278" spans="2:9" hidden="1" x14ac:dyDescent="0.25">
      <c r="B278">
        <v>268</v>
      </c>
      <c r="C278" s="1" t="s">
        <v>844</v>
      </c>
      <c r="D278" s="1" t="s">
        <v>845</v>
      </c>
      <c r="E278" s="1" t="s">
        <v>803</v>
      </c>
      <c r="F278" s="1" t="s">
        <v>485</v>
      </c>
      <c r="G278" s="1" t="s">
        <v>634</v>
      </c>
      <c r="H278" s="1" t="s">
        <v>846</v>
      </c>
      <c r="I278" s="1">
        <f>+Territorio[[#This Row],[id]]</f>
        <v>268</v>
      </c>
    </row>
    <row r="279" spans="2:9" hidden="1" x14ac:dyDescent="0.25">
      <c r="B279">
        <v>269</v>
      </c>
      <c r="C279" s="1" t="s">
        <v>847</v>
      </c>
      <c r="D279" s="1" t="s">
        <v>848</v>
      </c>
      <c r="E279" s="1" t="s">
        <v>803</v>
      </c>
      <c r="F279" s="1" t="s">
        <v>485</v>
      </c>
      <c r="G279" s="1" t="s">
        <v>634</v>
      </c>
      <c r="H279" s="1" t="s">
        <v>849</v>
      </c>
      <c r="I279" s="1">
        <f>+Territorio[[#This Row],[id]]</f>
        <v>269</v>
      </c>
    </row>
    <row r="280" spans="2:9" hidden="1" x14ac:dyDescent="0.25">
      <c r="B280">
        <v>270</v>
      </c>
      <c r="C280" s="1" t="s">
        <v>850</v>
      </c>
      <c r="D280" s="1" t="s">
        <v>851</v>
      </c>
      <c r="E280" s="1" t="s">
        <v>803</v>
      </c>
      <c r="F280" s="1" t="s">
        <v>485</v>
      </c>
      <c r="G280" s="1" t="s">
        <v>634</v>
      </c>
      <c r="H280" s="1" t="s">
        <v>852</v>
      </c>
      <c r="I280" s="1">
        <f>+Territorio[[#This Row],[id]]</f>
        <v>270</v>
      </c>
    </row>
    <row r="281" spans="2:9" hidden="1" x14ac:dyDescent="0.25">
      <c r="B281">
        <v>271</v>
      </c>
      <c r="C281" s="1" t="s">
        <v>853</v>
      </c>
      <c r="D281" s="1" t="s">
        <v>854</v>
      </c>
      <c r="E281" s="1" t="s">
        <v>803</v>
      </c>
      <c r="F281" s="1" t="s">
        <v>485</v>
      </c>
      <c r="G281" s="1" t="s">
        <v>634</v>
      </c>
      <c r="H281" s="1" t="s">
        <v>855</v>
      </c>
      <c r="I281" s="1">
        <f>+Territorio[[#This Row],[id]]</f>
        <v>271</v>
      </c>
    </row>
    <row r="282" spans="2:9" hidden="1" x14ac:dyDescent="0.25">
      <c r="B282">
        <v>272</v>
      </c>
      <c r="C282" s="1" t="s">
        <v>856</v>
      </c>
      <c r="D282" s="1" t="s">
        <v>857</v>
      </c>
      <c r="E282" s="1" t="s">
        <v>803</v>
      </c>
      <c r="F282" s="1" t="s">
        <v>485</v>
      </c>
      <c r="G282" s="1" t="s">
        <v>634</v>
      </c>
      <c r="H282" s="1" t="s">
        <v>858</v>
      </c>
      <c r="I282" s="1">
        <f>+Territorio[[#This Row],[id]]</f>
        <v>272</v>
      </c>
    </row>
    <row r="283" spans="2:9" hidden="1" x14ac:dyDescent="0.25">
      <c r="B283">
        <v>273</v>
      </c>
      <c r="C283" s="1" t="s">
        <v>859</v>
      </c>
      <c r="D283" s="1" t="s">
        <v>860</v>
      </c>
      <c r="E283" s="1" t="s">
        <v>803</v>
      </c>
      <c r="F283" s="1" t="s">
        <v>485</v>
      </c>
      <c r="G283" s="1" t="s">
        <v>634</v>
      </c>
      <c r="H283" s="1" t="s">
        <v>861</v>
      </c>
      <c r="I283" s="1">
        <f>+Territorio[[#This Row],[id]]</f>
        <v>273</v>
      </c>
    </row>
    <row r="284" spans="2:9" hidden="1" x14ac:dyDescent="0.25">
      <c r="B284">
        <v>274</v>
      </c>
      <c r="C284" s="1" t="s">
        <v>862</v>
      </c>
      <c r="D284" s="1" t="s">
        <v>863</v>
      </c>
      <c r="E284" s="1" t="s">
        <v>803</v>
      </c>
      <c r="F284" s="1" t="s">
        <v>485</v>
      </c>
      <c r="G284" s="1" t="s">
        <v>634</v>
      </c>
      <c r="H284" s="1" t="s">
        <v>864</v>
      </c>
      <c r="I284" s="1">
        <f>+Territorio[[#This Row],[id]]</f>
        <v>274</v>
      </c>
    </row>
    <row r="285" spans="2:9" hidden="1" x14ac:dyDescent="0.25">
      <c r="B285">
        <v>275</v>
      </c>
      <c r="C285" s="1" t="s">
        <v>865</v>
      </c>
      <c r="D285" s="1" t="s">
        <v>866</v>
      </c>
      <c r="E285" s="1" t="s">
        <v>803</v>
      </c>
      <c r="F285" s="1" t="s">
        <v>485</v>
      </c>
      <c r="G285" s="1" t="s">
        <v>634</v>
      </c>
      <c r="H285" s="1" t="s">
        <v>867</v>
      </c>
      <c r="I285" s="1">
        <f>+Territorio[[#This Row],[id]]</f>
        <v>275</v>
      </c>
    </row>
    <row r="286" spans="2:9" hidden="1" x14ac:dyDescent="0.25">
      <c r="B286">
        <v>276</v>
      </c>
      <c r="C286" s="1" t="s">
        <v>868</v>
      </c>
      <c r="D286" s="1" t="s">
        <v>869</v>
      </c>
      <c r="E286" s="1" t="s">
        <v>803</v>
      </c>
      <c r="F286" s="1" t="s">
        <v>485</v>
      </c>
      <c r="G286" s="1" t="s">
        <v>634</v>
      </c>
      <c r="H286" s="1" t="s">
        <v>870</v>
      </c>
      <c r="I286" s="1">
        <f>+Territorio[[#This Row],[id]]</f>
        <v>276</v>
      </c>
    </row>
    <row r="287" spans="2:9" hidden="1" x14ac:dyDescent="0.25">
      <c r="B287">
        <v>277</v>
      </c>
      <c r="C287" s="1" t="s">
        <v>871</v>
      </c>
      <c r="D287" s="1" t="s">
        <v>872</v>
      </c>
      <c r="E287" s="1" t="s">
        <v>803</v>
      </c>
      <c r="F287" s="1" t="s">
        <v>485</v>
      </c>
      <c r="G287" s="1" t="s">
        <v>634</v>
      </c>
      <c r="H287" s="1" t="s">
        <v>873</v>
      </c>
      <c r="I287" s="1">
        <f>+Territorio[[#This Row],[id]]</f>
        <v>277</v>
      </c>
    </row>
    <row r="288" spans="2:9" hidden="1" x14ac:dyDescent="0.25">
      <c r="B288">
        <v>278</v>
      </c>
      <c r="C288" s="1" t="s">
        <v>874</v>
      </c>
      <c r="D288" s="1" t="s">
        <v>875</v>
      </c>
      <c r="E288" s="1" t="s">
        <v>803</v>
      </c>
      <c r="F288" s="1" t="s">
        <v>485</v>
      </c>
      <c r="G288" s="1" t="s">
        <v>634</v>
      </c>
      <c r="H288" s="1" t="s">
        <v>876</v>
      </c>
      <c r="I288" s="1">
        <f>+Territorio[[#This Row],[id]]</f>
        <v>278</v>
      </c>
    </row>
    <row r="289" spans="2:9" hidden="1" x14ac:dyDescent="0.25">
      <c r="B289">
        <v>279</v>
      </c>
      <c r="C289" s="1" t="s">
        <v>877</v>
      </c>
      <c r="D289" s="1" t="s">
        <v>878</v>
      </c>
      <c r="E289" s="1" t="s">
        <v>803</v>
      </c>
      <c r="F289" s="1" t="s">
        <v>485</v>
      </c>
      <c r="G289" s="1" t="s">
        <v>634</v>
      </c>
      <c r="H289" s="1" t="s">
        <v>879</v>
      </c>
      <c r="I289" s="1">
        <f>+Territorio[[#This Row],[id]]</f>
        <v>279</v>
      </c>
    </row>
    <row r="290" spans="2:9" hidden="1" x14ac:dyDescent="0.25">
      <c r="B290">
        <v>280</v>
      </c>
      <c r="C290" s="1" t="s">
        <v>880</v>
      </c>
      <c r="D290" s="1" t="s">
        <v>881</v>
      </c>
      <c r="E290" s="1" t="s">
        <v>803</v>
      </c>
      <c r="F290" s="1" t="s">
        <v>485</v>
      </c>
      <c r="G290" s="1" t="s">
        <v>634</v>
      </c>
      <c r="H290" s="1" t="s">
        <v>882</v>
      </c>
      <c r="I290" s="1">
        <f>+Territorio[[#This Row],[id]]</f>
        <v>280</v>
      </c>
    </row>
    <row r="291" spans="2:9" hidden="1" x14ac:dyDescent="0.25">
      <c r="B291">
        <v>281</v>
      </c>
      <c r="C291" s="1" t="s">
        <v>883</v>
      </c>
      <c r="D291" s="1" t="s">
        <v>884</v>
      </c>
      <c r="E291" s="1" t="s">
        <v>803</v>
      </c>
      <c r="F291" s="1" t="s">
        <v>485</v>
      </c>
      <c r="G291" s="1" t="s">
        <v>634</v>
      </c>
      <c r="H291" s="1" t="s">
        <v>885</v>
      </c>
      <c r="I291" s="1">
        <f>+Territorio[[#This Row],[id]]</f>
        <v>281</v>
      </c>
    </row>
    <row r="292" spans="2:9" hidden="1" x14ac:dyDescent="0.25">
      <c r="B292">
        <v>282</v>
      </c>
      <c r="C292" s="1" t="s">
        <v>886</v>
      </c>
      <c r="D292" s="1" t="s">
        <v>887</v>
      </c>
      <c r="E292" s="1" t="s">
        <v>803</v>
      </c>
      <c r="F292" s="1" t="s">
        <v>485</v>
      </c>
      <c r="G292" s="1" t="s">
        <v>634</v>
      </c>
      <c r="H292" s="1" t="s">
        <v>888</v>
      </c>
      <c r="I292" s="1">
        <f>+Territorio[[#This Row],[id]]</f>
        <v>282</v>
      </c>
    </row>
    <row r="293" spans="2:9" hidden="1" x14ac:dyDescent="0.25">
      <c r="B293">
        <v>283</v>
      </c>
      <c r="C293" s="1" t="s">
        <v>889</v>
      </c>
      <c r="D293" s="1" t="s">
        <v>890</v>
      </c>
      <c r="E293" s="1" t="s">
        <v>803</v>
      </c>
      <c r="F293" s="1" t="s">
        <v>485</v>
      </c>
      <c r="G293" s="1" t="s">
        <v>634</v>
      </c>
      <c r="H293" s="1" t="s">
        <v>891</v>
      </c>
      <c r="I293" s="1">
        <f>+Territorio[[#This Row],[id]]</f>
        <v>283</v>
      </c>
    </row>
    <row r="294" spans="2:9" hidden="1" x14ac:dyDescent="0.25">
      <c r="B294">
        <v>284</v>
      </c>
      <c r="C294" s="1" t="s">
        <v>892</v>
      </c>
      <c r="D294" s="1" t="s">
        <v>893</v>
      </c>
      <c r="E294" s="1" t="s">
        <v>803</v>
      </c>
      <c r="F294" s="1" t="s">
        <v>485</v>
      </c>
      <c r="G294" s="1" t="s">
        <v>634</v>
      </c>
      <c r="H294" s="1" t="s">
        <v>894</v>
      </c>
      <c r="I294" s="1">
        <f>+Territorio[[#This Row],[id]]</f>
        <v>284</v>
      </c>
    </row>
    <row r="295" spans="2:9" hidden="1" x14ac:dyDescent="0.25">
      <c r="B295">
        <v>285</v>
      </c>
      <c r="C295" s="1" t="s">
        <v>895</v>
      </c>
      <c r="D295" s="1" t="s">
        <v>896</v>
      </c>
      <c r="E295" s="1" t="s">
        <v>803</v>
      </c>
      <c r="F295" s="1" t="s">
        <v>485</v>
      </c>
      <c r="G295" s="1" t="s">
        <v>634</v>
      </c>
      <c r="H295" s="1" t="s">
        <v>897</v>
      </c>
      <c r="I295" s="1">
        <f>+Territorio[[#This Row],[id]]</f>
        <v>285</v>
      </c>
    </row>
    <row r="296" spans="2:9" hidden="1" x14ac:dyDescent="0.25">
      <c r="B296">
        <v>286</v>
      </c>
      <c r="C296" s="1" t="s">
        <v>898</v>
      </c>
      <c r="D296" s="1" t="s">
        <v>899</v>
      </c>
      <c r="E296" s="1" t="s">
        <v>803</v>
      </c>
      <c r="F296" s="1" t="s">
        <v>485</v>
      </c>
      <c r="G296" s="1" t="s">
        <v>634</v>
      </c>
      <c r="H296" s="1" t="s">
        <v>900</v>
      </c>
      <c r="I296" s="1">
        <f>+Territorio[[#This Row],[id]]</f>
        <v>286</v>
      </c>
    </row>
    <row r="297" spans="2:9" hidden="1" x14ac:dyDescent="0.25">
      <c r="B297">
        <v>287</v>
      </c>
      <c r="C297" s="1" t="s">
        <v>901</v>
      </c>
      <c r="D297" s="1" t="s">
        <v>902</v>
      </c>
      <c r="E297" s="1" t="s">
        <v>803</v>
      </c>
      <c r="F297" s="1" t="s">
        <v>485</v>
      </c>
      <c r="G297" s="1" t="s">
        <v>634</v>
      </c>
      <c r="H297" s="1" t="s">
        <v>903</v>
      </c>
      <c r="I297" s="1">
        <f>+Territorio[[#This Row],[id]]</f>
        <v>287</v>
      </c>
    </row>
    <row r="298" spans="2:9" hidden="1" x14ac:dyDescent="0.25">
      <c r="B298">
        <v>288</v>
      </c>
      <c r="C298" s="1" t="s">
        <v>904</v>
      </c>
      <c r="D298" s="1" t="s">
        <v>905</v>
      </c>
      <c r="E298" s="1" t="s">
        <v>803</v>
      </c>
      <c r="F298" s="1" t="s">
        <v>485</v>
      </c>
      <c r="G298" s="1" t="s">
        <v>634</v>
      </c>
      <c r="H298" s="1" t="s">
        <v>906</v>
      </c>
      <c r="I298" s="1">
        <f>+Territorio[[#This Row],[id]]</f>
        <v>288</v>
      </c>
    </row>
    <row r="299" spans="2:9" hidden="1" x14ac:dyDescent="0.25">
      <c r="B299">
        <v>289</v>
      </c>
      <c r="C299" s="1" t="s">
        <v>907</v>
      </c>
      <c r="D299" s="1" t="s">
        <v>908</v>
      </c>
      <c r="E299" s="1" t="s">
        <v>803</v>
      </c>
      <c r="F299" s="1" t="s">
        <v>485</v>
      </c>
      <c r="G299" s="1" t="s">
        <v>634</v>
      </c>
      <c r="H299" s="1" t="s">
        <v>909</v>
      </c>
      <c r="I299" s="1">
        <f>+Territorio[[#This Row],[id]]</f>
        <v>289</v>
      </c>
    </row>
    <row r="300" spans="2:9" hidden="1" x14ac:dyDescent="0.25">
      <c r="B300">
        <v>290</v>
      </c>
      <c r="C300" s="1" t="s">
        <v>910</v>
      </c>
      <c r="D300" s="1" t="s">
        <v>911</v>
      </c>
      <c r="E300" s="1" t="s">
        <v>803</v>
      </c>
      <c r="F300" s="1" t="s">
        <v>485</v>
      </c>
      <c r="G300" s="1" t="s">
        <v>634</v>
      </c>
      <c r="H300" s="1" t="s">
        <v>912</v>
      </c>
      <c r="I300" s="1">
        <f>+Territorio[[#This Row],[id]]</f>
        <v>290</v>
      </c>
    </row>
    <row r="301" spans="2:9" hidden="1" x14ac:dyDescent="0.25">
      <c r="B301">
        <v>291</v>
      </c>
      <c r="C301" s="1" t="s">
        <v>913</v>
      </c>
      <c r="D301" s="1" t="s">
        <v>911</v>
      </c>
      <c r="E301" s="1" t="s">
        <v>803</v>
      </c>
      <c r="F301" s="1" t="s">
        <v>485</v>
      </c>
      <c r="G301" s="1" t="s">
        <v>634</v>
      </c>
      <c r="H301" s="1" t="s">
        <v>914</v>
      </c>
      <c r="I301" s="1">
        <f>+Territorio[[#This Row],[id]]</f>
        <v>291</v>
      </c>
    </row>
    <row r="302" spans="2:9" hidden="1" x14ac:dyDescent="0.25">
      <c r="B302">
        <v>292</v>
      </c>
      <c r="C302" s="1" t="s">
        <v>915</v>
      </c>
      <c r="D302" s="1" t="s">
        <v>916</v>
      </c>
      <c r="E302" s="1" t="s">
        <v>633</v>
      </c>
      <c r="F302" s="1" t="s">
        <v>425</v>
      </c>
      <c r="G302" s="1" t="s">
        <v>634</v>
      </c>
      <c r="H302" s="1" t="s">
        <v>917</v>
      </c>
      <c r="I302" s="1">
        <f>+Territorio[[#This Row],[id]]</f>
        <v>292</v>
      </c>
    </row>
    <row r="303" spans="2:9" hidden="1" x14ac:dyDescent="0.25">
      <c r="B303">
        <v>293</v>
      </c>
      <c r="C303" s="1" t="s">
        <v>918</v>
      </c>
      <c r="D303" s="1" t="s">
        <v>919</v>
      </c>
      <c r="E303" s="1" t="s">
        <v>633</v>
      </c>
      <c r="F303" s="1" t="s">
        <v>425</v>
      </c>
      <c r="G303" s="1" t="s">
        <v>634</v>
      </c>
      <c r="H303" s="1" t="s">
        <v>920</v>
      </c>
      <c r="I303" s="1">
        <f>+Territorio[[#This Row],[id]]</f>
        <v>293</v>
      </c>
    </row>
    <row r="304" spans="2:9" hidden="1" x14ac:dyDescent="0.25">
      <c r="B304">
        <v>294</v>
      </c>
      <c r="C304" s="1" t="s">
        <v>921</v>
      </c>
      <c r="D304" s="1" t="s">
        <v>922</v>
      </c>
      <c r="E304" s="1" t="s">
        <v>633</v>
      </c>
      <c r="F304" s="1" t="s">
        <v>425</v>
      </c>
      <c r="G304" s="1" t="s">
        <v>634</v>
      </c>
      <c r="H304" s="1" t="s">
        <v>923</v>
      </c>
      <c r="I304" s="1">
        <f>+Territorio[[#This Row],[id]]</f>
        <v>294</v>
      </c>
    </row>
    <row r="305" spans="2:9" hidden="1" x14ac:dyDescent="0.25">
      <c r="B305">
        <v>295</v>
      </c>
      <c r="C305" s="1" t="s">
        <v>924</v>
      </c>
      <c r="D305" s="1" t="s">
        <v>925</v>
      </c>
      <c r="E305" s="1" t="s">
        <v>633</v>
      </c>
      <c r="F305" s="1" t="s">
        <v>425</v>
      </c>
      <c r="G305" s="1" t="s">
        <v>634</v>
      </c>
      <c r="H305" s="1" t="s">
        <v>926</v>
      </c>
      <c r="I305" s="1">
        <f>+Territorio[[#This Row],[id]]</f>
        <v>295</v>
      </c>
    </row>
    <row r="306" spans="2:9" hidden="1" x14ac:dyDescent="0.25">
      <c r="B306">
        <v>296</v>
      </c>
      <c r="C306" s="1" t="s">
        <v>927</v>
      </c>
      <c r="D306" s="1" t="s">
        <v>928</v>
      </c>
      <c r="E306" s="1" t="s">
        <v>929</v>
      </c>
      <c r="F306" s="1" t="s">
        <v>425</v>
      </c>
      <c r="G306" s="1" t="s">
        <v>634</v>
      </c>
      <c r="H306" s="1" t="s">
        <v>930</v>
      </c>
      <c r="I306" s="1">
        <f>+Territorio[[#This Row],[id]]</f>
        <v>296</v>
      </c>
    </row>
    <row r="307" spans="2:9" hidden="1" x14ac:dyDescent="0.25">
      <c r="B307">
        <v>297</v>
      </c>
      <c r="C307" s="1" t="s">
        <v>931</v>
      </c>
      <c r="D307" s="1" t="s">
        <v>932</v>
      </c>
      <c r="E307" s="1" t="s">
        <v>929</v>
      </c>
      <c r="F307" s="1" t="s">
        <v>425</v>
      </c>
      <c r="G307" s="1" t="s">
        <v>634</v>
      </c>
      <c r="H307" s="1" t="s">
        <v>933</v>
      </c>
      <c r="I307" s="1">
        <f>+Territorio[[#This Row],[id]]</f>
        <v>297</v>
      </c>
    </row>
    <row r="308" spans="2:9" hidden="1" x14ac:dyDescent="0.25">
      <c r="B308">
        <v>298</v>
      </c>
      <c r="C308" s="1" t="s">
        <v>934</v>
      </c>
      <c r="D308" s="1" t="s">
        <v>935</v>
      </c>
      <c r="E308" s="1" t="s">
        <v>633</v>
      </c>
      <c r="F308" s="1" t="s">
        <v>425</v>
      </c>
      <c r="G308" s="1" t="s">
        <v>634</v>
      </c>
      <c r="H308" s="1" t="s">
        <v>936</v>
      </c>
      <c r="I308" s="1">
        <f>+Territorio[[#This Row],[id]]</f>
        <v>298</v>
      </c>
    </row>
    <row r="309" spans="2:9" hidden="1" x14ac:dyDescent="0.25">
      <c r="B309">
        <v>299</v>
      </c>
      <c r="C309" s="1" t="s">
        <v>250</v>
      </c>
      <c r="D309" s="1" t="s">
        <v>937</v>
      </c>
      <c r="E309" s="1" t="s">
        <v>633</v>
      </c>
      <c r="F309" s="1" t="s">
        <v>425</v>
      </c>
      <c r="G309" s="1" t="s">
        <v>634</v>
      </c>
      <c r="H309" s="1" t="s">
        <v>938</v>
      </c>
      <c r="I309" s="1">
        <f>+Territorio[[#This Row],[id]]</f>
        <v>299</v>
      </c>
    </row>
    <row r="310" spans="2:9" hidden="1" x14ac:dyDescent="0.25">
      <c r="B310">
        <v>300</v>
      </c>
      <c r="C310" s="1" t="s">
        <v>939</v>
      </c>
      <c r="D310" s="1" t="s">
        <v>940</v>
      </c>
      <c r="E310" s="1" t="s">
        <v>633</v>
      </c>
      <c r="F310" s="1" t="s">
        <v>425</v>
      </c>
      <c r="G310" s="1" t="s">
        <v>634</v>
      </c>
      <c r="H310" s="1" t="s">
        <v>941</v>
      </c>
      <c r="I310" s="1">
        <f>+Territorio[[#This Row],[id]]</f>
        <v>300</v>
      </c>
    </row>
    <row r="311" spans="2:9" hidden="1" x14ac:dyDescent="0.25">
      <c r="B311">
        <v>301</v>
      </c>
      <c r="C311" s="1" t="s">
        <v>942</v>
      </c>
      <c r="D311" s="1" t="s">
        <v>943</v>
      </c>
      <c r="E311" s="1" t="s">
        <v>633</v>
      </c>
      <c r="F311" s="1" t="s">
        <v>425</v>
      </c>
      <c r="G311" s="1" t="s">
        <v>634</v>
      </c>
      <c r="H311" s="1" t="s">
        <v>944</v>
      </c>
      <c r="I311" s="1">
        <f>+Territorio[[#This Row],[id]]</f>
        <v>301</v>
      </c>
    </row>
    <row r="312" spans="2:9" hidden="1" x14ac:dyDescent="0.25">
      <c r="B312">
        <v>302</v>
      </c>
      <c r="C312" s="1" t="s">
        <v>945</v>
      </c>
      <c r="D312" s="1" t="s">
        <v>946</v>
      </c>
      <c r="E312" s="1" t="s">
        <v>633</v>
      </c>
      <c r="F312" s="1" t="s">
        <v>425</v>
      </c>
      <c r="G312" s="1" t="s">
        <v>634</v>
      </c>
      <c r="H312" s="1" t="s">
        <v>947</v>
      </c>
      <c r="I312" s="1">
        <f>+Territorio[[#This Row],[id]]</f>
        <v>302</v>
      </c>
    </row>
    <row r="313" spans="2:9" hidden="1" x14ac:dyDescent="0.25">
      <c r="B313">
        <v>303</v>
      </c>
      <c r="C313" s="1" t="s">
        <v>948</v>
      </c>
      <c r="D313" s="1" t="s">
        <v>949</v>
      </c>
      <c r="E313" s="1" t="s">
        <v>633</v>
      </c>
      <c r="F313" s="1" t="s">
        <v>425</v>
      </c>
      <c r="G313" s="1" t="s">
        <v>634</v>
      </c>
      <c r="H313" s="1" t="s">
        <v>950</v>
      </c>
      <c r="I313" s="1">
        <f>+Territorio[[#This Row],[id]]</f>
        <v>303</v>
      </c>
    </row>
    <row r="314" spans="2:9" hidden="1" x14ac:dyDescent="0.25">
      <c r="B314">
        <v>304</v>
      </c>
      <c r="C314" s="1" t="s">
        <v>951</v>
      </c>
      <c r="D314" s="1" t="s">
        <v>952</v>
      </c>
      <c r="E314" s="1" t="s">
        <v>633</v>
      </c>
      <c r="F314" s="1" t="s">
        <v>425</v>
      </c>
      <c r="G314" s="1" t="s">
        <v>634</v>
      </c>
      <c r="H314" s="1" t="s">
        <v>953</v>
      </c>
      <c r="I314" s="1">
        <f>+Territorio[[#This Row],[id]]</f>
        <v>304</v>
      </c>
    </row>
    <row r="315" spans="2:9" hidden="1" x14ac:dyDescent="0.25">
      <c r="B315">
        <v>305</v>
      </c>
      <c r="C315" s="1" t="s">
        <v>954</v>
      </c>
      <c r="D315" s="1" t="s">
        <v>955</v>
      </c>
      <c r="E315" s="1" t="s">
        <v>633</v>
      </c>
      <c r="F315" s="1" t="s">
        <v>425</v>
      </c>
      <c r="G315" s="1" t="s">
        <v>634</v>
      </c>
      <c r="H315" s="1" t="s">
        <v>956</v>
      </c>
      <c r="I315" s="1">
        <f>+Territorio[[#This Row],[id]]</f>
        <v>305</v>
      </c>
    </row>
    <row r="316" spans="2:9" hidden="1" x14ac:dyDescent="0.25">
      <c r="B316">
        <v>306</v>
      </c>
      <c r="C316" s="1" t="s">
        <v>957</v>
      </c>
      <c r="D316" s="1" t="s">
        <v>958</v>
      </c>
      <c r="E316" s="1" t="s">
        <v>633</v>
      </c>
      <c r="F316" s="1" t="s">
        <v>425</v>
      </c>
      <c r="G316" s="1" t="s">
        <v>634</v>
      </c>
      <c r="H316" s="1" t="s">
        <v>959</v>
      </c>
      <c r="I316" s="1">
        <f>+Territorio[[#This Row],[id]]</f>
        <v>306</v>
      </c>
    </row>
    <row r="317" spans="2:9" hidden="1" x14ac:dyDescent="0.25">
      <c r="B317">
        <v>307</v>
      </c>
      <c r="C317" s="1" t="s">
        <v>960</v>
      </c>
      <c r="D317" s="1" t="s">
        <v>961</v>
      </c>
      <c r="E317" s="1" t="s">
        <v>633</v>
      </c>
      <c r="F317" s="1" t="s">
        <v>425</v>
      </c>
      <c r="G317" s="1" t="s">
        <v>634</v>
      </c>
      <c r="H317" s="1" t="s">
        <v>962</v>
      </c>
      <c r="I317" s="1">
        <f>+Territorio[[#This Row],[id]]</f>
        <v>307</v>
      </c>
    </row>
    <row r="318" spans="2:9" hidden="1" x14ac:dyDescent="0.25">
      <c r="B318">
        <v>308</v>
      </c>
      <c r="C318" s="1" t="s">
        <v>963</v>
      </c>
      <c r="D318" s="1" t="s">
        <v>964</v>
      </c>
      <c r="E318" s="1" t="s">
        <v>633</v>
      </c>
      <c r="F318" s="1" t="s">
        <v>425</v>
      </c>
      <c r="G318" s="1" t="s">
        <v>634</v>
      </c>
      <c r="H318" s="1" t="s">
        <v>965</v>
      </c>
      <c r="I318" s="1">
        <f>+Territorio[[#This Row],[id]]</f>
        <v>308</v>
      </c>
    </row>
    <row r="319" spans="2:9" hidden="1" x14ac:dyDescent="0.25">
      <c r="B319">
        <v>309</v>
      </c>
      <c r="C319" s="1" t="s">
        <v>966</v>
      </c>
      <c r="D319" s="1" t="s">
        <v>967</v>
      </c>
      <c r="E319" s="1" t="s">
        <v>803</v>
      </c>
      <c r="F319" s="1" t="s">
        <v>455</v>
      </c>
      <c r="G319" s="1" t="s">
        <v>634</v>
      </c>
      <c r="H319" s="1" t="s">
        <v>968</v>
      </c>
      <c r="I319" s="1">
        <f>+Territorio[[#This Row],[id]]</f>
        <v>309</v>
      </c>
    </row>
    <row r="320" spans="2:9" hidden="1" x14ac:dyDescent="0.25">
      <c r="B320">
        <v>310</v>
      </c>
      <c r="C320" s="1" t="s">
        <v>969</v>
      </c>
      <c r="D320" s="1" t="s">
        <v>970</v>
      </c>
      <c r="E320" s="1" t="s">
        <v>803</v>
      </c>
      <c r="F320" s="1" t="s">
        <v>455</v>
      </c>
      <c r="G320" s="1" t="s">
        <v>634</v>
      </c>
      <c r="H320" s="1" t="s">
        <v>971</v>
      </c>
      <c r="I320" s="1">
        <f>+Territorio[[#This Row],[id]]</f>
        <v>310</v>
      </c>
    </row>
    <row r="321" spans="2:9" hidden="1" x14ac:dyDescent="0.25">
      <c r="B321">
        <v>311</v>
      </c>
      <c r="C321" s="1" t="s">
        <v>636</v>
      </c>
      <c r="D321" s="1" t="s">
        <v>972</v>
      </c>
      <c r="E321" s="1" t="s">
        <v>803</v>
      </c>
      <c r="F321" s="1" t="s">
        <v>455</v>
      </c>
      <c r="G321" s="1" t="s">
        <v>634</v>
      </c>
      <c r="H321" s="1" t="s">
        <v>973</v>
      </c>
      <c r="I321" s="1">
        <f>+Territorio[[#This Row],[id]]</f>
        <v>311</v>
      </c>
    </row>
    <row r="322" spans="2:9" hidden="1" x14ac:dyDescent="0.25">
      <c r="B322">
        <v>312</v>
      </c>
      <c r="C322" s="1" t="s">
        <v>974</v>
      </c>
      <c r="D322" s="1" t="s">
        <v>975</v>
      </c>
      <c r="E322" s="1" t="s">
        <v>803</v>
      </c>
      <c r="F322" s="1" t="s">
        <v>455</v>
      </c>
      <c r="G322" s="1" t="s">
        <v>634</v>
      </c>
      <c r="H322" s="1" t="s">
        <v>976</v>
      </c>
      <c r="I322" s="1">
        <f>+Territorio[[#This Row],[id]]</f>
        <v>312</v>
      </c>
    </row>
    <row r="323" spans="2:9" hidden="1" x14ac:dyDescent="0.25">
      <c r="B323">
        <v>313</v>
      </c>
      <c r="C323" s="1" t="s">
        <v>977</v>
      </c>
      <c r="D323" s="1" t="s">
        <v>978</v>
      </c>
      <c r="E323" s="1" t="s">
        <v>803</v>
      </c>
      <c r="F323" s="1" t="s">
        <v>455</v>
      </c>
      <c r="G323" s="1" t="s">
        <v>634</v>
      </c>
      <c r="H323" s="1" t="s">
        <v>979</v>
      </c>
      <c r="I323" s="1">
        <f>+Territorio[[#This Row],[id]]</f>
        <v>313</v>
      </c>
    </row>
    <row r="324" spans="2:9" hidden="1" x14ac:dyDescent="0.25">
      <c r="B324">
        <v>314</v>
      </c>
      <c r="C324" s="1" t="s">
        <v>980</v>
      </c>
      <c r="D324" s="1" t="s">
        <v>981</v>
      </c>
      <c r="E324" s="1" t="s">
        <v>803</v>
      </c>
      <c r="F324" s="1" t="s">
        <v>455</v>
      </c>
      <c r="G324" s="1" t="s">
        <v>634</v>
      </c>
      <c r="H324" s="1" t="s">
        <v>982</v>
      </c>
      <c r="I324" s="1">
        <f>+Territorio[[#This Row],[id]]</f>
        <v>314</v>
      </c>
    </row>
    <row r="325" spans="2:9" hidden="1" x14ac:dyDescent="0.25">
      <c r="B325">
        <v>315</v>
      </c>
      <c r="C325" s="1" t="s">
        <v>983</v>
      </c>
      <c r="D325" s="1" t="s">
        <v>984</v>
      </c>
      <c r="E325" s="1" t="s">
        <v>803</v>
      </c>
      <c r="F325" s="1" t="s">
        <v>455</v>
      </c>
      <c r="G325" s="1" t="s">
        <v>634</v>
      </c>
      <c r="H325" s="1" t="s">
        <v>985</v>
      </c>
      <c r="I325" s="1">
        <f>+Territorio[[#This Row],[id]]</f>
        <v>315</v>
      </c>
    </row>
    <row r="326" spans="2:9" hidden="1" x14ac:dyDescent="0.25">
      <c r="B326">
        <v>316</v>
      </c>
      <c r="C326" s="1" t="s">
        <v>454</v>
      </c>
      <c r="D326" s="1" t="s">
        <v>986</v>
      </c>
      <c r="E326" s="1" t="s">
        <v>803</v>
      </c>
      <c r="F326" s="1" t="s">
        <v>455</v>
      </c>
      <c r="G326" s="1" t="s">
        <v>634</v>
      </c>
      <c r="H326" s="1" t="s">
        <v>987</v>
      </c>
      <c r="I326" s="1">
        <f>+Territorio[[#This Row],[id]]</f>
        <v>316</v>
      </c>
    </row>
    <row r="327" spans="2:9" hidden="1" x14ac:dyDescent="0.25">
      <c r="B327">
        <v>317</v>
      </c>
      <c r="C327" s="1" t="s">
        <v>988</v>
      </c>
      <c r="D327" s="1" t="s">
        <v>989</v>
      </c>
      <c r="E327" s="1" t="s">
        <v>803</v>
      </c>
      <c r="F327" s="1" t="s">
        <v>455</v>
      </c>
      <c r="G327" s="1" t="s">
        <v>634</v>
      </c>
      <c r="H327" s="1" t="s">
        <v>990</v>
      </c>
      <c r="I327" s="1">
        <f>+Territorio[[#This Row],[id]]</f>
        <v>317</v>
      </c>
    </row>
    <row r="328" spans="2:9" hidden="1" x14ac:dyDescent="0.25">
      <c r="B328">
        <v>318</v>
      </c>
      <c r="C328" s="1" t="s">
        <v>991</v>
      </c>
      <c r="D328" s="1" t="s">
        <v>992</v>
      </c>
      <c r="E328" s="1" t="s">
        <v>803</v>
      </c>
      <c r="F328" s="1" t="s">
        <v>455</v>
      </c>
      <c r="G328" s="1" t="s">
        <v>634</v>
      </c>
      <c r="H328" s="1" t="s">
        <v>993</v>
      </c>
      <c r="I328" s="1">
        <f>+Territorio[[#This Row],[id]]</f>
        <v>318</v>
      </c>
    </row>
    <row r="329" spans="2:9" hidden="1" x14ac:dyDescent="0.25">
      <c r="B329">
        <v>319</v>
      </c>
      <c r="C329" s="1" t="s">
        <v>994</v>
      </c>
      <c r="D329" s="1" t="s">
        <v>995</v>
      </c>
      <c r="E329" s="1" t="s">
        <v>996</v>
      </c>
      <c r="F329" s="1" t="s">
        <v>455</v>
      </c>
      <c r="G329" s="1" t="s">
        <v>634</v>
      </c>
      <c r="H329" s="1" t="s">
        <v>997</v>
      </c>
      <c r="I329" s="1">
        <f>+Territorio[[#This Row],[id]]</f>
        <v>319</v>
      </c>
    </row>
    <row r="330" spans="2:9" hidden="1" x14ac:dyDescent="0.25">
      <c r="B330">
        <v>320</v>
      </c>
      <c r="C330" s="1" t="s">
        <v>998</v>
      </c>
      <c r="D330" s="1" t="s">
        <v>999</v>
      </c>
      <c r="E330" s="1" t="s">
        <v>996</v>
      </c>
      <c r="F330" s="1" t="s">
        <v>455</v>
      </c>
      <c r="G330" s="1" t="s">
        <v>634</v>
      </c>
      <c r="H330" s="1" t="s">
        <v>1000</v>
      </c>
      <c r="I330" s="1">
        <f>+Territorio[[#This Row],[id]]</f>
        <v>320</v>
      </c>
    </row>
    <row r="331" spans="2:9" hidden="1" x14ac:dyDescent="0.25">
      <c r="B331">
        <v>321</v>
      </c>
      <c r="C331" s="1" t="s">
        <v>1001</v>
      </c>
      <c r="D331" s="1" t="s">
        <v>911</v>
      </c>
      <c r="E331" s="1" t="s">
        <v>996</v>
      </c>
      <c r="F331" s="1" t="s">
        <v>455</v>
      </c>
      <c r="G331" s="1" t="s">
        <v>634</v>
      </c>
      <c r="H331" s="1" t="s">
        <v>1002</v>
      </c>
      <c r="I331" s="1">
        <f>+Territorio[[#This Row],[id]]</f>
        <v>321</v>
      </c>
    </row>
    <row r="332" spans="2:9" hidden="1" x14ac:dyDescent="0.25">
      <c r="B332">
        <v>322</v>
      </c>
      <c r="C332" s="1" t="s">
        <v>1003</v>
      </c>
      <c r="D332" s="1" t="s">
        <v>1004</v>
      </c>
      <c r="E332" s="1" t="s">
        <v>996</v>
      </c>
      <c r="F332" s="1" t="s">
        <v>455</v>
      </c>
      <c r="G332" s="1" t="s">
        <v>634</v>
      </c>
      <c r="H332" s="1" t="s">
        <v>1005</v>
      </c>
      <c r="I332" s="1">
        <f>+Territorio[[#This Row],[id]]</f>
        <v>322</v>
      </c>
    </row>
    <row r="333" spans="2:9" hidden="1" x14ac:dyDescent="0.25">
      <c r="B333">
        <v>323</v>
      </c>
      <c r="C333" s="1" t="s">
        <v>1006</v>
      </c>
      <c r="D333" s="1" t="s">
        <v>1007</v>
      </c>
      <c r="E333" s="1" t="s">
        <v>633</v>
      </c>
      <c r="F333" s="1" t="s">
        <v>200</v>
      </c>
      <c r="G333" s="1" t="s">
        <v>634</v>
      </c>
      <c r="H333" s="1" t="s">
        <v>1008</v>
      </c>
      <c r="I333" s="1">
        <f>+Territorio[[#This Row],[id]]</f>
        <v>323</v>
      </c>
    </row>
    <row r="334" spans="2:9" hidden="1" x14ac:dyDescent="0.25">
      <c r="B334">
        <v>324</v>
      </c>
      <c r="C334" s="1" t="s">
        <v>1009</v>
      </c>
      <c r="D334" s="1" t="s">
        <v>1010</v>
      </c>
      <c r="E334" s="1" t="s">
        <v>633</v>
      </c>
      <c r="F334" s="1" t="s">
        <v>200</v>
      </c>
      <c r="G334" s="1" t="s">
        <v>634</v>
      </c>
      <c r="H334" s="1" t="s">
        <v>1011</v>
      </c>
      <c r="I334" s="1">
        <f>+Territorio[[#This Row],[id]]</f>
        <v>324</v>
      </c>
    </row>
    <row r="335" spans="2:9" hidden="1" x14ac:dyDescent="0.25">
      <c r="B335">
        <v>325</v>
      </c>
      <c r="C335" s="1" t="s">
        <v>1012</v>
      </c>
      <c r="D335" s="1" t="s">
        <v>1013</v>
      </c>
      <c r="E335" s="1" t="s">
        <v>633</v>
      </c>
      <c r="F335" s="1" t="s">
        <v>200</v>
      </c>
      <c r="G335" s="1" t="s">
        <v>634</v>
      </c>
      <c r="H335" s="1" t="s">
        <v>1014</v>
      </c>
      <c r="I335" s="1">
        <f>+Territorio[[#This Row],[id]]</f>
        <v>325</v>
      </c>
    </row>
    <row r="336" spans="2:9" hidden="1" x14ac:dyDescent="0.25">
      <c r="B336">
        <v>326</v>
      </c>
      <c r="C336" s="1" t="s">
        <v>1015</v>
      </c>
      <c r="D336" s="1" t="s">
        <v>1016</v>
      </c>
      <c r="E336" s="1" t="s">
        <v>633</v>
      </c>
      <c r="F336" s="1" t="s">
        <v>200</v>
      </c>
      <c r="G336" s="1" t="s">
        <v>634</v>
      </c>
      <c r="H336" s="1" t="s">
        <v>1017</v>
      </c>
      <c r="I336" s="1">
        <f>+Territorio[[#This Row],[id]]</f>
        <v>326</v>
      </c>
    </row>
    <row r="337" spans="2:9" hidden="1" x14ac:dyDescent="0.25">
      <c r="B337">
        <v>327</v>
      </c>
      <c r="C337" s="1" t="s">
        <v>1018</v>
      </c>
      <c r="D337" s="1" t="s">
        <v>1019</v>
      </c>
      <c r="E337" s="1" t="s">
        <v>633</v>
      </c>
      <c r="F337" s="1" t="s">
        <v>200</v>
      </c>
      <c r="G337" s="1" t="s">
        <v>634</v>
      </c>
      <c r="H337" s="1" t="s">
        <v>1020</v>
      </c>
      <c r="I337" s="1">
        <f>+Territorio[[#This Row],[id]]</f>
        <v>327</v>
      </c>
    </row>
    <row r="338" spans="2:9" hidden="1" x14ac:dyDescent="0.25">
      <c r="B338">
        <v>328</v>
      </c>
      <c r="C338" s="1" t="s">
        <v>666</v>
      </c>
      <c r="D338" s="1" t="s">
        <v>1021</v>
      </c>
      <c r="E338" s="1" t="s">
        <v>633</v>
      </c>
      <c r="F338" s="1" t="s">
        <v>200</v>
      </c>
      <c r="G338" s="1" t="s">
        <v>634</v>
      </c>
      <c r="H338" s="1" t="s">
        <v>1022</v>
      </c>
      <c r="I338" s="1">
        <f>+Territorio[[#This Row],[id]]</f>
        <v>328</v>
      </c>
    </row>
    <row r="339" spans="2:9" hidden="1" x14ac:dyDescent="0.25">
      <c r="B339">
        <v>329</v>
      </c>
      <c r="C339" s="1" t="s">
        <v>1023</v>
      </c>
      <c r="D339" s="1" t="s">
        <v>1024</v>
      </c>
      <c r="E339" s="1" t="s">
        <v>633</v>
      </c>
      <c r="F339" s="1" t="s">
        <v>200</v>
      </c>
      <c r="G339" s="1" t="s">
        <v>634</v>
      </c>
      <c r="H339" s="1" t="s">
        <v>1025</v>
      </c>
      <c r="I339" s="1">
        <f>+Territorio[[#This Row],[id]]</f>
        <v>329</v>
      </c>
    </row>
    <row r="340" spans="2:9" hidden="1" x14ac:dyDescent="0.25">
      <c r="B340">
        <v>330</v>
      </c>
      <c r="C340" s="1" t="s">
        <v>1026</v>
      </c>
      <c r="D340" s="1" t="s">
        <v>1027</v>
      </c>
      <c r="E340" s="1" t="s">
        <v>633</v>
      </c>
      <c r="F340" s="1" t="s">
        <v>200</v>
      </c>
      <c r="G340" s="1" t="s">
        <v>634</v>
      </c>
      <c r="H340" s="1" t="s">
        <v>1028</v>
      </c>
      <c r="I340" s="1">
        <f>+Territorio[[#This Row],[id]]</f>
        <v>330</v>
      </c>
    </row>
    <row r="341" spans="2:9" hidden="1" x14ac:dyDescent="0.25">
      <c r="B341">
        <v>331</v>
      </c>
      <c r="C341" s="1" t="s">
        <v>1029</v>
      </c>
      <c r="D341" s="1" t="s">
        <v>1030</v>
      </c>
      <c r="E341" s="1" t="s">
        <v>633</v>
      </c>
      <c r="F341" s="1" t="s">
        <v>200</v>
      </c>
      <c r="G341" s="1" t="s">
        <v>634</v>
      </c>
      <c r="H341" s="1" t="s">
        <v>1031</v>
      </c>
      <c r="I341" s="1">
        <f>+Territorio[[#This Row],[id]]</f>
        <v>331</v>
      </c>
    </row>
    <row r="342" spans="2:9" hidden="1" x14ac:dyDescent="0.25">
      <c r="B342">
        <v>332</v>
      </c>
      <c r="C342" s="1" t="s">
        <v>1032</v>
      </c>
      <c r="D342" s="1" t="s">
        <v>1033</v>
      </c>
      <c r="E342" s="1" t="s">
        <v>633</v>
      </c>
      <c r="F342" s="1" t="s">
        <v>200</v>
      </c>
      <c r="G342" s="1" t="s">
        <v>634</v>
      </c>
      <c r="H342" s="1" t="s">
        <v>1034</v>
      </c>
      <c r="I342" s="1">
        <f>+Territorio[[#This Row],[id]]</f>
        <v>332</v>
      </c>
    </row>
    <row r="343" spans="2:9" hidden="1" x14ac:dyDescent="0.25">
      <c r="B343">
        <v>333</v>
      </c>
      <c r="C343" s="1" t="s">
        <v>1035</v>
      </c>
      <c r="D343" s="1" t="s">
        <v>1036</v>
      </c>
      <c r="E343" s="1" t="s">
        <v>633</v>
      </c>
      <c r="F343" s="1" t="s">
        <v>200</v>
      </c>
      <c r="G343" s="1" t="s">
        <v>634</v>
      </c>
      <c r="H343" s="1" t="s">
        <v>1037</v>
      </c>
      <c r="I343" s="1">
        <f>+Territorio[[#This Row],[id]]</f>
        <v>333</v>
      </c>
    </row>
    <row r="344" spans="2:9" hidden="1" x14ac:dyDescent="0.25">
      <c r="B344">
        <v>334</v>
      </c>
      <c r="C344" s="1" t="s">
        <v>1038</v>
      </c>
      <c r="D344" s="1" t="s">
        <v>1039</v>
      </c>
      <c r="E344" s="1" t="s">
        <v>633</v>
      </c>
      <c r="F344" s="1" t="s">
        <v>200</v>
      </c>
      <c r="G344" s="1" t="s">
        <v>634</v>
      </c>
      <c r="H344" s="1" t="s">
        <v>1040</v>
      </c>
      <c r="I344" s="1">
        <f>+Territorio[[#This Row],[id]]</f>
        <v>334</v>
      </c>
    </row>
    <row r="345" spans="2:9" hidden="1" x14ac:dyDescent="0.25">
      <c r="B345">
        <v>335</v>
      </c>
      <c r="C345" s="1" t="s">
        <v>1041</v>
      </c>
      <c r="D345" s="1" t="s">
        <v>1042</v>
      </c>
      <c r="E345" s="1" t="s">
        <v>633</v>
      </c>
      <c r="F345" s="1" t="s">
        <v>200</v>
      </c>
      <c r="G345" s="1" t="s">
        <v>634</v>
      </c>
      <c r="H345" s="1" t="s">
        <v>1043</v>
      </c>
      <c r="I345" s="1">
        <f>+Territorio[[#This Row],[id]]</f>
        <v>335</v>
      </c>
    </row>
    <row r="346" spans="2:9" hidden="1" x14ac:dyDescent="0.25">
      <c r="B346">
        <v>336</v>
      </c>
      <c r="C346" s="1" t="s">
        <v>1044</v>
      </c>
      <c r="D346" s="1" t="s">
        <v>1045</v>
      </c>
      <c r="E346" s="1" t="s">
        <v>633</v>
      </c>
      <c r="F346" s="1" t="s">
        <v>200</v>
      </c>
      <c r="G346" s="1" t="s">
        <v>634</v>
      </c>
      <c r="H346" s="1" t="s">
        <v>1046</v>
      </c>
      <c r="I346" s="1">
        <f>+Territorio[[#This Row],[id]]</f>
        <v>336</v>
      </c>
    </row>
    <row r="347" spans="2:9" hidden="1" x14ac:dyDescent="0.25">
      <c r="B347">
        <v>337</v>
      </c>
      <c r="C347" s="1" t="s">
        <v>94</v>
      </c>
      <c r="D347" s="1" t="s">
        <v>1007</v>
      </c>
      <c r="E347" s="1" t="s">
        <v>1047</v>
      </c>
      <c r="F347" s="1" t="s">
        <v>95</v>
      </c>
      <c r="G347" s="1" t="s">
        <v>634</v>
      </c>
      <c r="H347" s="1" t="s">
        <v>1048</v>
      </c>
      <c r="I347" s="1">
        <f>+Territorio[[#This Row],[id]]</f>
        <v>337</v>
      </c>
    </row>
    <row r="348" spans="2:9" hidden="1" x14ac:dyDescent="0.25">
      <c r="B348">
        <v>338</v>
      </c>
      <c r="C348" s="1" t="s">
        <v>1049</v>
      </c>
      <c r="D348" s="1" t="s">
        <v>1039</v>
      </c>
      <c r="E348" s="1" t="s">
        <v>1047</v>
      </c>
      <c r="F348" s="1" t="s">
        <v>95</v>
      </c>
      <c r="G348" s="1" t="s">
        <v>634</v>
      </c>
      <c r="H348" s="1" t="s">
        <v>1050</v>
      </c>
      <c r="I348" s="1">
        <f>+Territorio[[#This Row],[id]]</f>
        <v>338</v>
      </c>
    </row>
    <row r="349" spans="2:9" hidden="1" x14ac:dyDescent="0.25">
      <c r="B349">
        <v>339</v>
      </c>
      <c r="C349" s="1" t="s">
        <v>1051</v>
      </c>
      <c r="D349" s="1" t="s">
        <v>1042</v>
      </c>
      <c r="E349" s="1" t="s">
        <v>1047</v>
      </c>
      <c r="F349" s="1" t="s">
        <v>95</v>
      </c>
      <c r="G349" s="1" t="s">
        <v>634</v>
      </c>
      <c r="H349" s="1" t="s">
        <v>1052</v>
      </c>
      <c r="I349" s="1">
        <f>+Territorio[[#This Row],[id]]</f>
        <v>339</v>
      </c>
    </row>
    <row r="350" spans="2:9" hidden="1" x14ac:dyDescent="0.25">
      <c r="B350">
        <v>340</v>
      </c>
      <c r="C350" s="1" t="s">
        <v>1053</v>
      </c>
      <c r="D350" s="1" t="s">
        <v>1013</v>
      </c>
      <c r="E350" s="1" t="s">
        <v>1047</v>
      </c>
      <c r="F350" s="1" t="s">
        <v>95</v>
      </c>
      <c r="G350" s="1" t="s">
        <v>634</v>
      </c>
      <c r="H350" s="1" t="s">
        <v>1054</v>
      </c>
      <c r="I350" s="1">
        <f>+Territorio[[#This Row],[id]]</f>
        <v>340</v>
      </c>
    </row>
    <row r="351" spans="2:9" hidden="1" x14ac:dyDescent="0.25">
      <c r="B351">
        <v>341</v>
      </c>
      <c r="C351" s="1" t="s">
        <v>1055</v>
      </c>
      <c r="D351" s="1" t="s">
        <v>1019</v>
      </c>
      <c r="E351" s="1" t="s">
        <v>1047</v>
      </c>
      <c r="F351" s="1" t="s">
        <v>95</v>
      </c>
      <c r="G351" s="1" t="s">
        <v>634</v>
      </c>
      <c r="H351" s="1" t="s">
        <v>1056</v>
      </c>
      <c r="I351" s="1">
        <f>+Territorio[[#This Row],[id]]</f>
        <v>341</v>
      </c>
    </row>
    <row r="352" spans="2:9" hidden="1" x14ac:dyDescent="0.25">
      <c r="B352">
        <v>342</v>
      </c>
      <c r="C352" s="1" t="s">
        <v>1057</v>
      </c>
      <c r="D352" s="1" t="s">
        <v>1033</v>
      </c>
      <c r="E352" s="1" t="s">
        <v>1047</v>
      </c>
      <c r="F352" s="1" t="s">
        <v>95</v>
      </c>
      <c r="G352" s="1" t="s">
        <v>634</v>
      </c>
      <c r="H352" s="1" t="s">
        <v>1058</v>
      </c>
      <c r="I352" s="1">
        <f>+Territorio[[#This Row],[id]]</f>
        <v>342</v>
      </c>
    </row>
    <row r="353" spans="1:9" hidden="1" x14ac:dyDescent="0.25">
      <c r="A353" s="1">
        <v>1101</v>
      </c>
      <c r="B353">
        <v>343</v>
      </c>
      <c r="C353" s="1" t="s">
        <v>1059</v>
      </c>
      <c r="D353" s="1" t="s">
        <v>1060</v>
      </c>
      <c r="E353" s="1" t="s">
        <v>1061</v>
      </c>
      <c r="F353" s="1" t="s">
        <v>152</v>
      </c>
      <c r="G353" s="1" t="s">
        <v>1062</v>
      </c>
      <c r="H353" s="1" t="s">
        <v>1063</v>
      </c>
      <c r="I353" s="1">
        <f>+Territorio[[#This Row],[id]]</f>
        <v>343</v>
      </c>
    </row>
    <row r="354" spans="1:9" hidden="1" x14ac:dyDescent="0.25">
      <c r="A354" s="1">
        <v>1107</v>
      </c>
      <c r="B354">
        <v>344</v>
      </c>
      <c r="C354" s="1" t="s">
        <v>1064</v>
      </c>
      <c r="D354" s="1" t="s">
        <v>1065</v>
      </c>
      <c r="E354" s="1" t="s">
        <v>1061</v>
      </c>
      <c r="F354" s="1" t="s">
        <v>152</v>
      </c>
      <c r="G354" s="1" t="s">
        <v>1062</v>
      </c>
      <c r="H354" s="1" t="s">
        <v>1066</v>
      </c>
      <c r="I354" s="1">
        <f>+Territorio[[#This Row],[id]]</f>
        <v>344</v>
      </c>
    </row>
    <row r="355" spans="1:9" hidden="1" x14ac:dyDescent="0.25">
      <c r="A355" s="1">
        <v>1401</v>
      </c>
      <c r="B355">
        <v>345</v>
      </c>
      <c r="C355" s="1" t="s">
        <v>1067</v>
      </c>
      <c r="D355" s="1" t="s">
        <v>1068</v>
      </c>
      <c r="E355" s="1" t="s">
        <v>1061</v>
      </c>
      <c r="F355" s="1" t="s">
        <v>152</v>
      </c>
      <c r="G355" s="1" t="s">
        <v>1062</v>
      </c>
      <c r="H355" s="1" t="s">
        <v>1069</v>
      </c>
      <c r="I355" s="1">
        <f>+Territorio[[#This Row],[id]]</f>
        <v>345</v>
      </c>
    </row>
    <row r="356" spans="1:9" hidden="1" x14ac:dyDescent="0.25">
      <c r="A356" s="1">
        <v>1402</v>
      </c>
      <c r="B356">
        <v>346</v>
      </c>
      <c r="C356" s="1" t="s">
        <v>1070</v>
      </c>
      <c r="D356" s="1" t="s">
        <v>1071</v>
      </c>
      <c r="E356" s="1" t="s">
        <v>1061</v>
      </c>
      <c r="F356" s="1" t="s">
        <v>152</v>
      </c>
      <c r="G356" s="1" t="s">
        <v>1062</v>
      </c>
      <c r="H356" s="1" t="s">
        <v>1072</v>
      </c>
      <c r="I356" s="1">
        <f>+Territorio[[#This Row],[id]]</f>
        <v>346</v>
      </c>
    </row>
    <row r="357" spans="1:9" hidden="1" x14ac:dyDescent="0.25">
      <c r="A357" s="1">
        <v>1403</v>
      </c>
      <c r="B357">
        <v>347</v>
      </c>
      <c r="C357" s="1" t="s">
        <v>1073</v>
      </c>
      <c r="D357" s="1" t="s">
        <v>1074</v>
      </c>
      <c r="E357" s="1" t="s">
        <v>1061</v>
      </c>
      <c r="F357" s="1" t="s">
        <v>152</v>
      </c>
      <c r="G357" s="1" t="s">
        <v>1062</v>
      </c>
      <c r="H357" s="1" t="s">
        <v>1075</v>
      </c>
      <c r="I357" s="1">
        <f>+Territorio[[#This Row],[id]]</f>
        <v>347</v>
      </c>
    </row>
    <row r="358" spans="1:9" hidden="1" x14ac:dyDescent="0.25">
      <c r="A358" s="1">
        <v>1404</v>
      </c>
      <c r="B358">
        <v>348</v>
      </c>
      <c r="C358" s="1" t="s">
        <v>1076</v>
      </c>
      <c r="D358" s="1" t="s">
        <v>1077</v>
      </c>
      <c r="E358" s="1" t="s">
        <v>1061</v>
      </c>
      <c r="F358" s="1" t="s">
        <v>152</v>
      </c>
      <c r="G358" s="1" t="s">
        <v>1062</v>
      </c>
      <c r="H358" s="1" t="s">
        <v>1078</v>
      </c>
      <c r="I358" s="1">
        <f>+Territorio[[#This Row],[id]]</f>
        <v>348</v>
      </c>
    </row>
    <row r="359" spans="1:9" hidden="1" x14ac:dyDescent="0.25">
      <c r="A359" s="1">
        <v>1405</v>
      </c>
      <c r="B359">
        <v>349</v>
      </c>
      <c r="C359" s="1" t="s">
        <v>1079</v>
      </c>
      <c r="D359" s="1" t="s">
        <v>1080</v>
      </c>
      <c r="E359" s="1" t="s">
        <v>1061</v>
      </c>
      <c r="F359" s="1" t="s">
        <v>152</v>
      </c>
      <c r="G359" s="1" t="s">
        <v>1062</v>
      </c>
      <c r="H359" s="1" t="s">
        <v>1081</v>
      </c>
      <c r="I359" s="1">
        <f>+Territorio[[#This Row],[id]]</f>
        <v>349</v>
      </c>
    </row>
    <row r="360" spans="1:9" hidden="1" x14ac:dyDescent="0.25">
      <c r="A360" s="1">
        <v>2101</v>
      </c>
      <c r="B360">
        <v>350</v>
      </c>
      <c r="C360" s="1" t="s">
        <v>756</v>
      </c>
      <c r="D360" s="1" t="s">
        <v>1082</v>
      </c>
      <c r="E360" s="1" t="s">
        <v>1061</v>
      </c>
      <c r="F360" s="1" t="s">
        <v>152</v>
      </c>
      <c r="G360" s="1" t="s">
        <v>1062</v>
      </c>
      <c r="H360" s="1" t="s">
        <v>1083</v>
      </c>
      <c r="I360" s="1">
        <f>+Territorio[[#This Row],[id]]</f>
        <v>350</v>
      </c>
    </row>
    <row r="361" spans="1:9" hidden="1" x14ac:dyDescent="0.25">
      <c r="A361" s="1">
        <v>2102</v>
      </c>
      <c r="B361">
        <v>351</v>
      </c>
      <c r="C361" s="1" t="s">
        <v>1084</v>
      </c>
      <c r="D361" s="1" t="s">
        <v>1085</v>
      </c>
      <c r="E361" s="1" t="s">
        <v>1061</v>
      </c>
      <c r="F361" s="1" t="s">
        <v>152</v>
      </c>
      <c r="G361" s="1" t="s">
        <v>1062</v>
      </c>
      <c r="H361" s="1" t="s">
        <v>1086</v>
      </c>
      <c r="I361" s="1">
        <f>+Territorio[[#This Row],[id]]</f>
        <v>351</v>
      </c>
    </row>
    <row r="362" spans="1:9" hidden="1" x14ac:dyDescent="0.25">
      <c r="A362" s="1">
        <v>2103</v>
      </c>
      <c r="B362">
        <v>352</v>
      </c>
      <c r="C362" s="1" t="s">
        <v>1087</v>
      </c>
      <c r="D362" s="1" t="s">
        <v>1088</v>
      </c>
      <c r="E362" s="1" t="s">
        <v>1061</v>
      </c>
      <c r="F362" s="1" t="s">
        <v>152</v>
      </c>
      <c r="G362" s="1" t="s">
        <v>1062</v>
      </c>
      <c r="H362" s="1" t="s">
        <v>1089</v>
      </c>
      <c r="I362" s="1">
        <f>+Territorio[[#This Row],[id]]</f>
        <v>352</v>
      </c>
    </row>
    <row r="363" spans="1:9" hidden="1" x14ac:dyDescent="0.25">
      <c r="A363" s="1">
        <v>2104</v>
      </c>
      <c r="B363">
        <v>353</v>
      </c>
      <c r="C363" s="1" t="s">
        <v>1090</v>
      </c>
      <c r="D363" s="1" t="s">
        <v>1091</v>
      </c>
      <c r="E363" s="1" t="s">
        <v>1061</v>
      </c>
      <c r="F363" s="1" t="s">
        <v>152</v>
      </c>
      <c r="G363" s="1" t="s">
        <v>1062</v>
      </c>
      <c r="H363" s="1" t="s">
        <v>1092</v>
      </c>
      <c r="I363" s="1">
        <f>+Territorio[[#This Row],[id]]</f>
        <v>353</v>
      </c>
    </row>
    <row r="364" spans="1:9" hidden="1" x14ac:dyDescent="0.25">
      <c r="A364" s="1">
        <v>2201</v>
      </c>
      <c r="B364">
        <v>354</v>
      </c>
      <c r="C364" s="1" t="s">
        <v>1093</v>
      </c>
      <c r="D364" s="1" t="s">
        <v>1094</v>
      </c>
      <c r="E364" s="1" t="s">
        <v>1061</v>
      </c>
      <c r="F364" s="1" t="s">
        <v>152</v>
      </c>
      <c r="G364" s="1" t="s">
        <v>1062</v>
      </c>
      <c r="H364" s="1" t="s">
        <v>1095</v>
      </c>
      <c r="I364" s="1">
        <f>+Territorio[[#This Row],[id]]</f>
        <v>354</v>
      </c>
    </row>
    <row r="365" spans="1:9" hidden="1" x14ac:dyDescent="0.25">
      <c r="A365" s="1">
        <v>2202</v>
      </c>
      <c r="B365">
        <v>355</v>
      </c>
      <c r="C365" s="1" t="s">
        <v>1096</v>
      </c>
      <c r="D365" s="1" t="s">
        <v>1097</v>
      </c>
      <c r="E365" s="1" t="s">
        <v>1061</v>
      </c>
      <c r="F365" s="1" t="s">
        <v>152</v>
      </c>
      <c r="G365" s="1" t="s">
        <v>1062</v>
      </c>
      <c r="H365" s="1" t="s">
        <v>1098</v>
      </c>
      <c r="I365" s="1">
        <f>+Territorio[[#This Row],[id]]</f>
        <v>355</v>
      </c>
    </row>
    <row r="366" spans="1:9" hidden="1" x14ac:dyDescent="0.25">
      <c r="A366" s="1">
        <v>2203</v>
      </c>
      <c r="B366">
        <v>356</v>
      </c>
      <c r="C366" s="1" t="s">
        <v>1099</v>
      </c>
      <c r="D366" s="1" t="s">
        <v>1100</v>
      </c>
      <c r="E366" s="1" t="s">
        <v>1061</v>
      </c>
      <c r="F366" s="1" t="s">
        <v>152</v>
      </c>
      <c r="G366" s="1" t="s">
        <v>1062</v>
      </c>
      <c r="H366" s="1" t="s">
        <v>1101</v>
      </c>
      <c r="I366" s="1">
        <f>+Territorio[[#This Row],[id]]</f>
        <v>356</v>
      </c>
    </row>
    <row r="367" spans="1:9" hidden="1" x14ac:dyDescent="0.25">
      <c r="A367" s="1">
        <v>2301</v>
      </c>
      <c r="B367">
        <v>357</v>
      </c>
      <c r="C367" s="1" t="s">
        <v>1102</v>
      </c>
      <c r="D367" s="1" t="s">
        <v>1103</v>
      </c>
      <c r="E367" s="1" t="s">
        <v>1061</v>
      </c>
      <c r="F367" s="1" t="s">
        <v>152</v>
      </c>
      <c r="G367" s="1" t="s">
        <v>1062</v>
      </c>
      <c r="H367" s="1" t="s">
        <v>1104</v>
      </c>
      <c r="I367" s="1">
        <f>+Territorio[[#This Row],[id]]</f>
        <v>357</v>
      </c>
    </row>
    <row r="368" spans="1:9" hidden="1" x14ac:dyDescent="0.25">
      <c r="A368" s="1">
        <v>2302</v>
      </c>
      <c r="B368">
        <v>358</v>
      </c>
      <c r="C368" s="1" t="s">
        <v>1105</v>
      </c>
      <c r="D368" s="1" t="s">
        <v>1106</v>
      </c>
      <c r="E368" s="1" t="s">
        <v>1061</v>
      </c>
      <c r="F368" s="1" t="s">
        <v>152</v>
      </c>
      <c r="G368" s="1" t="s">
        <v>1062</v>
      </c>
      <c r="H368" s="1" t="s">
        <v>1107</v>
      </c>
      <c r="I368" s="1">
        <f>+Territorio[[#This Row],[id]]</f>
        <v>358</v>
      </c>
    </row>
    <row r="369" spans="1:9" hidden="1" x14ac:dyDescent="0.25">
      <c r="A369" s="1">
        <v>3101</v>
      </c>
      <c r="B369">
        <v>359</v>
      </c>
      <c r="C369" s="1" t="s">
        <v>1108</v>
      </c>
      <c r="D369" s="1" t="s">
        <v>1109</v>
      </c>
      <c r="E369" s="1" t="s">
        <v>1061</v>
      </c>
      <c r="F369" s="1" t="s">
        <v>152</v>
      </c>
      <c r="G369" s="1" t="s">
        <v>1062</v>
      </c>
      <c r="H369" s="1" t="s">
        <v>1110</v>
      </c>
      <c r="I369" s="1">
        <f>+Territorio[[#This Row],[id]]</f>
        <v>359</v>
      </c>
    </row>
    <row r="370" spans="1:9" hidden="1" x14ac:dyDescent="0.25">
      <c r="A370" s="1">
        <v>3102</v>
      </c>
      <c r="B370">
        <v>360</v>
      </c>
      <c r="C370" s="1" t="s">
        <v>1111</v>
      </c>
      <c r="D370" s="1" t="s">
        <v>1112</v>
      </c>
      <c r="E370" s="1" t="s">
        <v>1061</v>
      </c>
      <c r="F370" s="1" t="s">
        <v>152</v>
      </c>
      <c r="G370" s="1" t="s">
        <v>1062</v>
      </c>
      <c r="H370" s="1" t="s">
        <v>1113</v>
      </c>
      <c r="I370" s="1">
        <f>+Territorio[[#This Row],[id]]</f>
        <v>360</v>
      </c>
    </row>
    <row r="371" spans="1:9" hidden="1" x14ac:dyDescent="0.25">
      <c r="A371" s="1">
        <v>3103</v>
      </c>
      <c r="B371">
        <v>361</v>
      </c>
      <c r="C371" s="1" t="s">
        <v>1114</v>
      </c>
      <c r="D371" s="1" t="s">
        <v>1115</v>
      </c>
      <c r="E371" s="1" t="s">
        <v>1061</v>
      </c>
      <c r="F371" s="1" t="s">
        <v>152</v>
      </c>
      <c r="G371" s="1" t="s">
        <v>1062</v>
      </c>
      <c r="H371" s="1" t="s">
        <v>1116</v>
      </c>
      <c r="I371" s="1">
        <f>+Territorio[[#This Row],[id]]</f>
        <v>361</v>
      </c>
    </row>
    <row r="372" spans="1:9" hidden="1" x14ac:dyDescent="0.25">
      <c r="A372" s="1">
        <v>3201</v>
      </c>
      <c r="B372">
        <v>362</v>
      </c>
      <c r="C372" s="1" t="s">
        <v>1117</v>
      </c>
      <c r="D372" s="1" t="s">
        <v>1118</v>
      </c>
      <c r="E372" s="1" t="s">
        <v>1061</v>
      </c>
      <c r="F372" s="1" t="s">
        <v>152</v>
      </c>
      <c r="G372" s="1" t="s">
        <v>1062</v>
      </c>
      <c r="H372" s="1" t="s">
        <v>1119</v>
      </c>
      <c r="I372" s="1">
        <f>+Territorio[[#This Row],[id]]</f>
        <v>362</v>
      </c>
    </row>
    <row r="373" spans="1:9" hidden="1" x14ac:dyDescent="0.25">
      <c r="A373" s="1">
        <v>3202</v>
      </c>
      <c r="B373">
        <v>363</v>
      </c>
      <c r="C373" s="1" t="s">
        <v>1120</v>
      </c>
      <c r="D373" s="1" t="s">
        <v>1121</v>
      </c>
      <c r="E373" s="1" t="s">
        <v>1061</v>
      </c>
      <c r="F373" s="1" t="s">
        <v>152</v>
      </c>
      <c r="G373" s="1" t="s">
        <v>1062</v>
      </c>
      <c r="H373" s="1" t="s">
        <v>1122</v>
      </c>
      <c r="I373" s="1">
        <f>+Territorio[[#This Row],[id]]</f>
        <v>363</v>
      </c>
    </row>
    <row r="374" spans="1:9" hidden="1" x14ac:dyDescent="0.25">
      <c r="A374" s="1">
        <v>3301</v>
      </c>
      <c r="B374">
        <v>364</v>
      </c>
      <c r="C374" s="1" t="s">
        <v>1123</v>
      </c>
      <c r="D374" s="1" t="s">
        <v>1124</v>
      </c>
      <c r="E374" s="1" t="s">
        <v>1061</v>
      </c>
      <c r="F374" s="1" t="s">
        <v>152</v>
      </c>
      <c r="G374" s="1" t="s">
        <v>1062</v>
      </c>
      <c r="H374" s="1" t="s">
        <v>1125</v>
      </c>
      <c r="I374" s="1">
        <f>+Territorio[[#This Row],[id]]</f>
        <v>364</v>
      </c>
    </row>
    <row r="375" spans="1:9" hidden="1" x14ac:dyDescent="0.25">
      <c r="A375" s="1">
        <v>3302</v>
      </c>
      <c r="B375">
        <v>365</v>
      </c>
      <c r="C375" s="1" t="s">
        <v>1126</v>
      </c>
      <c r="D375" s="1" t="s">
        <v>1127</v>
      </c>
      <c r="E375" s="1" t="s">
        <v>1061</v>
      </c>
      <c r="F375" s="1" t="s">
        <v>152</v>
      </c>
      <c r="G375" s="1" t="s">
        <v>1062</v>
      </c>
      <c r="H375" s="1" t="s">
        <v>1128</v>
      </c>
      <c r="I375" s="1">
        <f>+Territorio[[#This Row],[id]]</f>
        <v>365</v>
      </c>
    </row>
    <row r="376" spans="1:9" hidden="1" x14ac:dyDescent="0.25">
      <c r="A376" s="1">
        <v>3303</v>
      </c>
      <c r="B376">
        <v>366</v>
      </c>
      <c r="C376" s="1" t="s">
        <v>1129</v>
      </c>
      <c r="D376" s="1" t="s">
        <v>1130</v>
      </c>
      <c r="E376" s="1" t="s">
        <v>1061</v>
      </c>
      <c r="F376" s="1" t="s">
        <v>152</v>
      </c>
      <c r="G376" s="1" t="s">
        <v>1062</v>
      </c>
      <c r="H376" s="1" t="s">
        <v>1131</v>
      </c>
      <c r="I376" s="1">
        <f>+Territorio[[#This Row],[id]]</f>
        <v>366</v>
      </c>
    </row>
    <row r="377" spans="1:9" hidden="1" x14ac:dyDescent="0.25">
      <c r="A377" s="1">
        <v>3304</v>
      </c>
      <c r="B377">
        <v>367</v>
      </c>
      <c r="C377" s="1" t="s">
        <v>1132</v>
      </c>
      <c r="D377" s="1" t="s">
        <v>1133</v>
      </c>
      <c r="E377" s="1" t="s">
        <v>1061</v>
      </c>
      <c r="F377" s="1" t="s">
        <v>152</v>
      </c>
      <c r="G377" s="1" t="s">
        <v>1062</v>
      </c>
      <c r="H377" s="1" t="s">
        <v>1134</v>
      </c>
      <c r="I377" s="1">
        <f>+Territorio[[#This Row],[id]]</f>
        <v>367</v>
      </c>
    </row>
    <row r="378" spans="1:9" hidden="1" x14ac:dyDescent="0.25">
      <c r="A378" s="1">
        <v>4101</v>
      </c>
      <c r="B378">
        <v>368</v>
      </c>
      <c r="C378" s="1" t="s">
        <v>1135</v>
      </c>
      <c r="D378" s="1" t="s">
        <v>1136</v>
      </c>
      <c r="E378" s="1" t="s">
        <v>1061</v>
      </c>
      <c r="F378" s="1" t="s">
        <v>152</v>
      </c>
      <c r="G378" s="1" t="s">
        <v>1062</v>
      </c>
      <c r="H378" s="1" t="s">
        <v>1137</v>
      </c>
      <c r="I378" s="1">
        <f>+Territorio[[#This Row],[id]]</f>
        <v>368</v>
      </c>
    </row>
    <row r="379" spans="1:9" hidden="1" x14ac:dyDescent="0.25">
      <c r="A379" s="1">
        <v>4102</v>
      </c>
      <c r="B379">
        <v>369</v>
      </c>
      <c r="C379" s="1" t="s">
        <v>771</v>
      </c>
      <c r="D379" s="1" t="s">
        <v>1138</v>
      </c>
      <c r="E379" s="1" t="s">
        <v>1061</v>
      </c>
      <c r="F379" s="1" t="s">
        <v>152</v>
      </c>
      <c r="G379" s="1" t="s">
        <v>1062</v>
      </c>
      <c r="H379" s="1" t="s">
        <v>1139</v>
      </c>
      <c r="I379" s="1">
        <f>+Territorio[[#This Row],[id]]</f>
        <v>369</v>
      </c>
    </row>
    <row r="380" spans="1:9" hidden="1" x14ac:dyDescent="0.25">
      <c r="A380" s="1">
        <v>4103</v>
      </c>
      <c r="B380">
        <v>370</v>
      </c>
      <c r="C380" s="1" t="s">
        <v>1140</v>
      </c>
      <c r="D380" s="1" t="s">
        <v>1141</v>
      </c>
      <c r="E380" s="1" t="s">
        <v>1061</v>
      </c>
      <c r="F380" s="1" t="s">
        <v>152</v>
      </c>
      <c r="G380" s="1" t="s">
        <v>1062</v>
      </c>
      <c r="H380" s="1" t="s">
        <v>1142</v>
      </c>
      <c r="I380" s="1">
        <f>+Territorio[[#This Row],[id]]</f>
        <v>370</v>
      </c>
    </row>
    <row r="381" spans="1:9" hidden="1" x14ac:dyDescent="0.25">
      <c r="A381" s="1">
        <v>4104</v>
      </c>
      <c r="B381">
        <v>371</v>
      </c>
      <c r="C381" s="1" t="s">
        <v>1143</v>
      </c>
      <c r="D381" s="1" t="s">
        <v>1144</v>
      </c>
      <c r="E381" s="1" t="s">
        <v>1061</v>
      </c>
      <c r="F381" s="1" t="s">
        <v>152</v>
      </c>
      <c r="G381" s="1" t="s">
        <v>1062</v>
      </c>
      <c r="H381" s="1" t="s">
        <v>1145</v>
      </c>
      <c r="I381" s="1">
        <f>+Territorio[[#This Row],[id]]</f>
        <v>371</v>
      </c>
    </row>
    <row r="382" spans="1:9" hidden="1" x14ac:dyDescent="0.25">
      <c r="A382" s="1">
        <v>4105</v>
      </c>
      <c r="B382">
        <v>372</v>
      </c>
      <c r="C382" s="1" t="s">
        <v>1146</v>
      </c>
      <c r="D382" s="1" t="s">
        <v>1147</v>
      </c>
      <c r="E382" s="1" t="s">
        <v>1061</v>
      </c>
      <c r="F382" s="1" t="s">
        <v>152</v>
      </c>
      <c r="G382" s="1" t="s">
        <v>1062</v>
      </c>
      <c r="H382" s="1" t="s">
        <v>1148</v>
      </c>
      <c r="I382" s="1">
        <f>+Territorio[[#This Row],[id]]</f>
        <v>372</v>
      </c>
    </row>
    <row r="383" spans="1:9" hidden="1" x14ac:dyDescent="0.25">
      <c r="A383" s="1">
        <v>4106</v>
      </c>
      <c r="B383">
        <v>373</v>
      </c>
      <c r="C383" s="1" t="s">
        <v>1149</v>
      </c>
      <c r="D383" s="1" t="s">
        <v>1150</v>
      </c>
      <c r="E383" s="1" t="s">
        <v>1061</v>
      </c>
      <c r="F383" s="1" t="s">
        <v>152</v>
      </c>
      <c r="G383" s="1" t="s">
        <v>1062</v>
      </c>
      <c r="H383" s="1" t="s">
        <v>1151</v>
      </c>
      <c r="I383" s="1">
        <f>+Territorio[[#This Row],[id]]</f>
        <v>373</v>
      </c>
    </row>
    <row r="384" spans="1:9" hidden="1" x14ac:dyDescent="0.25">
      <c r="A384" s="1">
        <v>4201</v>
      </c>
      <c r="B384">
        <v>374</v>
      </c>
      <c r="C384" s="1" t="s">
        <v>1152</v>
      </c>
      <c r="D384" s="1" t="s">
        <v>1153</v>
      </c>
      <c r="E384" s="1" t="s">
        <v>1061</v>
      </c>
      <c r="F384" s="1" t="s">
        <v>152</v>
      </c>
      <c r="G384" s="1" t="s">
        <v>1062</v>
      </c>
      <c r="H384" s="1" t="s">
        <v>1154</v>
      </c>
      <c r="I384" s="1">
        <f>+Territorio[[#This Row],[id]]</f>
        <v>374</v>
      </c>
    </row>
    <row r="385" spans="1:9" hidden="1" x14ac:dyDescent="0.25">
      <c r="A385" s="1">
        <v>4202</v>
      </c>
      <c r="B385">
        <v>375</v>
      </c>
      <c r="C385" s="1" t="s">
        <v>1155</v>
      </c>
      <c r="D385" s="1" t="s">
        <v>1156</v>
      </c>
      <c r="E385" s="1" t="s">
        <v>1061</v>
      </c>
      <c r="F385" s="1" t="s">
        <v>152</v>
      </c>
      <c r="G385" s="1" t="s">
        <v>1062</v>
      </c>
      <c r="H385" s="1" t="s">
        <v>1157</v>
      </c>
      <c r="I385" s="1">
        <f>+Territorio[[#This Row],[id]]</f>
        <v>375</v>
      </c>
    </row>
    <row r="386" spans="1:9" hidden="1" x14ac:dyDescent="0.25">
      <c r="A386" s="1">
        <v>4203</v>
      </c>
      <c r="B386">
        <v>376</v>
      </c>
      <c r="C386" s="1" t="s">
        <v>1158</v>
      </c>
      <c r="D386" s="1" t="s">
        <v>1159</v>
      </c>
      <c r="E386" s="1" t="s">
        <v>1061</v>
      </c>
      <c r="F386" s="1" t="s">
        <v>152</v>
      </c>
      <c r="G386" s="1" t="s">
        <v>1062</v>
      </c>
      <c r="H386" s="1" t="s">
        <v>1160</v>
      </c>
      <c r="I386" s="1">
        <f>+Territorio[[#This Row],[id]]</f>
        <v>376</v>
      </c>
    </row>
    <row r="387" spans="1:9" hidden="1" x14ac:dyDescent="0.25">
      <c r="A387" s="1">
        <v>4204</v>
      </c>
      <c r="B387">
        <v>377</v>
      </c>
      <c r="C387" s="1" t="s">
        <v>1161</v>
      </c>
      <c r="D387" s="1" t="s">
        <v>1162</v>
      </c>
      <c r="E387" s="1" t="s">
        <v>1061</v>
      </c>
      <c r="F387" s="1" t="s">
        <v>152</v>
      </c>
      <c r="G387" s="1" t="s">
        <v>1062</v>
      </c>
      <c r="H387" s="1" t="s">
        <v>1163</v>
      </c>
      <c r="I387" s="1">
        <f>+Territorio[[#This Row],[id]]</f>
        <v>377</v>
      </c>
    </row>
    <row r="388" spans="1:9" hidden="1" x14ac:dyDescent="0.25">
      <c r="A388" s="1">
        <v>4301</v>
      </c>
      <c r="B388">
        <v>378</v>
      </c>
      <c r="C388" s="1" t="s">
        <v>1164</v>
      </c>
      <c r="D388" s="1" t="s">
        <v>1165</v>
      </c>
      <c r="E388" s="1" t="s">
        <v>1061</v>
      </c>
      <c r="F388" s="1" t="s">
        <v>152</v>
      </c>
      <c r="G388" s="1" t="s">
        <v>1062</v>
      </c>
      <c r="H388" s="1" t="s">
        <v>1166</v>
      </c>
      <c r="I388" s="1">
        <f>+Territorio[[#This Row],[id]]</f>
        <v>378</v>
      </c>
    </row>
    <row r="389" spans="1:9" hidden="1" x14ac:dyDescent="0.25">
      <c r="A389" s="1">
        <v>4302</v>
      </c>
      <c r="B389">
        <v>379</v>
      </c>
      <c r="C389" s="1" t="s">
        <v>1167</v>
      </c>
      <c r="D389" s="1" t="s">
        <v>1168</v>
      </c>
      <c r="E389" s="1" t="s">
        <v>1061</v>
      </c>
      <c r="F389" s="1" t="s">
        <v>152</v>
      </c>
      <c r="G389" s="1" t="s">
        <v>1062</v>
      </c>
      <c r="H389" s="1" t="s">
        <v>1169</v>
      </c>
      <c r="I389" s="1">
        <f>+Territorio[[#This Row],[id]]</f>
        <v>379</v>
      </c>
    </row>
    <row r="390" spans="1:9" hidden="1" x14ac:dyDescent="0.25">
      <c r="A390" s="1">
        <v>4303</v>
      </c>
      <c r="B390">
        <v>380</v>
      </c>
      <c r="C390" s="1" t="s">
        <v>1170</v>
      </c>
      <c r="D390" s="1" t="s">
        <v>1171</v>
      </c>
      <c r="E390" s="1" t="s">
        <v>1061</v>
      </c>
      <c r="F390" s="1" t="s">
        <v>152</v>
      </c>
      <c r="G390" s="1" t="s">
        <v>1062</v>
      </c>
      <c r="H390" s="1" t="s">
        <v>1172</v>
      </c>
      <c r="I390" s="1">
        <f>+Territorio[[#This Row],[id]]</f>
        <v>380</v>
      </c>
    </row>
    <row r="391" spans="1:9" hidden="1" x14ac:dyDescent="0.25">
      <c r="A391" s="1">
        <v>4304</v>
      </c>
      <c r="B391">
        <v>381</v>
      </c>
      <c r="C391" s="1" t="s">
        <v>1173</v>
      </c>
      <c r="D391" s="1" t="s">
        <v>1174</v>
      </c>
      <c r="E391" s="1" t="s">
        <v>1061</v>
      </c>
      <c r="F391" s="1" t="s">
        <v>152</v>
      </c>
      <c r="G391" s="1" t="s">
        <v>1062</v>
      </c>
      <c r="H391" s="1" t="s">
        <v>1175</v>
      </c>
      <c r="I391" s="1">
        <f>+Territorio[[#This Row],[id]]</f>
        <v>381</v>
      </c>
    </row>
    <row r="392" spans="1:9" hidden="1" x14ac:dyDescent="0.25">
      <c r="A392" s="1">
        <v>4305</v>
      </c>
      <c r="B392">
        <v>382</v>
      </c>
      <c r="C392" s="1" t="s">
        <v>1176</v>
      </c>
      <c r="D392" s="1" t="s">
        <v>1177</v>
      </c>
      <c r="E392" s="1" t="s">
        <v>1061</v>
      </c>
      <c r="F392" s="1" t="s">
        <v>152</v>
      </c>
      <c r="G392" s="1" t="s">
        <v>1062</v>
      </c>
      <c r="H392" s="1" t="s">
        <v>1178</v>
      </c>
      <c r="I392" s="1">
        <f>+Territorio[[#This Row],[id]]</f>
        <v>382</v>
      </c>
    </row>
    <row r="393" spans="1:9" hidden="1" x14ac:dyDescent="0.25">
      <c r="A393" s="1">
        <v>5101</v>
      </c>
      <c r="B393">
        <v>383</v>
      </c>
      <c r="C393" s="1" t="s">
        <v>798</v>
      </c>
      <c r="D393" s="1" t="s">
        <v>1179</v>
      </c>
      <c r="E393" s="1" t="s">
        <v>1061</v>
      </c>
      <c r="F393" s="1" t="s">
        <v>152</v>
      </c>
      <c r="G393" s="1" t="s">
        <v>1062</v>
      </c>
      <c r="H393" s="1" t="s">
        <v>1180</v>
      </c>
      <c r="I393" s="1">
        <f>+Territorio[[#This Row],[id]]</f>
        <v>383</v>
      </c>
    </row>
    <row r="394" spans="1:9" hidden="1" x14ac:dyDescent="0.25">
      <c r="A394" s="1">
        <v>5102</v>
      </c>
      <c r="B394">
        <v>384</v>
      </c>
      <c r="C394" s="1" t="s">
        <v>1181</v>
      </c>
      <c r="D394" s="1" t="s">
        <v>1182</v>
      </c>
      <c r="E394" s="1" t="s">
        <v>1061</v>
      </c>
      <c r="F394" s="1" t="s">
        <v>152</v>
      </c>
      <c r="G394" s="1" t="s">
        <v>1062</v>
      </c>
      <c r="H394" s="1" t="s">
        <v>1183</v>
      </c>
      <c r="I394" s="1">
        <f>+Territorio[[#This Row],[id]]</f>
        <v>384</v>
      </c>
    </row>
    <row r="395" spans="1:9" hidden="1" x14ac:dyDescent="0.25">
      <c r="A395" s="1">
        <v>5103</v>
      </c>
      <c r="B395">
        <v>385</v>
      </c>
      <c r="C395" s="1" t="s">
        <v>1184</v>
      </c>
      <c r="D395" s="1" t="s">
        <v>1185</v>
      </c>
      <c r="E395" s="1" t="s">
        <v>1061</v>
      </c>
      <c r="F395" s="1" t="s">
        <v>152</v>
      </c>
      <c r="G395" s="1" t="s">
        <v>1062</v>
      </c>
      <c r="H395" s="1" t="s">
        <v>1186</v>
      </c>
      <c r="I395" s="1">
        <f>+Territorio[[#This Row],[id]]</f>
        <v>385</v>
      </c>
    </row>
    <row r="396" spans="1:9" hidden="1" x14ac:dyDescent="0.25">
      <c r="A396" s="1">
        <v>5104</v>
      </c>
      <c r="B396">
        <v>386</v>
      </c>
      <c r="C396" s="1" t="s">
        <v>1187</v>
      </c>
      <c r="D396" s="1" t="s">
        <v>1188</v>
      </c>
      <c r="E396" s="1" t="s">
        <v>1061</v>
      </c>
      <c r="F396" s="1" t="s">
        <v>152</v>
      </c>
      <c r="G396" s="1" t="s">
        <v>1062</v>
      </c>
      <c r="H396" s="1" t="s">
        <v>1189</v>
      </c>
      <c r="I396" s="1">
        <f>+Territorio[[#This Row],[id]]</f>
        <v>386</v>
      </c>
    </row>
    <row r="397" spans="1:9" hidden="1" x14ac:dyDescent="0.25">
      <c r="A397" s="1">
        <v>5105</v>
      </c>
      <c r="B397">
        <v>387</v>
      </c>
      <c r="C397" s="1" t="s">
        <v>1190</v>
      </c>
      <c r="D397" s="1" t="s">
        <v>1191</v>
      </c>
      <c r="E397" s="1" t="s">
        <v>1061</v>
      </c>
      <c r="F397" s="1" t="s">
        <v>152</v>
      </c>
      <c r="G397" s="1" t="s">
        <v>1062</v>
      </c>
      <c r="H397" s="1" t="s">
        <v>1192</v>
      </c>
      <c r="I397" s="1">
        <f>+Territorio[[#This Row],[id]]</f>
        <v>387</v>
      </c>
    </row>
    <row r="398" spans="1:9" hidden="1" x14ac:dyDescent="0.25">
      <c r="A398" s="1">
        <v>5107</v>
      </c>
      <c r="B398">
        <v>388</v>
      </c>
      <c r="C398" s="1" t="s">
        <v>1193</v>
      </c>
      <c r="D398" s="1" t="s">
        <v>1194</v>
      </c>
      <c r="E398" s="1" t="s">
        <v>1061</v>
      </c>
      <c r="F398" s="1" t="s">
        <v>152</v>
      </c>
      <c r="G398" s="1" t="s">
        <v>1062</v>
      </c>
      <c r="H398" s="1" t="s">
        <v>1195</v>
      </c>
      <c r="I398" s="1">
        <f>+Territorio[[#This Row],[id]]</f>
        <v>388</v>
      </c>
    </row>
    <row r="399" spans="1:9" hidden="1" x14ac:dyDescent="0.25">
      <c r="A399" s="1">
        <v>5109</v>
      </c>
      <c r="B399">
        <v>389</v>
      </c>
      <c r="C399" s="1" t="s">
        <v>1196</v>
      </c>
      <c r="D399" s="1" t="s">
        <v>1197</v>
      </c>
      <c r="E399" s="1" t="s">
        <v>1061</v>
      </c>
      <c r="F399" s="1" t="s">
        <v>152</v>
      </c>
      <c r="G399" s="1" t="s">
        <v>1062</v>
      </c>
      <c r="H399" s="1" t="s">
        <v>1198</v>
      </c>
      <c r="I399" s="1">
        <f>+Territorio[[#This Row],[id]]</f>
        <v>389</v>
      </c>
    </row>
    <row r="400" spans="1:9" hidden="1" x14ac:dyDescent="0.25">
      <c r="A400" s="1">
        <v>5201</v>
      </c>
      <c r="B400">
        <v>390</v>
      </c>
      <c r="C400" s="1" t="s">
        <v>1199</v>
      </c>
      <c r="D400" s="1" t="s">
        <v>1200</v>
      </c>
      <c r="E400" s="1" t="s">
        <v>1061</v>
      </c>
      <c r="F400" s="1" t="s">
        <v>152</v>
      </c>
      <c r="G400" s="1" t="s">
        <v>1062</v>
      </c>
      <c r="H400" s="1" t="s">
        <v>1201</v>
      </c>
      <c r="I400" s="1">
        <f>+Territorio[[#This Row],[id]]</f>
        <v>390</v>
      </c>
    </row>
    <row r="401" spans="1:9" hidden="1" x14ac:dyDescent="0.25">
      <c r="A401" s="1">
        <v>5301</v>
      </c>
      <c r="B401">
        <v>391</v>
      </c>
      <c r="C401" s="1" t="s">
        <v>1202</v>
      </c>
      <c r="D401" s="1" t="s">
        <v>1203</v>
      </c>
      <c r="E401" s="1" t="s">
        <v>1061</v>
      </c>
      <c r="F401" s="1" t="s">
        <v>152</v>
      </c>
      <c r="G401" s="1" t="s">
        <v>1062</v>
      </c>
      <c r="H401" s="1" t="s">
        <v>1204</v>
      </c>
      <c r="I401" s="1">
        <f>+Territorio[[#This Row],[id]]</f>
        <v>391</v>
      </c>
    </row>
    <row r="402" spans="1:9" hidden="1" x14ac:dyDescent="0.25">
      <c r="A402" s="1">
        <v>5302</v>
      </c>
      <c r="B402">
        <v>392</v>
      </c>
      <c r="C402" s="1" t="s">
        <v>1205</v>
      </c>
      <c r="D402" s="1" t="s">
        <v>1206</v>
      </c>
      <c r="E402" s="1" t="s">
        <v>1061</v>
      </c>
      <c r="F402" s="1" t="s">
        <v>152</v>
      </c>
      <c r="G402" s="1" t="s">
        <v>1062</v>
      </c>
      <c r="H402" s="1" t="s">
        <v>1207</v>
      </c>
      <c r="I402" s="1">
        <f>+Territorio[[#This Row],[id]]</f>
        <v>392</v>
      </c>
    </row>
    <row r="403" spans="1:9" hidden="1" x14ac:dyDescent="0.25">
      <c r="A403" s="1">
        <v>5303</v>
      </c>
      <c r="B403">
        <v>393</v>
      </c>
      <c r="C403" s="1" t="s">
        <v>1208</v>
      </c>
      <c r="D403" s="1" t="s">
        <v>1209</v>
      </c>
      <c r="E403" s="1" t="s">
        <v>1061</v>
      </c>
      <c r="F403" s="1" t="s">
        <v>152</v>
      </c>
      <c r="G403" s="1" t="s">
        <v>1062</v>
      </c>
      <c r="H403" s="1" t="s">
        <v>1210</v>
      </c>
      <c r="I403" s="1">
        <f>+Territorio[[#This Row],[id]]</f>
        <v>393</v>
      </c>
    </row>
    <row r="404" spans="1:9" hidden="1" x14ac:dyDescent="0.25">
      <c r="A404" s="1">
        <v>5304</v>
      </c>
      <c r="B404">
        <v>394</v>
      </c>
      <c r="C404" s="1" t="s">
        <v>1211</v>
      </c>
      <c r="D404" s="1" t="s">
        <v>1212</v>
      </c>
      <c r="E404" s="1" t="s">
        <v>1061</v>
      </c>
      <c r="F404" s="1" t="s">
        <v>152</v>
      </c>
      <c r="G404" s="1" t="s">
        <v>1062</v>
      </c>
      <c r="H404" s="1" t="s">
        <v>1213</v>
      </c>
      <c r="I404" s="1">
        <f>+Territorio[[#This Row],[id]]</f>
        <v>394</v>
      </c>
    </row>
    <row r="405" spans="1:9" hidden="1" x14ac:dyDescent="0.25">
      <c r="A405" s="1">
        <v>5401</v>
      </c>
      <c r="B405">
        <v>395</v>
      </c>
      <c r="C405" s="1" t="s">
        <v>1214</v>
      </c>
      <c r="D405" s="1" t="s">
        <v>1215</v>
      </c>
      <c r="E405" s="1" t="s">
        <v>1061</v>
      </c>
      <c r="F405" s="1" t="s">
        <v>152</v>
      </c>
      <c r="G405" s="1" t="s">
        <v>1062</v>
      </c>
      <c r="H405" s="1" t="s">
        <v>1216</v>
      </c>
      <c r="I405" s="1">
        <f>+Territorio[[#This Row],[id]]</f>
        <v>395</v>
      </c>
    </row>
    <row r="406" spans="1:9" hidden="1" x14ac:dyDescent="0.25">
      <c r="A406" s="1">
        <v>5402</v>
      </c>
      <c r="B406">
        <v>396</v>
      </c>
      <c r="C406" s="1" t="s">
        <v>1217</v>
      </c>
      <c r="D406" s="1" t="s">
        <v>1218</v>
      </c>
      <c r="E406" s="1" t="s">
        <v>1061</v>
      </c>
      <c r="F406" s="1" t="s">
        <v>152</v>
      </c>
      <c r="G406" s="1" t="s">
        <v>1062</v>
      </c>
      <c r="H406" s="1" t="s">
        <v>1219</v>
      </c>
      <c r="I406" s="1">
        <f>+Territorio[[#This Row],[id]]</f>
        <v>396</v>
      </c>
    </row>
    <row r="407" spans="1:9" hidden="1" x14ac:dyDescent="0.25">
      <c r="A407" s="1">
        <v>5403</v>
      </c>
      <c r="B407">
        <v>397</v>
      </c>
      <c r="C407" s="1" t="s">
        <v>1220</v>
      </c>
      <c r="D407" s="1" t="s">
        <v>1221</v>
      </c>
      <c r="E407" s="1" t="s">
        <v>1061</v>
      </c>
      <c r="F407" s="1" t="s">
        <v>152</v>
      </c>
      <c r="G407" s="1" t="s">
        <v>1062</v>
      </c>
      <c r="H407" s="1" t="s">
        <v>1222</v>
      </c>
      <c r="I407" s="1">
        <f>+Territorio[[#This Row],[id]]</f>
        <v>397</v>
      </c>
    </row>
    <row r="408" spans="1:9" hidden="1" x14ac:dyDescent="0.25">
      <c r="A408" s="1">
        <v>5404</v>
      </c>
      <c r="B408">
        <v>398</v>
      </c>
      <c r="C408" s="1" t="s">
        <v>1223</v>
      </c>
      <c r="D408" s="1" t="s">
        <v>1224</v>
      </c>
      <c r="E408" s="1" t="s">
        <v>1061</v>
      </c>
      <c r="F408" s="1" t="s">
        <v>152</v>
      </c>
      <c r="G408" s="1" t="s">
        <v>1062</v>
      </c>
      <c r="H408" s="1" t="s">
        <v>1225</v>
      </c>
      <c r="I408" s="1">
        <f>+Territorio[[#This Row],[id]]</f>
        <v>398</v>
      </c>
    </row>
    <row r="409" spans="1:9" hidden="1" x14ac:dyDescent="0.25">
      <c r="A409" s="1">
        <v>5405</v>
      </c>
      <c r="B409">
        <v>399</v>
      </c>
      <c r="C409" s="1" t="s">
        <v>1226</v>
      </c>
      <c r="D409" s="1" t="s">
        <v>1227</v>
      </c>
      <c r="E409" s="1" t="s">
        <v>1061</v>
      </c>
      <c r="F409" s="1" t="s">
        <v>152</v>
      </c>
      <c r="G409" s="1" t="s">
        <v>1062</v>
      </c>
      <c r="H409" s="1" t="s">
        <v>1228</v>
      </c>
      <c r="I409" s="1">
        <f>+Territorio[[#This Row],[id]]</f>
        <v>399</v>
      </c>
    </row>
    <row r="410" spans="1:9" hidden="1" x14ac:dyDescent="0.25">
      <c r="A410" s="1">
        <v>5501</v>
      </c>
      <c r="B410">
        <v>400</v>
      </c>
      <c r="C410" s="1" t="s">
        <v>1229</v>
      </c>
      <c r="D410" s="1" t="s">
        <v>1230</v>
      </c>
      <c r="E410" s="1" t="s">
        <v>1061</v>
      </c>
      <c r="F410" s="1" t="s">
        <v>152</v>
      </c>
      <c r="G410" s="1" t="s">
        <v>1062</v>
      </c>
      <c r="H410" s="1" t="s">
        <v>1231</v>
      </c>
      <c r="I410" s="1">
        <f>+Territorio[[#This Row],[id]]</f>
        <v>400</v>
      </c>
    </row>
    <row r="411" spans="1:9" hidden="1" x14ac:dyDescent="0.25">
      <c r="A411" s="1">
        <v>5502</v>
      </c>
      <c r="B411">
        <v>401</v>
      </c>
      <c r="C411" s="1" t="s">
        <v>1232</v>
      </c>
      <c r="D411" s="1" t="s">
        <v>1233</v>
      </c>
      <c r="E411" s="1" t="s">
        <v>1061</v>
      </c>
      <c r="F411" s="1" t="s">
        <v>152</v>
      </c>
      <c r="G411" s="1" t="s">
        <v>1062</v>
      </c>
      <c r="H411" s="1" t="s">
        <v>1234</v>
      </c>
      <c r="I411" s="1">
        <f>+Territorio[[#This Row],[id]]</f>
        <v>401</v>
      </c>
    </row>
    <row r="412" spans="1:9" hidden="1" x14ac:dyDescent="0.25">
      <c r="A412" s="1">
        <v>5503</v>
      </c>
      <c r="B412">
        <v>402</v>
      </c>
      <c r="C412" s="1" t="s">
        <v>1235</v>
      </c>
      <c r="D412" s="1" t="s">
        <v>1236</v>
      </c>
      <c r="E412" s="1" t="s">
        <v>1061</v>
      </c>
      <c r="F412" s="1" t="s">
        <v>152</v>
      </c>
      <c r="G412" s="1" t="s">
        <v>1062</v>
      </c>
      <c r="H412" s="1" t="s">
        <v>1237</v>
      </c>
      <c r="I412" s="1">
        <f>+Territorio[[#This Row],[id]]</f>
        <v>402</v>
      </c>
    </row>
    <row r="413" spans="1:9" hidden="1" x14ac:dyDescent="0.25">
      <c r="A413" s="1">
        <v>5504</v>
      </c>
      <c r="B413">
        <v>403</v>
      </c>
      <c r="C413" s="1" t="s">
        <v>1238</v>
      </c>
      <c r="D413" s="1" t="s">
        <v>1239</v>
      </c>
      <c r="E413" s="1" t="s">
        <v>1061</v>
      </c>
      <c r="F413" s="1" t="s">
        <v>152</v>
      </c>
      <c r="G413" s="1" t="s">
        <v>1062</v>
      </c>
      <c r="H413" s="1" t="s">
        <v>1240</v>
      </c>
      <c r="I413" s="1">
        <f>+Territorio[[#This Row],[id]]</f>
        <v>403</v>
      </c>
    </row>
    <row r="414" spans="1:9" hidden="1" x14ac:dyDescent="0.25">
      <c r="A414" s="1">
        <v>5506</v>
      </c>
      <c r="B414">
        <v>404</v>
      </c>
      <c r="C414" s="1" t="s">
        <v>1241</v>
      </c>
      <c r="D414" s="1" t="s">
        <v>1242</v>
      </c>
      <c r="E414" s="1" t="s">
        <v>1061</v>
      </c>
      <c r="F414" s="1" t="s">
        <v>152</v>
      </c>
      <c r="G414" s="1" t="s">
        <v>1062</v>
      </c>
      <c r="H414" s="1" t="s">
        <v>1243</v>
      </c>
      <c r="I414" s="1">
        <f>+Territorio[[#This Row],[id]]</f>
        <v>404</v>
      </c>
    </row>
    <row r="415" spans="1:9" hidden="1" x14ac:dyDescent="0.25">
      <c r="A415" s="1">
        <v>5601</v>
      </c>
      <c r="B415">
        <v>405</v>
      </c>
      <c r="C415" s="1" t="s">
        <v>1244</v>
      </c>
      <c r="D415" s="1" t="s">
        <v>1245</v>
      </c>
      <c r="E415" s="1" t="s">
        <v>1061</v>
      </c>
      <c r="F415" s="1" t="s">
        <v>152</v>
      </c>
      <c r="G415" s="1" t="s">
        <v>1062</v>
      </c>
      <c r="H415" s="1" t="s">
        <v>1246</v>
      </c>
      <c r="I415" s="1">
        <f>+Territorio[[#This Row],[id]]</f>
        <v>405</v>
      </c>
    </row>
    <row r="416" spans="1:9" hidden="1" x14ac:dyDescent="0.25">
      <c r="A416" s="1">
        <v>5602</v>
      </c>
      <c r="B416">
        <v>406</v>
      </c>
      <c r="C416" s="1" t="s">
        <v>1247</v>
      </c>
      <c r="D416" s="1" t="s">
        <v>1248</v>
      </c>
      <c r="E416" s="1" t="s">
        <v>1061</v>
      </c>
      <c r="F416" s="1" t="s">
        <v>152</v>
      </c>
      <c r="G416" s="1" t="s">
        <v>1062</v>
      </c>
      <c r="H416" s="1" t="s">
        <v>1249</v>
      </c>
      <c r="I416" s="1">
        <f>+Territorio[[#This Row],[id]]</f>
        <v>406</v>
      </c>
    </row>
    <row r="417" spans="1:9" hidden="1" x14ac:dyDescent="0.25">
      <c r="A417" s="1">
        <v>5603</v>
      </c>
      <c r="B417">
        <v>407</v>
      </c>
      <c r="C417" s="1" t="s">
        <v>1250</v>
      </c>
      <c r="D417" s="1" t="s">
        <v>1251</v>
      </c>
      <c r="E417" s="1" t="s">
        <v>1061</v>
      </c>
      <c r="F417" s="1" t="s">
        <v>152</v>
      </c>
      <c r="G417" s="1" t="s">
        <v>1062</v>
      </c>
      <c r="H417" s="1" t="s">
        <v>1252</v>
      </c>
      <c r="I417" s="1">
        <f>+Territorio[[#This Row],[id]]</f>
        <v>407</v>
      </c>
    </row>
    <row r="418" spans="1:9" hidden="1" x14ac:dyDescent="0.25">
      <c r="A418" s="1">
        <v>5604</v>
      </c>
      <c r="B418">
        <v>408</v>
      </c>
      <c r="C418" s="1" t="s">
        <v>1253</v>
      </c>
      <c r="D418" s="1" t="s">
        <v>1254</v>
      </c>
      <c r="E418" s="1" t="s">
        <v>1061</v>
      </c>
      <c r="F418" s="1" t="s">
        <v>152</v>
      </c>
      <c r="G418" s="1" t="s">
        <v>1062</v>
      </c>
      <c r="H418" s="1" t="s">
        <v>1255</v>
      </c>
      <c r="I418" s="1">
        <f>+Territorio[[#This Row],[id]]</f>
        <v>408</v>
      </c>
    </row>
    <row r="419" spans="1:9" hidden="1" x14ac:dyDescent="0.25">
      <c r="A419" s="1">
        <v>5605</v>
      </c>
      <c r="B419">
        <v>409</v>
      </c>
      <c r="C419" s="1" t="s">
        <v>1256</v>
      </c>
      <c r="D419" s="1" t="s">
        <v>1257</v>
      </c>
      <c r="E419" s="1" t="s">
        <v>1061</v>
      </c>
      <c r="F419" s="1" t="s">
        <v>152</v>
      </c>
      <c r="G419" s="1" t="s">
        <v>1062</v>
      </c>
      <c r="H419" s="1" t="s">
        <v>1258</v>
      </c>
      <c r="I419" s="1">
        <f>+Territorio[[#This Row],[id]]</f>
        <v>409</v>
      </c>
    </row>
    <row r="420" spans="1:9" hidden="1" x14ac:dyDescent="0.25">
      <c r="A420" s="1">
        <v>5606</v>
      </c>
      <c r="B420">
        <v>410</v>
      </c>
      <c r="C420" s="1" t="s">
        <v>1259</v>
      </c>
      <c r="D420" s="1" t="s">
        <v>1260</v>
      </c>
      <c r="E420" s="1" t="s">
        <v>1061</v>
      </c>
      <c r="F420" s="1" t="s">
        <v>152</v>
      </c>
      <c r="G420" s="1" t="s">
        <v>1062</v>
      </c>
      <c r="H420" s="1" t="s">
        <v>1261</v>
      </c>
      <c r="I420" s="1">
        <f>+Territorio[[#This Row],[id]]</f>
        <v>410</v>
      </c>
    </row>
    <row r="421" spans="1:9" hidden="1" x14ac:dyDescent="0.25">
      <c r="A421" s="1">
        <v>5701</v>
      </c>
      <c r="B421">
        <v>411</v>
      </c>
      <c r="C421" s="1" t="s">
        <v>1262</v>
      </c>
      <c r="D421" s="1" t="s">
        <v>1263</v>
      </c>
      <c r="E421" s="1" t="s">
        <v>1061</v>
      </c>
      <c r="F421" s="1" t="s">
        <v>152</v>
      </c>
      <c r="G421" s="1" t="s">
        <v>1062</v>
      </c>
      <c r="H421" s="1" t="s">
        <v>1264</v>
      </c>
      <c r="I421" s="1">
        <f>+Territorio[[#This Row],[id]]</f>
        <v>411</v>
      </c>
    </row>
    <row r="422" spans="1:9" hidden="1" x14ac:dyDescent="0.25">
      <c r="A422" s="1">
        <v>5702</v>
      </c>
      <c r="B422">
        <v>412</v>
      </c>
      <c r="C422" s="1" t="s">
        <v>1265</v>
      </c>
      <c r="D422" s="1" t="s">
        <v>1266</v>
      </c>
      <c r="E422" s="1" t="s">
        <v>1061</v>
      </c>
      <c r="F422" s="1" t="s">
        <v>152</v>
      </c>
      <c r="G422" s="1" t="s">
        <v>1062</v>
      </c>
      <c r="H422" s="1" t="s">
        <v>1267</v>
      </c>
      <c r="I422" s="1">
        <f>+Territorio[[#This Row],[id]]</f>
        <v>412</v>
      </c>
    </row>
    <row r="423" spans="1:9" hidden="1" x14ac:dyDescent="0.25">
      <c r="A423" s="1">
        <v>5703</v>
      </c>
      <c r="B423">
        <v>413</v>
      </c>
      <c r="C423" s="1" t="s">
        <v>1268</v>
      </c>
      <c r="D423" s="1" t="s">
        <v>1269</v>
      </c>
      <c r="E423" s="1" t="s">
        <v>1061</v>
      </c>
      <c r="F423" s="1" t="s">
        <v>152</v>
      </c>
      <c r="G423" s="1" t="s">
        <v>1062</v>
      </c>
      <c r="H423" s="1" t="s">
        <v>1270</v>
      </c>
      <c r="I423" s="1">
        <f>+Territorio[[#This Row],[id]]</f>
        <v>413</v>
      </c>
    </row>
    <row r="424" spans="1:9" hidden="1" x14ac:dyDescent="0.25">
      <c r="A424" s="1">
        <v>5704</v>
      </c>
      <c r="B424">
        <v>414</v>
      </c>
      <c r="C424" s="1" t="s">
        <v>1271</v>
      </c>
      <c r="D424" s="1" t="s">
        <v>1272</v>
      </c>
      <c r="E424" s="1" t="s">
        <v>1061</v>
      </c>
      <c r="F424" s="1" t="s">
        <v>152</v>
      </c>
      <c r="G424" s="1" t="s">
        <v>1062</v>
      </c>
      <c r="H424" s="1" t="s">
        <v>1273</v>
      </c>
      <c r="I424" s="1">
        <f>+Territorio[[#This Row],[id]]</f>
        <v>414</v>
      </c>
    </row>
    <row r="425" spans="1:9" hidden="1" x14ac:dyDescent="0.25">
      <c r="A425" s="1">
        <v>5705</v>
      </c>
      <c r="B425">
        <v>415</v>
      </c>
      <c r="C425" s="1" t="s">
        <v>1274</v>
      </c>
      <c r="D425" s="1" t="s">
        <v>1275</v>
      </c>
      <c r="E425" s="1" t="s">
        <v>1061</v>
      </c>
      <c r="F425" s="1" t="s">
        <v>152</v>
      </c>
      <c r="G425" s="1" t="s">
        <v>1062</v>
      </c>
      <c r="H425" s="1" t="s">
        <v>1276</v>
      </c>
      <c r="I425" s="1">
        <f>+Territorio[[#This Row],[id]]</f>
        <v>415</v>
      </c>
    </row>
    <row r="426" spans="1:9" hidden="1" x14ac:dyDescent="0.25">
      <c r="A426" s="1">
        <v>5706</v>
      </c>
      <c r="B426">
        <v>416</v>
      </c>
      <c r="C426" s="1" t="s">
        <v>1277</v>
      </c>
      <c r="D426" s="1" t="s">
        <v>1278</v>
      </c>
      <c r="E426" s="1" t="s">
        <v>1061</v>
      </c>
      <c r="F426" s="1" t="s">
        <v>152</v>
      </c>
      <c r="G426" s="1" t="s">
        <v>1062</v>
      </c>
      <c r="H426" s="1" t="s">
        <v>1279</v>
      </c>
      <c r="I426" s="1">
        <f>+Territorio[[#This Row],[id]]</f>
        <v>416</v>
      </c>
    </row>
    <row r="427" spans="1:9" hidden="1" x14ac:dyDescent="0.25">
      <c r="A427" s="1">
        <v>5801</v>
      </c>
      <c r="B427">
        <v>417</v>
      </c>
      <c r="C427" s="1" t="s">
        <v>1280</v>
      </c>
      <c r="D427" s="1" t="s">
        <v>1281</v>
      </c>
      <c r="E427" s="1" t="s">
        <v>1061</v>
      </c>
      <c r="F427" s="1" t="s">
        <v>152</v>
      </c>
      <c r="G427" s="1" t="s">
        <v>1062</v>
      </c>
      <c r="H427" s="1" t="s">
        <v>1282</v>
      </c>
      <c r="I427" s="1">
        <f>+Territorio[[#This Row],[id]]</f>
        <v>417</v>
      </c>
    </row>
    <row r="428" spans="1:9" hidden="1" x14ac:dyDescent="0.25">
      <c r="A428" s="1">
        <v>5802</v>
      </c>
      <c r="B428">
        <v>418</v>
      </c>
      <c r="C428" s="1" t="s">
        <v>1283</v>
      </c>
      <c r="D428" s="1" t="s">
        <v>1284</v>
      </c>
      <c r="E428" s="1" t="s">
        <v>1061</v>
      </c>
      <c r="F428" s="1" t="s">
        <v>152</v>
      </c>
      <c r="G428" s="1" t="s">
        <v>1062</v>
      </c>
      <c r="H428" s="1" t="s">
        <v>1285</v>
      </c>
      <c r="I428" s="1">
        <f>+Territorio[[#This Row],[id]]</f>
        <v>418</v>
      </c>
    </row>
    <row r="429" spans="1:9" hidden="1" x14ac:dyDescent="0.25">
      <c r="A429" s="1">
        <v>5803</v>
      </c>
      <c r="B429">
        <v>419</v>
      </c>
      <c r="C429" s="1" t="s">
        <v>1286</v>
      </c>
      <c r="D429" s="1" t="s">
        <v>1287</v>
      </c>
      <c r="E429" s="1" t="s">
        <v>1061</v>
      </c>
      <c r="F429" s="1" t="s">
        <v>152</v>
      </c>
      <c r="G429" s="1" t="s">
        <v>1062</v>
      </c>
      <c r="H429" s="1" t="s">
        <v>1288</v>
      </c>
      <c r="I429" s="1">
        <f>+Territorio[[#This Row],[id]]</f>
        <v>419</v>
      </c>
    </row>
    <row r="430" spans="1:9" hidden="1" x14ac:dyDescent="0.25">
      <c r="A430" s="1">
        <v>5804</v>
      </c>
      <c r="B430">
        <v>420</v>
      </c>
      <c r="C430" s="1" t="s">
        <v>1289</v>
      </c>
      <c r="D430" s="1" t="s">
        <v>1290</v>
      </c>
      <c r="E430" s="1" t="s">
        <v>1061</v>
      </c>
      <c r="F430" s="1" t="s">
        <v>152</v>
      </c>
      <c r="G430" s="1" t="s">
        <v>1062</v>
      </c>
      <c r="H430" s="1" t="s">
        <v>1291</v>
      </c>
      <c r="I430" s="1">
        <f>+Territorio[[#This Row],[id]]</f>
        <v>420</v>
      </c>
    </row>
    <row r="431" spans="1:9" hidden="1" x14ac:dyDescent="0.25">
      <c r="A431" s="1">
        <v>6101</v>
      </c>
      <c r="B431">
        <v>421</v>
      </c>
      <c r="C431" s="1" t="s">
        <v>1292</v>
      </c>
      <c r="D431" s="1" t="s">
        <v>1293</v>
      </c>
      <c r="E431" s="1" t="s">
        <v>1061</v>
      </c>
      <c r="F431" s="1" t="s">
        <v>152</v>
      </c>
      <c r="G431" s="1" t="s">
        <v>1062</v>
      </c>
      <c r="H431" s="1" t="s">
        <v>1294</v>
      </c>
      <c r="I431" s="1">
        <f>+Territorio[[#This Row],[id]]</f>
        <v>421</v>
      </c>
    </row>
    <row r="432" spans="1:9" hidden="1" x14ac:dyDescent="0.25">
      <c r="A432" s="1">
        <v>6102</v>
      </c>
      <c r="B432">
        <v>422</v>
      </c>
      <c r="C432" s="1" t="s">
        <v>1295</v>
      </c>
      <c r="D432" s="1" t="s">
        <v>1296</v>
      </c>
      <c r="E432" s="1" t="s">
        <v>1061</v>
      </c>
      <c r="F432" s="1" t="s">
        <v>152</v>
      </c>
      <c r="G432" s="1" t="s">
        <v>1062</v>
      </c>
      <c r="H432" s="1" t="s">
        <v>1297</v>
      </c>
      <c r="I432" s="1">
        <f>+Territorio[[#This Row],[id]]</f>
        <v>422</v>
      </c>
    </row>
    <row r="433" spans="1:9" hidden="1" x14ac:dyDescent="0.25">
      <c r="A433" s="1">
        <v>6103</v>
      </c>
      <c r="B433">
        <v>423</v>
      </c>
      <c r="C433" s="1" t="s">
        <v>1298</v>
      </c>
      <c r="D433" s="1" t="s">
        <v>1299</v>
      </c>
      <c r="E433" s="1" t="s">
        <v>1061</v>
      </c>
      <c r="F433" s="1" t="s">
        <v>152</v>
      </c>
      <c r="G433" s="1" t="s">
        <v>1062</v>
      </c>
      <c r="H433" s="1" t="s">
        <v>1300</v>
      </c>
      <c r="I433" s="1">
        <f>+Territorio[[#This Row],[id]]</f>
        <v>423</v>
      </c>
    </row>
    <row r="434" spans="1:9" hidden="1" x14ac:dyDescent="0.25">
      <c r="A434" s="1">
        <v>6104</v>
      </c>
      <c r="B434">
        <v>424</v>
      </c>
      <c r="C434" s="1" t="s">
        <v>1301</v>
      </c>
      <c r="D434" s="1" t="s">
        <v>1302</v>
      </c>
      <c r="E434" s="1" t="s">
        <v>1061</v>
      </c>
      <c r="F434" s="1" t="s">
        <v>152</v>
      </c>
      <c r="G434" s="1" t="s">
        <v>1062</v>
      </c>
      <c r="H434" s="1" t="s">
        <v>1303</v>
      </c>
      <c r="I434" s="1">
        <f>+Territorio[[#This Row],[id]]</f>
        <v>424</v>
      </c>
    </row>
    <row r="435" spans="1:9" hidden="1" x14ac:dyDescent="0.25">
      <c r="A435" s="1">
        <v>6105</v>
      </c>
      <c r="B435">
        <v>425</v>
      </c>
      <c r="C435" s="1" t="s">
        <v>1304</v>
      </c>
      <c r="D435" s="1" t="s">
        <v>1305</v>
      </c>
      <c r="E435" s="1" t="s">
        <v>1061</v>
      </c>
      <c r="F435" s="1" t="s">
        <v>152</v>
      </c>
      <c r="G435" s="1" t="s">
        <v>1062</v>
      </c>
      <c r="H435" s="1" t="s">
        <v>1306</v>
      </c>
      <c r="I435" s="1">
        <f>+Territorio[[#This Row],[id]]</f>
        <v>425</v>
      </c>
    </row>
    <row r="436" spans="1:9" hidden="1" x14ac:dyDescent="0.25">
      <c r="A436" s="1">
        <v>6106</v>
      </c>
      <c r="B436">
        <v>426</v>
      </c>
      <c r="C436" s="1" t="s">
        <v>1307</v>
      </c>
      <c r="D436" s="1" t="s">
        <v>1308</v>
      </c>
      <c r="E436" s="1" t="s">
        <v>1061</v>
      </c>
      <c r="F436" s="1" t="s">
        <v>152</v>
      </c>
      <c r="G436" s="1" t="s">
        <v>1062</v>
      </c>
      <c r="H436" s="1" t="s">
        <v>1309</v>
      </c>
      <c r="I436" s="1">
        <f>+Territorio[[#This Row],[id]]</f>
        <v>426</v>
      </c>
    </row>
    <row r="437" spans="1:9" hidden="1" x14ac:dyDescent="0.25">
      <c r="A437" s="1">
        <v>6107</v>
      </c>
      <c r="B437">
        <v>427</v>
      </c>
      <c r="C437" s="1" t="s">
        <v>1310</v>
      </c>
      <c r="D437" s="1" t="s">
        <v>1311</v>
      </c>
      <c r="E437" s="1" t="s">
        <v>1061</v>
      </c>
      <c r="F437" s="1" t="s">
        <v>152</v>
      </c>
      <c r="G437" s="1" t="s">
        <v>1062</v>
      </c>
      <c r="H437" s="1" t="s">
        <v>1312</v>
      </c>
      <c r="I437" s="1">
        <f>+Territorio[[#This Row],[id]]</f>
        <v>427</v>
      </c>
    </row>
    <row r="438" spans="1:9" hidden="1" x14ac:dyDescent="0.25">
      <c r="A438" s="1">
        <v>6108</v>
      </c>
      <c r="B438">
        <v>428</v>
      </c>
      <c r="C438" s="1" t="s">
        <v>1313</v>
      </c>
      <c r="D438" s="1" t="s">
        <v>1314</v>
      </c>
      <c r="E438" s="1" t="s">
        <v>1061</v>
      </c>
      <c r="F438" s="1" t="s">
        <v>152</v>
      </c>
      <c r="G438" s="1" t="s">
        <v>1062</v>
      </c>
      <c r="H438" s="1" t="s">
        <v>1315</v>
      </c>
      <c r="I438" s="1">
        <f>+Territorio[[#This Row],[id]]</f>
        <v>428</v>
      </c>
    </row>
    <row r="439" spans="1:9" hidden="1" x14ac:dyDescent="0.25">
      <c r="A439" s="1">
        <v>6109</v>
      </c>
      <c r="B439">
        <v>429</v>
      </c>
      <c r="C439" s="1" t="s">
        <v>1316</v>
      </c>
      <c r="D439" s="1" t="s">
        <v>1317</v>
      </c>
      <c r="E439" s="1" t="s">
        <v>1061</v>
      </c>
      <c r="F439" s="1" t="s">
        <v>152</v>
      </c>
      <c r="G439" s="1" t="s">
        <v>1062</v>
      </c>
      <c r="H439" s="1" t="s">
        <v>1318</v>
      </c>
      <c r="I439" s="1">
        <f>+Territorio[[#This Row],[id]]</f>
        <v>429</v>
      </c>
    </row>
    <row r="440" spans="1:9" hidden="1" x14ac:dyDescent="0.25">
      <c r="A440" s="1">
        <v>6110</v>
      </c>
      <c r="B440">
        <v>430</v>
      </c>
      <c r="C440" s="1" t="s">
        <v>1319</v>
      </c>
      <c r="D440" s="1" t="s">
        <v>1320</v>
      </c>
      <c r="E440" s="1" t="s">
        <v>1061</v>
      </c>
      <c r="F440" s="1" t="s">
        <v>152</v>
      </c>
      <c r="G440" s="1" t="s">
        <v>1062</v>
      </c>
      <c r="H440" s="1" t="s">
        <v>1321</v>
      </c>
      <c r="I440" s="1">
        <f>+Territorio[[#This Row],[id]]</f>
        <v>430</v>
      </c>
    </row>
    <row r="441" spans="1:9" hidden="1" x14ac:dyDescent="0.25">
      <c r="A441" s="1">
        <v>6111</v>
      </c>
      <c r="B441">
        <v>431</v>
      </c>
      <c r="C441" s="1" t="s">
        <v>1322</v>
      </c>
      <c r="D441" s="1" t="s">
        <v>1323</v>
      </c>
      <c r="E441" s="1" t="s">
        <v>1061</v>
      </c>
      <c r="F441" s="1" t="s">
        <v>152</v>
      </c>
      <c r="G441" s="1" t="s">
        <v>1062</v>
      </c>
      <c r="H441" s="1" t="s">
        <v>1324</v>
      </c>
      <c r="I441" s="1">
        <f>+Territorio[[#This Row],[id]]</f>
        <v>431</v>
      </c>
    </row>
    <row r="442" spans="1:9" hidden="1" x14ac:dyDescent="0.25">
      <c r="A442" s="1">
        <v>6112</v>
      </c>
      <c r="B442">
        <v>432</v>
      </c>
      <c r="C442" s="1" t="s">
        <v>1325</v>
      </c>
      <c r="D442" s="1" t="s">
        <v>1326</v>
      </c>
      <c r="E442" s="1" t="s">
        <v>1061</v>
      </c>
      <c r="F442" s="1" t="s">
        <v>152</v>
      </c>
      <c r="G442" s="1" t="s">
        <v>1062</v>
      </c>
      <c r="H442" s="1" t="s">
        <v>1327</v>
      </c>
      <c r="I442" s="1">
        <f>+Territorio[[#This Row],[id]]</f>
        <v>432</v>
      </c>
    </row>
    <row r="443" spans="1:9" hidden="1" x14ac:dyDescent="0.25">
      <c r="A443" s="1">
        <v>6113</v>
      </c>
      <c r="B443">
        <v>433</v>
      </c>
      <c r="C443" s="1" t="s">
        <v>1328</v>
      </c>
      <c r="D443" s="1" t="s">
        <v>1329</v>
      </c>
      <c r="E443" s="1" t="s">
        <v>1061</v>
      </c>
      <c r="F443" s="1" t="s">
        <v>152</v>
      </c>
      <c r="G443" s="1" t="s">
        <v>1062</v>
      </c>
      <c r="H443" s="1" t="s">
        <v>1330</v>
      </c>
      <c r="I443" s="1">
        <f>+Territorio[[#This Row],[id]]</f>
        <v>433</v>
      </c>
    </row>
    <row r="444" spans="1:9" hidden="1" x14ac:dyDescent="0.25">
      <c r="A444" s="1">
        <v>6114</v>
      </c>
      <c r="B444">
        <v>434</v>
      </c>
      <c r="C444" s="1" t="s">
        <v>1331</v>
      </c>
      <c r="D444" s="1" t="s">
        <v>1332</v>
      </c>
      <c r="E444" s="1" t="s">
        <v>1061</v>
      </c>
      <c r="F444" s="1" t="s">
        <v>152</v>
      </c>
      <c r="G444" s="1" t="s">
        <v>1062</v>
      </c>
      <c r="H444" s="1" t="s">
        <v>1333</v>
      </c>
      <c r="I444" s="1">
        <f>+Territorio[[#This Row],[id]]</f>
        <v>434</v>
      </c>
    </row>
    <row r="445" spans="1:9" hidden="1" x14ac:dyDescent="0.25">
      <c r="A445" s="1">
        <v>6115</v>
      </c>
      <c r="B445">
        <v>435</v>
      </c>
      <c r="C445" s="1" t="s">
        <v>1334</v>
      </c>
      <c r="D445" s="1" t="s">
        <v>1335</v>
      </c>
      <c r="E445" s="1" t="s">
        <v>1061</v>
      </c>
      <c r="F445" s="1" t="s">
        <v>152</v>
      </c>
      <c r="G445" s="1" t="s">
        <v>1062</v>
      </c>
      <c r="H445" s="1" t="s">
        <v>1336</v>
      </c>
      <c r="I445" s="1">
        <f>+Territorio[[#This Row],[id]]</f>
        <v>435</v>
      </c>
    </row>
    <row r="446" spans="1:9" hidden="1" x14ac:dyDescent="0.25">
      <c r="A446" s="1">
        <v>6116</v>
      </c>
      <c r="B446">
        <v>436</v>
      </c>
      <c r="C446" s="1" t="s">
        <v>1337</v>
      </c>
      <c r="D446" s="1" t="s">
        <v>1338</v>
      </c>
      <c r="E446" s="1" t="s">
        <v>1061</v>
      </c>
      <c r="F446" s="1" t="s">
        <v>152</v>
      </c>
      <c r="G446" s="1" t="s">
        <v>1062</v>
      </c>
      <c r="H446" s="1" t="s">
        <v>1339</v>
      </c>
      <c r="I446" s="1">
        <f>+Territorio[[#This Row],[id]]</f>
        <v>436</v>
      </c>
    </row>
    <row r="447" spans="1:9" hidden="1" x14ac:dyDescent="0.25">
      <c r="A447" s="1">
        <v>6117</v>
      </c>
      <c r="B447">
        <v>437</v>
      </c>
      <c r="C447" s="1" t="s">
        <v>1035</v>
      </c>
      <c r="D447" s="1" t="s">
        <v>1340</v>
      </c>
      <c r="E447" s="1" t="s">
        <v>1061</v>
      </c>
      <c r="F447" s="1" t="s">
        <v>152</v>
      </c>
      <c r="G447" s="1" t="s">
        <v>1062</v>
      </c>
      <c r="H447" s="1" t="s">
        <v>1341</v>
      </c>
      <c r="I447" s="1">
        <f>+Territorio[[#This Row],[id]]</f>
        <v>437</v>
      </c>
    </row>
    <row r="448" spans="1:9" hidden="1" x14ac:dyDescent="0.25">
      <c r="A448" s="1">
        <v>6201</v>
      </c>
      <c r="B448">
        <v>438</v>
      </c>
      <c r="C448" s="1" t="s">
        <v>1342</v>
      </c>
      <c r="D448" s="1" t="s">
        <v>1343</v>
      </c>
      <c r="E448" s="1" t="s">
        <v>1061</v>
      </c>
      <c r="F448" s="1" t="s">
        <v>152</v>
      </c>
      <c r="G448" s="1" t="s">
        <v>1062</v>
      </c>
      <c r="H448" s="1" t="s">
        <v>1344</v>
      </c>
      <c r="I448" s="1">
        <f>+Territorio[[#This Row],[id]]</f>
        <v>438</v>
      </c>
    </row>
    <row r="449" spans="1:9" hidden="1" x14ac:dyDescent="0.25">
      <c r="A449" s="1">
        <v>6202</v>
      </c>
      <c r="B449">
        <v>439</v>
      </c>
      <c r="C449" s="1" t="s">
        <v>1345</v>
      </c>
      <c r="D449" s="1" t="s">
        <v>1346</v>
      </c>
      <c r="E449" s="1" t="s">
        <v>1061</v>
      </c>
      <c r="F449" s="1" t="s">
        <v>152</v>
      </c>
      <c r="G449" s="1" t="s">
        <v>1062</v>
      </c>
      <c r="H449" s="1" t="s">
        <v>1347</v>
      </c>
      <c r="I449" s="1">
        <f>+Territorio[[#This Row],[id]]</f>
        <v>439</v>
      </c>
    </row>
    <row r="450" spans="1:9" hidden="1" x14ac:dyDescent="0.25">
      <c r="A450" s="1">
        <v>6203</v>
      </c>
      <c r="B450">
        <v>440</v>
      </c>
      <c r="C450" s="1" t="s">
        <v>1348</v>
      </c>
      <c r="D450" s="1" t="s">
        <v>1349</v>
      </c>
      <c r="E450" s="1" t="s">
        <v>1061</v>
      </c>
      <c r="F450" s="1" t="s">
        <v>152</v>
      </c>
      <c r="G450" s="1" t="s">
        <v>1062</v>
      </c>
      <c r="H450" s="1" t="s">
        <v>1350</v>
      </c>
      <c r="I450" s="1">
        <f>+Territorio[[#This Row],[id]]</f>
        <v>440</v>
      </c>
    </row>
    <row r="451" spans="1:9" hidden="1" x14ac:dyDescent="0.25">
      <c r="A451" s="1">
        <v>6204</v>
      </c>
      <c r="B451">
        <v>441</v>
      </c>
      <c r="C451" s="1" t="s">
        <v>1351</v>
      </c>
      <c r="D451" s="1" t="s">
        <v>1352</v>
      </c>
      <c r="E451" s="1" t="s">
        <v>1061</v>
      </c>
      <c r="F451" s="1" t="s">
        <v>152</v>
      </c>
      <c r="G451" s="1" t="s">
        <v>1062</v>
      </c>
      <c r="H451" s="1" t="s">
        <v>1353</v>
      </c>
      <c r="I451" s="1">
        <f>+Territorio[[#This Row],[id]]</f>
        <v>441</v>
      </c>
    </row>
    <row r="452" spans="1:9" hidden="1" x14ac:dyDescent="0.25">
      <c r="A452" s="1">
        <v>6205</v>
      </c>
      <c r="B452">
        <v>442</v>
      </c>
      <c r="C452" s="1" t="s">
        <v>1354</v>
      </c>
      <c r="D452" s="1" t="s">
        <v>1355</v>
      </c>
      <c r="E452" s="1" t="s">
        <v>1061</v>
      </c>
      <c r="F452" s="1" t="s">
        <v>152</v>
      </c>
      <c r="G452" s="1" t="s">
        <v>1062</v>
      </c>
      <c r="H452" s="1" t="s">
        <v>1356</v>
      </c>
      <c r="I452" s="1">
        <f>+Territorio[[#This Row],[id]]</f>
        <v>442</v>
      </c>
    </row>
    <row r="453" spans="1:9" hidden="1" x14ac:dyDescent="0.25">
      <c r="A453" s="1">
        <v>6206</v>
      </c>
      <c r="B453">
        <v>443</v>
      </c>
      <c r="C453" s="1" t="s">
        <v>1357</v>
      </c>
      <c r="D453" s="1" t="s">
        <v>1358</v>
      </c>
      <c r="E453" s="1" t="s">
        <v>1061</v>
      </c>
      <c r="F453" s="1" t="s">
        <v>152</v>
      </c>
      <c r="G453" s="1" t="s">
        <v>1062</v>
      </c>
      <c r="H453" s="1" t="s">
        <v>1359</v>
      </c>
      <c r="I453" s="1">
        <f>+Territorio[[#This Row],[id]]</f>
        <v>443</v>
      </c>
    </row>
    <row r="454" spans="1:9" hidden="1" x14ac:dyDescent="0.25">
      <c r="A454" s="1">
        <v>6301</v>
      </c>
      <c r="B454">
        <v>444</v>
      </c>
      <c r="C454" s="1" t="s">
        <v>1360</v>
      </c>
      <c r="D454" s="1" t="s">
        <v>1361</v>
      </c>
      <c r="E454" s="1" t="s">
        <v>1061</v>
      </c>
      <c r="F454" s="1" t="s">
        <v>152</v>
      </c>
      <c r="G454" s="1" t="s">
        <v>1062</v>
      </c>
      <c r="H454" s="1" t="s">
        <v>1362</v>
      </c>
      <c r="I454" s="1">
        <f>+Territorio[[#This Row],[id]]</f>
        <v>444</v>
      </c>
    </row>
    <row r="455" spans="1:9" hidden="1" x14ac:dyDescent="0.25">
      <c r="A455" s="1">
        <v>6302</v>
      </c>
      <c r="B455">
        <v>445</v>
      </c>
      <c r="C455" s="1" t="s">
        <v>1363</v>
      </c>
      <c r="D455" s="1" t="s">
        <v>1364</v>
      </c>
      <c r="E455" s="1" t="s">
        <v>1061</v>
      </c>
      <c r="F455" s="1" t="s">
        <v>152</v>
      </c>
      <c r="G455" s="1" t="s">
        <v>1062</v>
      </c>
      <c r="H455" s="1" t="s">
        <v>1365</v>
      </c>
      <c r="I455" s="1">
        <f>+Territorio[[#This Row],[id]]</f>
        <v>445</v>
      </c>
    </row>
    <row r="456" spans="1:9" hidden="1" x14ac:dyDescent="0.25">
      <c r="A456" s="1">
        <v>6303</v>
      </c>
      <c r="B456">
        <v>446</v>
      </c>
      <c r="C456" s="1" t="s">
        <v>1366</v>
      </c>
      <c r="D456" s="1" t="s">
        <v>1367</v>
      </c>
      <c r="E456" s="1" t="s">
        <v>1061</v>
      </c>
      <c r="F456" s="1" t="s">
        <v>152</v>
      </c>
      <c r="G456" s="1" t="s">
        <v>1062</v>
      </c>
      <c r="H456" s="1" t="s">
        <v>1368</v>
      </c>
      <c r="I456" s="1">
        <f>+Territorio[[#This Row],[id]]</f>
        <v>446</v>
      </c>
    </row>
    <row r="457" spans="1:9" hidden="1" x14ac:dyDescent="0.25">
      <c r="A457" s="1">
        <v>6304</v>
      </c>
      <c r="B457">
        <v>447</v>
      </c>
      <c r="C457" s="1" t="s">
        <v>1369</v>
      </c>
      <c r="D457" s="1" t="s">
        <v>1370</v>
      </c>
      <c r="E457" s="1" t="s">
        <v>1061</v>
      </c>
      <c r="F457" s="1" t="s">
        <v>152</v>
      </c>
      <c r="G457" s="1" t="s">
        <v>1062</v>
      </c>
      <c r="H457" s="1" t="s">
        <v>1371</v>
      </c>
      <c r="I457" s="1">
        <f>+Territorio[[#This Row],[id]]</f>
        <v>447</v>
      </c>
    </row>
    <row r="458" spans="1:9" hidden="1" x14ac:dyDescent="0.25">
      <c r="A458" s="1">
        <v>6305</v>
      </c>
      <c r="B458">
        <v>448</v>
      </c>
      <c r="C458" s="1" t="s">
        <v>1372</v>
      </c>
      <c r="D458" s="1" t="s">
        <v>1373</v>
      </c>
      <c r="E458" s="1" t="s">
        <v>1061</v>
      </c>
      <c r="F458" s="1" t="s">
        <v>152</v>
      </c>
      <c r="G458" s="1" t="s">
        <v>1062</v>
      </c>
      <c r="H458" s="1" t="s">
        <v>1374</v>
      </c>
      <c r="I458" s="1">
        <f>+Territorio[[#This Row],[id]]</f>
        <v>448</v>
      </c>
    </row>
    <row r="459" spans="1:9" hidden="1" x14ac:dyDescent="0.25">
      <c r="A459" s="1">
        <v>6306</v>
      </c>
      <c r="B459">
        <v>449</v>
      </c>
      <c r="C459" s="1" t="s">
        <v>1375</v>
      </c>
      <c r="D459" s="1" t="s">
        <v>1376</v>
      </c>
      <c r="E459" s="1" t="s">
        <v>1061</v>
      </c>
      <c r="F459" s="1" t="s">
        <v>152</v>
      </c>
      <c r="G459" s="1" t="s">
        <v>1062</v>
      </c>
      <c r="H459" s="1" t="s">
        <v>1377</v>
      </c>
      <c r="I459" s="1">
        <f>+Territorio[[#This Row],[id]]</f>
        <v>449</v>
      </c>
    </row>
    <row r="460" spans="1:9" hidden="1" x14ac:dyDescent="0.25">
      <c r="A460" s="1">
        <v>6307</v>
      </c>
      <c r="B460">
        <v>450</v>
      </c>
      <c r="C460" s="1" t="s">
        <v>1378</v>
      </c>
      <c r="D460" s="1" t="s">
        <v>1379</v>
      </c>
      <c r="E460" s="1" t="s">
        <v>1061</v>
      </c>
      <c r="F460" s="1" t="s">
        <v>152</v>
      </c>
      <c r="G460" s="1" t="s">
        <v>1062</v>
      </c>
      <c r="H460" s="1" t="s">
        <v>1380</v>
      </c>
      <c r="I460" s="1">
        <f>+Territorio[[#This Row],[id]]</f>
        <v>450</v>
      </c>
    </row>
    <row r="461" spans="1:9" hidden="1" x14ac:dyDescent="0.25">
      <c r="A461" s="1">
        <v>6308</v>
      </c>
      <c r="B461">
        <v>451</v>
      </c>
      <c r="C461" s="1" t="s">
        <v>1381</v>
      </c>
      <c r="D461" s="1" t="s">
        <v>1382</v>
      </c>
      <c r="E461" s="1" t="s">
        <v>1061</v>
      </c>
      <c r="F461" s="1" t="s">
        <v>152</v>
      </c>
      <c r="G461" s="1" t="s">
        <v>1062</v>
      </c>
      <c r="H461" s="1" t="s">
        <v>1383</v>
      </c>
      <c r="I461" s="1">
        <f>+Territorio[[#This Row],[id]]</f>
        <v>451</v>
      </c>
    </row>
    <row r="462" spans="1:9" hidden="1" x14ac:dyDescent="0.25">
      <c r="A462" s="1">
        <v>6309</v>
      </c>
      <c r="B462">
        <v>452</v>
      </c>
      <c r="C462" s="1" t="s">
        <v>1384</v>
      </c>
      <c r="D462" s="1" t="s">
        <v>1385</v>
      </c>
      <c r="E462" s="1" t="s">
        <v>1061</v>
      </c>
      <c r="F462" s="1" t="s">
        <v>152</v>
      </c>
      <c r="G462" s="1" t="s">
        <v>1062</v>
      </c>
      <c r="H462" s="1" t="s">
        <v>1386</v>
      </c>
      <c r="I462" s="1">
        <f>+Territorio[[#This Row],[id]]</f>
        <v>452</v>
      </c>
    </row>
    <row r="463" spans="1:9" hidden="1" x14ac:dyDescent="0.25">
      <c r="A463" s="1">
        <v>6310</v>
      </c>
      <c r="B463">
        <v>453</v>
      </c>
      <c r="C463" s="1" t="s">
        <v>1387</v>
      </c>
      <c r="D463" s="1" t="s">
        <v>1388</v>
      </c>
      <c r="E463" s="1" t="s">
        <v>1061</v>
      </c>
      <c r="F463" s="1" t="s">
        <v>152</v>
      </c>
      <c r="G463" s="1" t="s">
        <v>1062</v>
      </c>
      <c r="H463" s="1" t="s">
        <v>1389</v>
      </c>
      <c r="I463" s="1">
        <f>+Territorio[[#This Row],[id]]</f>
        <v>453</v>
      </c>
    </row>
    <row r="464" spans="1:9" hidden="1" x14ac:dyDescent="0.25">
      <c r="A464" s="1">
        <v>7101</v>
      </c>
      <c r="B464">
        <v>454</v>
      </c>
      <c r="C464" s="1" t="s">
        <v>1390</v>
      </c>
      <c r="D464" s="1" t="s">
        <v>1391</v>
      </c>
      <c r="E464" s="1" t="s">
        <v>1061</v>
      </c>
      <c r="F464" s="1" t="s">
        <v>152</v>
      </c>
      <c r="G464" s="1" t="s">
        <v>1062</v>
      </c>
      <c r="H464" s="1" t="s">
        <v>1392</v>
      </c>
      <c r="I464" s="1">
        <f>+Territorio[[#This Row],[id]]</f>
        <v>454</v>
      </c>
    </row>
    <row r="465" spans="1:9" hidden="1" x14ac:dyDescent="0.25">
      <c r="A465" s="1">
        <v>7102</v>
      </c>
      <c r="B465">
        <v>455</v>
      </c>
      <c r="C465" s="1" t="s">
        <v>1393</v>
      </c>
      <c r="D465" s="1" t="s">
        <v>1394</v>
      </c>
      <c r="E465" s="1" t="s">
        <v>1061</v>
      </c>
      <c r="F465" s="1" t="s">
        <v>152</v>
      </c>
      <c r="G465" s="1" t="s">
        <v>1062</v>
      </c>
      <c r="H465" s="1" t="s">
        <v>1395</v>
      </c>
      <c r="I465" s="1">
        <f>+Territorio[[#This Row],[id]]</f>
        <v>455</v>
      </c>
    </row>
    <row r="466" spans="1:9" hidden="1" x14ac:dyDescent="0.25">
      <c r="A466" s="1">
        <v>7103</v>
      </c>
      <c r="B466">
        <v>456</v>
      </c>
      <c r="C466" s="1" t="s">
        <v>1396</v>
      </c>
      <c r="D466" s="1" t="s">
        <v>1397</v>
      </c>
      <c r="E466" s="1" t="s">
        <v>1061</v>
      </c>
      <c r="F466" s="1" t="s">
        <v>152</v>
      </c>
      <c r="G466" s="1" t="s">
        <v>1062</v>
      </c>
      <c r="H466" s="1" t="s">
        <v>1398</v>
      </c>
      <c r="I466" s="1">
        <f>+Territorio[[#This Row],[id]]</f>
        <v>456</v>
      </c>
    </row>
    <row r="467" spans="1:9" hidden="1" x14ac:dyDescent="0.25">
      <c r="A467" s="1">
        <v>7104</v>
      </c>
      <c r="B467">
        <v>457</v>
      </c>
      <c r="C467" s="1" t="s">
        <v>1399</v>
      </c>
      <c r="D467" s="1" t="s">
        <v>1400</v>
      </c>
      <c r="E467" s="1" t="s">
        <v>1061</v>
      </c>
      <c r="F467" s="1" t="s">
        <v>152</v>
      </c>
      <c r="G467" s="1" t="s">
        <v>1062</v>
      </c>
      <c r="H467" s="1" t="s">
        <v>1401</v>
      </c>
      <c r="I467" s="1">
        <f>+Territorio[[#This Row],[id]]</f>
        <v>457</v>
      </c>
    </row>
    <row r="468" spans="1:9" hidden="1" x14ac:dyDescent="0.25">
      <c r="A468" s="1">
        <v>7105</v>
      </c>
      <c r="B468">
        <v>458</v>
      </c>
      <c r="C468" s="1" t="s">
        <v>786</v>
      </c>
      <c r="D468" s="1" t="s">
        <v>1402</v>
      </c>
      <c r="E468" s="1" t="s">
        <v>1061</v>
      </c>
      <c r="F468" s="1" t="s">
        <v>152</v>
      </c>
      <c r="G468" s="1" t="s">
        <v>1062</v>
      </c>
      <c r="H468" s="1" t="s">
        <v>1403</v>
      </c>
      <c r="I468" s="1">
        <f>+Territorio[[#This Row],[id]]</f>
        <v>458</v>
      </c>
    </row>
    <row r="469" spans="1:9" hidden="1" x14ac:dyDescent="0.25">
      <c r="A469" s="1">
        <v>7106</v>
      </c>
      <c r="B469">
        <v>459</v>
      </c>
      <c r="C469" s="1" t="s">
        <v>1404</v>
      </c>
      <c r="D469" s="1" t="s">
        <v>1405</v>
      </c>
      <c r="E469" s="1" t="s">
        <v>1061</v>
      </c>
      <c r="F469" s="1" t="s">
        <v>152</v>
      </c>
      <c r="G469" s="1" t="s">
        <v>1062</v>
      </c>
      <c r="H469" s="1" t="s">
        <v>1406</v>
      </c>
      <c r="I469" s="1">
        <f>+Territorio[[#This Row],[id]]</f>
        <v>459</v>
      </c>
    </row>
    <row r="470" spans="1:9" hidden="1" x14ac:dyDescent="0.25">
      <c r="A470" s="1">
        <v>7107</v>
      </c>
      <c r="B470">
        <v>460</v>
      </c>
      <c r="C470" s="1" t="s">
        <v>1407</v>
      </c>
      <c r="D470" s="1" t="s">
        <v>1408</v>
      </c>
      <c r="E470" s="1" t="s">
        <v>1061</v>
      </c>
      <c r="F470" s="1" t="s">
        <v>152</v>
      </c>
      <c r="G470" s="1" t="s">
        <v>1062</v>
      </c>
      <c r="H470" s="1" t="s">
        <v>1409</v>
      </c>
      <c r="I470" s="1">
        <f>+Territorio[[#This Row],[id]]</f>
        <v>460</v>
      </c>
    </row>
    <row r="471" spans="1:9" hidden="1" x14ac:dyDescent="0.25">
      <c r="A471" s="1">
        <v>7108</v>
      </c>
      <c r="B471">
        <v>461</v>
      </c>
      <c r="C471" s="1" t="s">
        <v>1410</v>
      </c>
      <c r="D471" s="1" t="s">
        <v>1411</v>
      </c>
      <c r="E471" s="1" t="s">
        <v>1061</v>
      </c>
      <c r="F471" s="1" t="s">
        <v>152</v>
      </c>
      <c r="G471" s="1" t="s">
        <v>1062</v>
      </c>
      <c r="H471" s="1" t="s">
        <v>1412</v>
      </c>
      <c r="I471" s="1">
        <f>+Territorio[[#This Row],[id]]</f>
        <v>461</v>
      </c>
    </row>
    <row r="472" spans="1:9" hidden="1" x14ac:dyDescent="0.25">
      <c r="A472" s="1">
        <v>7109</v>
      </c>
      <c r="B472">
        <v>462</v>
      </c>
      <c r="C472" s="1" t="s">
        <v>1413</v>
      </c>
      <c r="D472" s="1" t="s">
        <v>1414</v>
      </c>
      <c r="E472" s="1" t="s">
        <v>1061</v>
      </c>
      <c r="F472" s="1" t="s">
        <v>152</v>
      </c>
      <c r="G472" s="1" t="s">
        <v>1062</v>
      </c>
      <c r="H472" s="1" t="s">
        <v>1415</v>
      </c>
      <c r="I472" s="1">
        <f>+Territorio[[#This Row],[id]]</f>
        <v>462</v>
      </c>
    </row>
    <row r="473" spans="1:9" hidden="1" x14ac:dyDescent="0.25">
      <c r="A473" s="1">
        <v>7110</v>
      </c>
      <c r="B473">
        <v>463</v>
      </c>
      <c r="C473" s="1" t="s">
        <v>1416</v>
      </c>
      <c r="D473" s="1" t="s">
        <v>1417</v>
      </c>
      <c r="E473" s="1" t="s">
        <v>1061</v>
      </c>
      <c r="F473" s="1" t="s">
        <v>152</v>
      </c>
      <c r="G473" s="1" t="s">
        <v>1062</v>
      </c>
      <c r="H473" s="1" t="s">
        <v>1418</v>
      </c>
      <c r="I473" s="1">
        <f>+Territorio[[#This Row],[id]]</f>
        <v>463</v>
      </c>
    </row>
    <row r="474" spans="1:9" hidden="1" x14ac:dyDescent="0.25">
      <c r="A474" s="1">
        <v>7201</v>
      </c>
      <c r="B474">
        <v>464</v>
      </c>
      <c r="C474" s="1" t="s">
        <v>1419</v>
      </c>
      <c r="D474" s="1" t="s">
        <v>1420</v>
      </c>
      <c r="E474" s="1" t="s">
        <v>1061</v>
      </c>
      <c r="F474" s="1" t="s">
        <v>152</v>
      </c>
      <c r="G474" s="1" t="s">
        <v>1062</v>
      </c>
      <c r="H474" s="1" t="s">
        <v>1421</v>
      </c>
      <c r="I474" s="1">
        <f>+Territorio[[#This Row],[id]]</f>
        <v>464</v>
      </c>
    </row>
    <row r="475" spans="1:9" hidden="1" x14ac:dyDescent="0.25">
      <c r="A475" s="1">
        <v>7202</v>
      </c>
      <c r="B475">
        <v>465</v>
      </c>
      <c r="C475" s="1" t="s">
        <v>1422</v>
      </c>
      <c r="D475" s="1" t="s">
        <v>1423</v>
      </c>
      <c r="E475" s="1" t="s">
        <v>1061</v>
      </c>
      <c r="F475" s="1" t="s">
        <v>152</v>
      </c>
      <c r="G475" s="1" t="s">
        <v>1062</v>
      </c>
      <c r="H475" s="1" t="s">
        <v>1424</v>
      </c>
      <c r="I475" s="1">
        <f>+Territorio[[#This Row],[id]]</f>
        <v>465</v>
      </c>
    </row>
    <row r="476" spans="1:9" hidden="1" x14ac:dyDescent="0.25">
      <c r="A476" s="1">
        <v>7203</v>
      </c>
      <c r="B476">
        <v>466</v>
      </c>
      <c r="C476" s="1" t="s">
        <v>1425</v>
      </c>
      <c r="D476" s="1" t="s">
        <v>1426</v>
      </c>
      <c r="E476" s="1" t="s">
        <v>1061</v>
      </c>
      <c r="F476" s="1" t="s">
        <v>152</v>
      </c>
      <c r="G476" s="1" t="s">
        <v>1062</v>
      </c>
      <c r="H476" s="1" t="s">
        <v>1427</v>
      </c>
      <c r="I476" s="1">
        <f>+Territorio[[#This Row],[id]]</f>
        <v>466</v>
      </c>
    </row>
    <row r="477" spans="1:9" hidden="1" x14ac:dyDescent="0.25">
      <c r="A477" s="1">
        <v>7301</v>
      </c>
      <c r="B477">
        <v>467</v>
      </c>
      <c r="C477" s="1" t="s">
        <v>1428</v>
      </c>
      <c r="D477" s="1" t="s">
        <v>1429</v>
      </c>
      <c r="E477" s="1" t="s">
        <v>1061</v>
      </c>
      <c r="F477" s="1" t="s">
        <v>152</v>
      </c>
      <c r="G477" s="1" t="s">
        <v>1062</v>
      </c>
      <c r="H477" s="1" t="s">
        <v>1430</v>
      </c>
      <c r="I477" s="1">
        <f>+Territorio[[#This Row],[id]]</f>
        <v>467</v>
      </c>
    </row>
    <row r="478" spans="1:9" hidden="1" x14ac:dyDescent="0.25">
      <c r="A478" s="1">
        <v>7302</v>
      </c>
      <c r="B478">
        <v>468</v>
      </c>
      <c r="C478" s="1" t="s">
        <v>1431</v>
      </c>
      <c r="D478" s="1" t="s">
        <v>1432</v>
      </c>
      <c r="E478" s="1" t="s">
        <v>1061</v>
      </c>
      <c r="F478" s="1" t="s">
        <v>152</v>
      </c>
      <c r="G478" s="1" t="s">
        <v>1062</v>
      </c>
      <c r="H478" s="1" t="s">
        <v>1433</v>
      </c>
      <c r="I478" s="1">
        <f>+Territorio[[#This Row],[id]]</f>
        <v>468</v>
      </c>
    </row>
    <row r="479" spans="1:9" hidden="1" x14ac:dyDescent="0.25">
      <c r="A479" s="1">
        <v>7303</v>
      </c>
      <c r="B479">
        <v>469</v>
      </c>
      <c r="C479" s="1" t="s">
        <v>1434</v>
      </c>
      <c r="D479" s="1" t="s">
        <v>1435</v>
      </c>
      <c r="E479" s="1" t="s">
        <v>1061</v>
      </c>
      <c r="F479" s="1" t="s">
        <v>152</v>
      </c>
      <c r="G479" s="1" t="s">
        <v>1062</v>
      </c>
      <c r="H479" s="1" t="s">
        <v>1436</v>
      </c>
      <c r="I479" s="1">
        <f>+Territorio[[#This Row],[id]]</f>
        <v>469</v>
      </c>
    </row>
    <row r="480" spans="1:9" hidden="1" x14ac:dyDescent="0.25">
      <c r="A480" s="1">
        <v>7304</v>
      </c>
      <c r="B480">
        <v>470</v>
      </c>
      <c r="C480" s="1" t="s">
        <v>1437</v>
      </c>
      <c r="D480" s="1" t="s">
        <v>1438</v>
      </c>
      <c r="E480" s="1" t="s">
        <v>1061</v>
      </c>
      <c r="F480" s="1" t="s">
        <v>152</v>
      </c>
      <c r="G480" s="1" t="s">
        <v>1062</v>
      </c>
      <c r="H480" s="1" t="s">
        <v>1439</v>
      </c>
      <c r="I480" s="1">
        <f>+Territorio[[#This Row],[id]]</f>
        <v>470</v>
      </c>
    </row>
    <row r="481" spans="1:9" hidden="1" x14ac:dyDescent="0.25">
      <c r="A481" s="1">
        <v>7305</v>
      </c>
      <c r="B481">
        <v>471</v>
      </c>
      <c r="C481" s="1" t="s">
        <v>1440</v>
      </c>
      <c r="D481" s="1" t="s">
        <v>1441</v>
      </c>
      <c r="E481" s="1" t="s">
        <v>1061</v>
      </c>
      <c r="F481" s="1" t="s">
        <v>152</v>
      </c>
      <c r="G481" s="1" t="s">
        <v>1062</v>
      </c>
      <c r="H481" s="1" t="s">
        <v>1442</v>
      </c>
      <c r="I481" s="1">
        <f>+Territorio[[#This Row],[id]]</f>
        <v>471</v>
      </c>
    </row>
    <row r="482" spans="1:9" hidden="1" x14ac:dyDescent="0.25">
      <c r="A482" s="1">
        <v>7306</v>
      </c>
      <c r="B482">
        <v>472</v>
      </c>
      <c r="C482" s="1" t="s">
        <v>1443</v>
      </c>
      <c r="D482" s="1" t="s">
        <v>1444</v>
      </c>
      <c r="E482" s="1" t="s">
        <v>1061</v>
      </c>
      <c r="F482" s="1" t="s">
        <v>152</v>
      </c>
      <c r="G482" s="1" t="s">
        <v>1062</v>
      </c>
      <c r="H482" s="1" t="s">
        <v>1445</v>
      </c>
      <c r="I482" s="1">
        <f>+Territorio[[#This Row],[id]]</f>
        <v>472</v>
      </c>
    </row>
    <row r="483" spans="1:9" hidden="1" x14ac:dyDescent="0.25">
      <c r="A483" s="1">
        <v>7307</v>
      </c>
      <c r="B483">
        <v>473</v>
      </c>
      <c r="C483" s="1" t="s">
        <v>1446</v>
      </c>
      <c r="D483" s="1" t="s">
        <v>1447</v>
      </c>
      <c r="E483" s="1" t="s">
        <v>1061</v>
      </c>
      <c r="F483" s="1" t="s">
        <v>152</v>
      </c>
      <c r="G483" s="1" t="s">
        <v>1062</v>
      </c>
      <c r="H483" s="1" t="s">
        <v>1448</v>
      </c>
      <c r="I483" s="1">
        <f>+Territorio[[#This Row],[id]]</f>
        <v>473</v>
      </c>
    </row>
    <row r="484" spans="1:9" hidden="1" x14ac:dyDescent="0.25">
      <c r="A484" s="1">
        <v>7308</v>
      </c>
      <c r="B484">
        <v>474</v>
      </c>
      <c r="C484" s="1" t="s">
        <v>1449</v>
      </c>
      <c r="D484" s="1" t="s">
        <v>1450</v>
      </c>
      <c r="E484" s="1" t="s">
        <v>1061</v>
      </c>
      <c r="F484" s="1" t="s">
        <v>152</v>
      </c>
      <c r="G484" s="1" t="s">
        <v>1062</v>
      </c>
      <c r="H484" s="1" t="s">
        <v>1451</v>
      </c>
      <c r="I484" s="1">
        <f>+Territorio[[#This Row],[id]]</f>
        <v>474</v>
      </c>
    </row>
    <row r="485" spans="1:9" hidden="1" x14ac:dyDescent="0.25">
      <c r="A485" s="1">
        <v>7309</v>
      </c>
      <c r="B485">
        <v>475</v>
      </c>
      <c r="C485" s="1" t="s">
        <v>1452</v>
      </c>
      <c r="D485" s="1" t="s">
        <v>1453</v>
      </c>
      <c r="E485" s="1" t="s">
        <v>1061</v>
      </c>
      <c r="F485" s="1" t="s">
        <v>152</v>
      </c>
      <c r="G485" s="1" t="s">
        <v>1062</v>
      </c>
      <c r="H485" s="1" t="s">
        <v>1454</v>
      </c>
      <c r="I485" s="1">
        <f>+Territorio[[#This Row],[id]]</f>
        <v>475</v>
      </c>
    </row>
    <row r="486" spans="1:9" hidden="1" x14ac:dyDescent="0.25">
      <c r="A486" s="1">
        <v>7401</v>
      </c>
      <c r="B486">
        <v>476</v>
      </c>
      <c r="C486" s="1" t="s">
        <v>1455</v>
      </c>
      <c r="D486" s="1" t="s">
        <v>1456</v>
      </c>
      <c r="E486" s="1" t="s">
        <v>1061</v>
      </c>
      <c r="F486" s="1" t="s">
        <v>152</v>
      </c>
      <c r="G486" s="1" t="s">
        <v>1062</v>
      </c>
      <c r="H486" s="1" t="s">
        <v>1457</v>
      </c>
      <c r="I486" s="1">
        <f>+Territorio[[#This Row],[id]]</f>
        <v>476</v>
      </c>
    </row>
    <row r="487" spans="1:9" hidden="1" x14ac:dyDescent="0.25">
      <c r="A487" s="1">
        <v>7402</v>
      </c>
      <c r="B487">
        <v>477</v>
      </c>
      <c r="C487" s="1" t="s">
        <v>1458</v>
      </c>
      <c r="D487" s="1" t="s">
        <v>1459</v>
      </c>
      <c r="E487" s="1" t="s">
        <v>1061</v>
      </c>
      <c r="F487" s="1" t="s">
        <v>152</v>
      </c>
      <c r="G487" s="1" t="s">
        <v>1062</v>
      </c>
      <c r="H487" s="1" t="s">
        <v>1460</v>
      </c>
      <c r="I487" s="1">
        <f>+Territorio[[#This Row],[id]]</f>
        <v>477</v>
      </c>
    </row>
    <row r="488" spans="1:9" hidden="1" x14ac:dyDescent="0.25">
      <c r="A488" s="1">
        <v>7403</v>
      </c>
      <c r="B488">
        <v>478</v>
      </c>
      <c r="C488" s="1" t="s">
        <v>1461</v>
      </c>
      <c r="D488" s="1" t="s">
        <v>1462</v>
      </c>
      <c r="E488" s="1" t="s">
        <v>1061</v>
      </c>
      <c r="F488" s="1" t="s">
        <v>152</v>
      </c>
      <c r="G488" s="1" t="s">
        <v>1062</v>
      </c>
      <c r="H488" s="1" t="s">
        <v>1463</v>
      </c>
      <c r="I488" s="1">
        <f>+Territorio[[#This Row],[id]]</f>
        <v>478</v>
      </c>
    </row>
    <row r="489" spans="1:9" hidden="1" x14ac:dyDescent="0.25">
      <c r="A489" s="1">
        <v>7404</v>
      </c>
      <c r="B489">
        <v>479</v>
      </c>
      <c r="C489" s="1" t="s">
        <v>1464</v>
      </c>
      <c r="D489" s="1" t="s">
        <v>1465</v>
      </c>
      <c r="E489" s="1" t="s">
        <v>1061</v>
      </c>
      <c r="F489" s="1" t="s">
        <v>152</v>
      </c>
      <c r="G489" s="1" t="s">
        <v>1062</v>
      </c>
      <c r="H489" s="1" t="s">
        <v>1466</v>
      </c>
      <c r="I489" s="1">
        <f>+Territorio[[#This Row],[id]]</f>
        <v>479</v>
      </c>
    </row>
    <row r="490" spans="1:9" hidden="1" x14ac:dyDescent="0.25">
      <c r="A490" s="1">
        <v>7405</v>
      </c>
      <c r="B490">
        <v>480</v>
      </c>
      <c r="C490" s="1" t="s">
        <v>1467</v>
      </c>
      <c r="D490" s="1" t="s">
        <v>1468</v>
      </c>
      <c r="E490" s="1" t="s">
        <v>1061</v>
      </c>
      <c r="F490" s="1" t="s">
        <v>152</v>
      </c>
      <c r="G490" s="1" t="s">
        <v>1062</v>
      </c>
      <c r="H490" s="1" t="s">
        <v>1469</v>
      </c>
      <c r="I490" s="1">
        <f>+Territorio[[#This Row],[id]]</f>
        <v>480</v>
      </c>
    </row>
    <row r="491" spans="1:9" hidden="1" x14ac:dyDescent="0.25">
      <c r="A491" s="1">
        <v>7406</v>
      </c>
      <c r="B491">
        <v>481</v>
      </c>
      <c r="C491" s="1" t="s">
        <v>1470</v>
      </c>
      <c r="D491" s="1" t="s">
        <v>1471</v>
      </c>
      <c r="E491" s="1" t="s">
        <v>1061</v>
      </c>
      <c r="F491" s="1" t="s">
        <v>152</v>
      </c>
      <c r="G491" s="1" t="s">
        <v>1062</v>
      </c>
      <c r="H491" s="1" t="s">
        <v>1472</v>
      </c>
      <c r="I491" s="1">
        <f>+Territorio[[#This Row],[id]]</f>
        <v>481</v>
      </c>
    </row>
    <row r="492" spans="1:9" hidden="1" x14ac:dyDescent="0.25">
      <c r="A492" s="1">
        <v>7407</v>
      </c>
      <c r="B492">
        <v>482</v>
      </c>
      <c r="C492" s="1" t="s">
        <v>1473</v>
      </c>
      <c r="D492" s="1" t="s">
        <v>1474</v>
      </c>
      <c r="E492" s="1" t="s">
        <v>1061</v>
      </c>
      <c r="F492" s="1" t="s">
        <v>152</v>
      </c>
      <c r="G492" s="1" t="s">
        <v>1062</v>
      </c>
      <c r="H492" s="1" t="s">
        <v>1475</v>
      </c>
      <c r="I492" s="1">
        <f>+Territorio[[#This Row],[id]]</f>
        <v>482</v>
      </c>
    </row>
    <row r="493" spans="1:9" hidden="1" x14ac:dyDescent="0.25">
      <c r="A493" s="1">
        <v>7408</v>
      </c>
      <c r="B493">
        <v>483</v>
      </c>
      <c r="C493" s="1" t="s">
        <v>1476</v>
      </c>
      <c r="D493" s="1" t="s">
        <v>1477</v>
      </c>
      <c r="E493" s="1" t="s">
        <v>1061</v>
      </c>
      <c r="F493" s="1" t="s">
        <v>152</v>
      </c>
      <c r="G493" s="1" t="s">
        <v>1062</v>
      </c>
      <c r="H493" s="1" t="s">
        <v>1478</v>
      </c>
      <c r="I493" s="1">
        <f>+Territorio[[#This Row],[id]]</f>
        <v>483</v>
      </c>
    </row>
    <row r="494" spans="1:9" hidden="1" x14ac:dyDescent="0.25">
      <c r="A494" s="1">
        <v>8101</v>
      </c>
      <c r="B494">
        <v>484</v>
      </c>
      <c r="C494" s="1" t="s">
        <v>1479</v>
      </c>
      <c r="D494" s="1" t="s">
        <v>1480</v>
      </c>
      <c r="E494" s="1" t="s">
        <v>1061</v>
      </c>
      <c r="F494" s="1" t="s">
        <v>152</v>
      </c>
      <c r="G494" s="1" t="s">
        <v>1062</v>
      </c>
      <c r="H494" s="1" t="s">
        <v>1481</v>
      </c>
      <c r="I494" s="1">
        <f>+Territorio[[#This Row],[id]]</f>
        <v>484</v>
      </c>
    </row>
    <row r="495" spans="1:9" hidden="1" x14ac:dyDescent="0.25">
      <c r="A495" s="1">
        <v>8102</v>
      </c>
      <c r="B495">
        <v>485</v>
      </c>
      <c r="C495" s="1" t="s">
        <v>1482</v>
      </c>
      <c r="D495" s="1" t="s">
        <v>1483</v>
      </c>
      <c r="E495" s="1" t="s">
        <v>1061</v>
      </c>
      <c r="F495" s="1" t="s">
        <v>152</v>
      </c>
      <c r="G495" s="1" t="s">
        <v>1062</v>
      </c>
      <c r="H495" s="1" t="s">
        <v>1484</v>
      </c>
      <c r="I495" s="1">
        <f>+Territorio[[#This Row],[id]]</f>
        <v>485</v>
      </c>
    </row>
    <row r="496" spans="1:9" hidden="1" x14ac:dyDescent="0.25">
      <c r="A496" s="1">
        <v>8103</v>
      </c>
      <c r="B496">
        <v>486</v>
      </c>
      <c r="C496" s="1" t="s">
        <v>1485</v>
      </c>
      <c r="D496" s="1" t="s">
        <v>1486</v>
      </c>
      <c r="E496" s="1" t="s">
        <v>1061</v>
      </c>
      <c r="F496" s="1" t="s">
        <v>152</v>
      </c>
      <c r="G496" s="1" t="s">
        <v>1062</v>
      </c>
      <c r="H496" s="1" t="s">
        <v>1487</v>
      </c>
      <c r="I496" s="1">
        <f>+Territorio[[#This Row],[id]]</f>
        <v>486</v>
      </c>
    </row>
    <row r="497" spans="1:9" hidden="1" x14ac:dyDescent="0.25">
      <c r="A497" s="1">
        <v>8104</v>
      </c>
      <c r="B497">
        <v>487</v>
      </c>
      <c r="C497" s="1" t="s">
        <v>1488</v>
      </c>
      <c r="D497" s="1" t="s">
        <v>1489</v>
      </c>
      <c r="E497" s="1" t="s">
        <v>1061</v>
      </c>
      <c r="F497" s="1" t="s">
        <v>152</v>
      </c>
      <c r="G497" s="1" t="s">
        <v>1062</v>
      </c>
      <c r="H497" s="1" t="s">
        <v>1490</v>
      </c>
      <c r="I497" s="1">
        <f>+Territorio[[#This Row],[id]]</f>
        <v>487</v>
      </c>
    </row>
    <row r="498" spans="1:9" hidden="1" x14ac:dyDescent="0.25">
      <c r="A498" s="1">
        <v>8105</v>
      </c>
      <c r="B498">
        <v>488</v>
      </c>
      <c r="C498" s="1" t="s">
        <v>1491</v>
      </c>
      <c r="D498" s="1" t="s">
        <v>1492</v>
      </c>
      <c r="E498" s="1" t="s">
        <v>1061</v>
      </c>
      <c r="F498" s="1" t="s">
        <v>152</v>
      </c>
      <c r="G498" s="1" t="s">
        <v>1062</v>
      </c>
      <c r="H498" s="1" t="s">
        <v>1493</v>
      </c>
      <c r="I498" s="1">
        <f>+Territorio[[#This Row],[id]]</f>
        <v>488</v>
      </c>
    </row>
    <row r="499" spans="1:9" hidden="1" x14ac:dyDescent="0.25">
      <c r="A499" s="1">
        <v>8106</v>
      </c>
      <c r="B499">
        <v>489</v>
      </c>
      <c r="C499" s="1" t="s">
        <v>1494</v>
      </c>
      <c r="D499" s="1" t="s">
        <v>1495</v>
      </c>
      <c r="E499" s="1" t="s">
        <v>1061</v>
      </c>
      <c r="F499" s="1" t="s">
        <v>152</v>
      </c>
      <c r="G499" s="1" t="s">
        <v>1062</v>
      </c>
      <c r="H499" s="1" t="s">
        <v>1496</v>
      </c>
      <c r="I499" s="1">
        <f>+Territorio[[#This Row],[id]]</f>
        <v>489</v>
      </c>
    </row>
    <row r="500" spans="1:9" hidden="1" x14ac:dyDescent="0.25">
      <c r="A500" s="1">
        <v>8107</v>
      </c>
      <c r="B500">
        <v>490</v>
      </c>
      <c r="C500" s="1" t="s">
        <v>1497</v>
      </c>
      <c r="D500" s="1" t="s">
        <v>1498</v>
      </c>
      <c r="E500" s="1" t="s">
        <v>1061</v>
      </c>
      <c r="F500" s="1" t="s">
        <v>152</v>
      </c>
      <c r="G500" s="1" t="s">
        <v>1062</v>
      </c>
      <c r="H500" s="1" t="s">
        <v>1499</v>
      </c>
      <c r="I500" s="1">
        <f>+Territorio[[#This Row],[id]]</f>
        <v>490</v>
      </c>
    </row>
    <row r="501" spans="1:9" hidden="1" x14ac:dyDescent="0.25">
      <c r="A501" s="1">
        <v>8108</v>
      </c>
      <c r="B501">
        <v>491</v>
      </c>
      <c r="C501" s="1" t="s">
        <v>1500</v>
      </c>
      <c r="D501" s="1" t="s">
        <v>1501</v>
      </c>
      <c r="E501" s="1" t="s">
        <v>1061</v>
      </c>
      <c r="F501" s="1" t="s">
        <v>152</v>
      </c>
      <c r="G501" s="1" t="s">
        <v>1062</v>
      </c>
      <c r="H501" s="1" t="s">
        <v>1502</v>
      </c>
      <c r="I501" s="1">
        <f>+Territorio[[#This Row],[id]]</f>
        <v>491</v>
      </c>
    </row>
    <row r="502" spans="1:9" hidden="1" x14ac:dyDescent="0.25">
      <c r="A502" s="1">
        <v>8109</v>
      </c>
      <c r="B502">
        <v>492</v>
      </c>
      <c r="C502" s="1" t="s">
        <v>1503</v>
      </c>
      <c r="D502" s="1" t="s">
        <v>1504</v>
      </c>
      <c r="E502" s="1" t="s">
        <v>1061</v>
      </c>
      <c r="F502" s="1" t="s">
        <v>152</v>
      </c>
      <c r="G502" s="1" t="s">
        <v>1062</v>
      </c>
      <c r="H502" s="1" t="s">
        <v>1505</v>
      </c>
      <c r="I502" s="1">
        <f>+Territorio[[#This Row],[id]]</f>
        <v>492</v>
      </c>
    </row>
    <row r="503" spans="1:9" hidden="1" x14ac:dyDescent="0.25">
      <c r="A503" s="1">
        <v>8110</v>
      </c>
      <c r="B503">
        <v>493</v>
      </c>
      <c r="C503" s="1" t="s">
        <v>1506</v>
      </c>
      <c r="D503" s="1" t="s">
        <v>1507</v>
      </c>
      <c r="E503" s="1" t="s">
        <v>1061</v>
      </c>
      <c r="F503" s="1" t="s">
        <v>152</v>
      </c>
      <c r="G503" s="1" t="s">
        <v>1062</v>
      </c>
      <c r="H503" s="1" t="s">
        <v>1508</v>
      </c>
      <c r="I503" s="1">
        <f>+Territorio[[#This Row],[id]]</f>
        <v>493</v>
      </c>
    </row>
    <row r="504" spans="1:9" hidden="1" x14ac:dyDescent="0.25">
      <c r="A504" s="1">
        <v>8111</v>
      </c>
      <c r="B504">
        <v>494</v>
      </c>
      <c r="C504" s="1" t="s">
        <v>1509</v>
      </c>
      <c r="D504" s="1" t="s">
        <v>1510</v>
      </c>
      <c r="E504" s="1" t="s">
        <v>1061</v>
      </c>
      <c r="F504" s="1" t="s">
        <v>152</v>
      </c>
      <c r="G504" s="1" t="s">
        <v>1062</v>
      </c>
      <c r="H504" s="1" t="s">
        <v>1511</v>
      </c>
      <c r="I504" s="1">
        <f>+Territorio[[#This Row],[id]]</f>
        <v>494</v>
      </c>
    </row>
    <row r="505" spans="1:9" hidden="1" x14ac:dyDescent="0.25">
      <c r="A505" s="1">
        <v>8112</v>
      </c>
      <c r="B505">
        <v>495</v>
      </c>
      <c r="C505" s="1" t="s">
        <v>1512</v>
      </c>
      <c r="D505" s="1" t="s">
        <v>1513</v>
      </c>
      <c r="E505" s="1" t="s">
        <v>1061</v>
      </c>
      <c r="F505" s="1" t="s">
        <v>152</v>
      </c>
      <c r="G505" s="1" t="s">
        <v>1062</v>
      </c>
      <c r="H505" s="1" t="s">
        <v>1514</v>
      </c>
      <c r="I505" s="1">
        <f>+Territorio[[#This Row],[id]]</f>
        <v>495</v>
      </c>
    </row>
    <row r="506" spans="1:9" hidden="1" x14ac:dyDescent="0.25">
      <c r="A506" s="1">
        <v>8201</v>
      </c>
      <c r="B506">
        <v>496</v>
      </c>
      <c r="C506" s="1" t="s">
        <v>1515</v>
      </c>
      <c r="D506" s="1" t="s">
        <v>1516</v>
      </c>
      <c r="E506" s="1" t="s">
        <v>1061</v>
      </c>
      <c r="F506" s="1" t="s">
        <v>152</v>
      </c>
      <c r="G506" s="1" t="s">
        <v>1062</v>
      </c>
      <c r="H506" s="1" t="s">
        <v>1517</v>
      </c>
      <c r="I506" s="1">
        <f>+Territorio[[#This Row],[id]]</f>
        <v>496</v>
      </c>
    </row>
    <row r="507" spans="1:9" hidden="1" x14ac:dyDescent="0.25">
      <c r="A507" s="1">
        <v>8202</v>
      </c>
      <c r="B507">
        <v>497</v>
      </c>
      <c r="C507" s="1" t="s">
        <v>1518</v>
      </c>
      <c r="D507" s="1" t="s">
        <v>1519</v>
      </c>
      <c r="E507" s="1" t="s">
        <v>1061</v>
      </c>
      <c r="F507" s="1" t="s">
        <v>152</v>
      </c>
      <c r="G507" s="1" t="s">
        <v>1062</v>
      </c>
      <c r="H507" s="1" t="s">
        <v>1520</v>
      </c>
      <c r="I507" s="1">
        <f>+Territorio[[#This Row],[id]]</f>
        <v>497</v>
      </c>
    </row>
    <row r="508" spans="1:9" hidden="1" x14ac:dyDescent="0.25">
      <c r="A508" s="1">
        <v>8203</v>
      </c>
      <c r="B508">
        <v>498</v>
      </c>
      <c r="C508" s="1" t="s">
        <v>1521</v>
      </c>
      <c r="D508" s="1" t="s">
        <v>1522</v>
      </c>
      <c r="E508" s="1" t="s">
        <v>1061</v>
      </c>
      <c r="F508" s="1" t="s">
        <v>152</v>
      </c>
      <c r="G508" s="1" t="s">
        <v>1062</v>
      </c>
      <c r="H508" s="1" t="s">
        <v>1523</v>
      </c>
      <c r="I508" s="1">
        <f>+Territorio[[#This Row],[id]]</f>
        <v>498</v>
      </c>
    </row>
    <row r="509" spans="1:9" hidden="1" x14ac:dyDescent="0.25">
      <c r="A509" s="1">
        <v>8204</v>
      </c>
      <c r="B509">
        <v>499</v>
      </c>
      <c r="C509" s="1" t="s">
        <v>1524</v>
      </c>
      <c r="D509" s="1" t="s">
        <v>1525</v>
      </c>
      <c r="E509" s="1" t="s">
        <v>1061</v>
      </c>
      <c r="F509" s="1" t="s">
        <v>152</v>
      </c>
      <c r="G509" s="1" t="s">
        <v>1062</v>
      </c>
      <c r="H509" s="1" t="s">
        <v>1526</v>
      </c>
      <c r="I509" s="1">
        <f>+Territorio[[#This Row],[id]]</f>
        <v>499</v>
      </c>
    </row>
    <row r="510" spans="1:9" hidden="1" x14ac:dyDescent="0.25">
      <c r="A510" s="1">
        <v>8205</v>
      </c>
      <c r="B510">
        <v>500</v>
      </c>
      <c r="C510" s="1" t="s">
        <v>1527</v>
      </c>
      <c r="D510" s="1" t="s">
        <v>1528</v>
      </c>
      <c r="E510" s="1" t="s">
        <v>1061</v>
      </c>
      <c r="F510" s="1" t="s">
        <v>152</v>
      </c>
      <c r="G510" s="1" t="s">
        <v>1062</v>
      </c>
      <c r="H510" s="1" t="s">
        <v>1529</v>
      </c>
      <c r="I510" s="1">
        <f>+Territorio[[#This Row],[id]]</f>
        <v>500</v>
      </c>
    </row>
    <row r="511" spans="1:9" hidden="1" x14ac:dyDescent="0.25">
      <c r="A511" s="1">
        <v>8206</v>
      </c>
      <c r="B511">
        <v>501</v>
      </c>
      <c r="C511" s="1" t="s">
        <v>1530</v>
      </c>
      <c r="D511" s="1" t="s">
        <v>1531</v>
      </c>
      <c r="E511" s="1" t="s">
        <v>1061</v>
      </c>
      <c r="F511" s="1" t="s">
        <v>152</v>
      </c>
      <c r="G511" s="1" t="s">
        <v>1062</v>
      </c>
      <c r="H511" s="1" t="s">
        <v>1532</v>
      </c>
      <c r="I511" s="1">
        <f>+Territorio[[#This Row],[id]]</f>
        <v>501</v>
      </c>
    </row>
    <row r="512" spans="1:9" hidden="1" x14ac:dyDescent="0.25">
      <c r="A512" s="1">
        <v>8207</v>
      </c>
      <c r="B512">
        <v>502</v>
      </c>
      <c r="C512" s="1" t="s">
        <v>1533</v>
      </c>
      <c r="D512" s="1" t="s">
        <v>1534</v>
      </c>
      <c r="E512" s="1" t="s">
        <v>1061</v>
      </c>
      <c r="F512" s="1" t="s">
        <v>152</v>
      </c>
      <c r="G512" s="1" t="s">
        <v>1062</v>
      </c>
      <c r="H512" s="1" t="s">
        <v>1535</v>
      </c>
      <c r="I512" s="1">
        <f>+Territorio[[#This Row],[id]]</f>
        <v>502</v>
      </c>
    </row>
    <row r="513" spans="1:9" hidden="1" x14ac:dyDescent="0.25">
      <c r="A513" s="1">
        <v>8301</v>
      </c>
      <c r="B513">
        <v>503</v>
      </c>
      <c r="C513" s="1" t="s">
        <v>1536</v>
      </c>
      <c r="D513" s="1" t="s">
        <v>1537</v>
      </c>
      <c r="E513" s="1" t="s">
        <v>1061</v>
      </c>
      <c r="F513" s="1" t="s">
        <v>152</v>
      </c>
      <c r="G513" s="1" t="s">
        <v>1062</v>
      </c>
      <c r="H513" s="1" t="s">
        <v>1538</v>
      </c>
      <c r="I513" s="1">
        <f>+Territorio[[#This Row],[id]]</f>
        <v>503</v>
      </c>
    </row>
    <row r="514" spans="1:9" hidden="1" x14ac:dyDescent="0.25">
      <c r="A514" s="1">
        <v>8302</v>
      </c>
      <c r="B514">
        <v>504</v>
      </c>
      <c r="C514" s="1" t="s">
        <v>1539</v>
      </c>
      <c r="D514" s="1" t="s">
        <v>1540</v>
      </c>
      <c r="E514" s="1" t="s">
        <v>1061</v>
      </c>
      <c r="F514" s="1" t="s">
        <v>152</v>
      </c>
      <c r="G514" s="1" t="s">
        <v>1062</v>
      </c>
      <c r="H514" s="1" t="s">
        <v>1541</v>
      </c>
      <c r="I514" s="1">
        <f>+Territorio[[#This Row],[id]]</f>
        <v>504</v>
      </c>
    </row>
    <row r="515" spans="1:9" hidden="1" x14ac:dyDescent="0.25">
      <c r="A515" s="1">
        <v>8303</v>
      </c>
      <c r="B515">
        <v>505</v>
      </c>
      <c r="C515" s="1" t="s">
        <v>1542</v>
      </c>
      <c r="D515" s="1" t="s">
        <v>1543</v>
      </c>
      <c r="E515" s="1" t="s">
        <v>1061</v>
      </c>
      <c r="F515" s="1" t="s">
        <v>152</v>
      </c>
      <c r="G515" s="1" t="s">
        <v>1062</v>
      </c>
      <c r="H515" s="1" t="s">
        <v>1544</v>
      </c>
      <c r="I515" s="1">
        <f>+Territorio[[#This Row],[id]]</f>
        <v>505</v>
      </c>
    </row>
    <row r="516" spans="1:9" hidden="1" x14ac:dyDescent="0.25">
      <c r="A516" s="1">
        <v>8304</v>
      </c>
      <c r="B516">
        <v>506</v>
      </c>
      <c r="C516" s="1" t="s">
        <v>1545</v>
      </c>
      <c r="D516" s="1" t="s">
        <v>1546</v>
      </c>
      <c r="E516" s="1" t="s">
        <v>1061</v>
      </c>
      <c r="F516" s="1" t="s">
        <v>152</v>
      </c>
      <c r="G516" s="1" t="s">
        <v>1062</v>
      </c>
      <c r="H516" s="1" t="s">
        <v>1547</v>
      </c>
      <c r="I516" s="1">
        <f>+Territorio[[#This Row],[id]]</f>
        <v>506</v>
      </c>
    </row>
    <row r="517" spans="1:9" hidden="1" x14ac:dyDescent="0.25">
      <c r="A517" s="1">
        <v>8305</v>
      </c>
      <c r="B517">
        <v>507</v>
      </c>
      <c r="C517" s="1" t="s">
        <v>1548</v>
      </c>
      <c r="D517" s="1" t="s">
        <v>1549</v>
      </c>
      <c r="E517" s="1" t="s">
        <v>1061</v>
      </c>
      <c r="F517" s="1" t="s">
        <v>152</v>
      </c>
      <c r="G517" s="1" t="s">
        <v>1062</v>
      </c>
      <c r="H517" s="1" t="s">
        <v>1550</v>
      </c>
      <c r="I517" s="1">
        <f>+Territorio[[#This Row],[id]]</f>
        <v>507</v>
      </c>
    </row>
    <row r="518" spans="1:9" hidden="1" x14ac:dyDescent="0.25">
      <c r="A518" s="1">
        <v>8306</v>
      </c>
      <c r="B518">
        <v>508</v>
      </c>
      <c r="C518" s="1" t="s">
        <v>1551</v>
      </c>
      <c r="D518" s="1" t="s">
        <v>1552</v>
      </c>
      <c r="E518" s="1" t="s">
        <v>1061</v>
      </c>
      <c r="F518" s="1" t="s">
        <v>152</v>
      </c>
      <c r="G518" s="1" t="s">
        <v>1062</v>
      </c>
      <c r="H518" s="1" t="s">
        <v>1553</v>
      </c>
      <c r="I518" s="1">
        <f>+Territorio[[#This Row],[id]]</f>
        <v>508</v>
      </c>
    </row>
    <row r="519" spans="1:9" hidden="1" x14ac:dyDescent="0.25">
      <c r="A519" s="1">
        <v>8307</v>
      </c>
      <c r="B519">
        <v>509</v>
      </c>
      <c r="C519" s="1" t="s">
        <v>1554</v>
      </c>
      <c r="D519" s="1" t="s">
        <v>1555</v>
      </c>
      <c r="E519" s="1" t="s">
        <v>1061</v>
      </c>
      <c r="F519" s="1" t="s">
        <v>152</v>
      </c>
      <c r="G519" s="1" t="s">
        <v>1062</v>
      </c>
      <c r="H519" s="1" t="s">
        <v>1556</v>
      </c>
      <c r="I519" s="1">
        <f>+Territorio[[#This Row],[id]]</f>
        <v>509</v>
      </c>
    </row>
    <row r="520" spans="1:9" hidden="1" x14ac:dyDescent="0.25">
      <c r="A520" s="1">
        <v>8308</v>
      </c>
      <c r="B520">
        <v>510</v>
      </c>
      <c r="C520" s="1" t="s">
        <v>1557</v>
      </c>
      <c r="D520" s="1" t="s">
        <v>1558</v>
      </c>
      <c r="E520" s="1" t="s">
        <v>1061</v>
      </c>
      <c r="F520" s="1" t="s">
        <v>152</v>
      </c>
      <c r="G520" s="1" t="s">
        <v>1062</v>
      </c>
      <c r="H520" s="1" t="s">
        <v>1559</v>
      </c>
      <c r="I520" s="1">
        <f>+Territorio[[#This Row],[id]]</f>
        <v>510</v>
      </c>
    </row>
    <row r="521" spans="1:9" hidden="1" x14ac:dyDescent="0.25">
      <c r="A521" s="1">
        <v>8309</v>
      </c>
      <c r="B521">
        <v>511</v>
      </c>
      <c r="C521" s="1" t="s">
        <v>1560</v>
      </c>
      <c r="D521" s="1" t="s">
        <v>1561</v>
      </c>
      <c r="E521" s="1" t="s">
        <v>1061</v>
      </c>
      <c r="F521" s="1" t="s">
        <v>152</v>
      </c>
      <c r="G521" s="1" t="s">
        <v>1062</v>
      </c>
      <c r="H521" s="1" t="s">
        <v>1562</v>
      </c>
      <c r="I521" s="1">
        <f>+Territorio[[#This Row],[id]]</f>
        <v>511</v>
      </c>
    </row>
    <row r="522" spans="1:9" hidden="1" x14ac:dyDescent="0.25">
      <c r="A522" s="1">
        <v>8310</v>
      </c>
      <c r="B522">
        <v>512</v>
      </c>
      <c r="C522" s="1" t="s">
        <v>1563</v>
      </c>
      <c r="D522" s="1" t="s">
        <v>1564</v>
      </c>
      <c r="E522" s="1" t="s">
        <v>1061</v>
      </c>
      <c r="F522" s="1" t="s">
        <v>152</v>
      </c>
      <c r="G522" s="1" t="s">
        <v>1062</v>
      </c>
      <c r="H522" s="1" t="s">
        <v>1565</v>
      </c>
      <c r="I522" s="1">
        <f>+Territorio[[#This Row],[id]]</f>
        <v>512</v>
      </c>
    </row>
    <row r="523" spans="1:9" hidden="1" x14ac:dyDescent="0.25">
      <c r="A523" s="1">
        <v>8311</v>
      </c>
      <c r="B523">
        <v>513</v>
      </c>
      <c r="C523" s="1" t="s">
        <v>678</v>
      </c>
      <c r="D523" s="1" t="s">
        <v>1566</v>
      </c>
      <c r="E523" s="1" t="s">
        <v>1061</v>
      </c>
      <c r="F523" s="1" t="s">
        <v>152</v>
      </c>
      <c r="G523" s="1" t="s">
        <v>1062</v>
      </c>
      <c r="H523" s="1" t="s">
        <v>1567</v>
      </c>
      <c r="I523" s="1">
        <f>+Territorio[[#This Row],[id]]</f>
        <v>513</v>
      </c>
    </row>
    <row r="524" spans="1:9" hidden="1" x14ac:dyDescent="0.25">
      <c r="A524" s="1">
        <v>8312</v>
      </c>
      <c r="B524">
        <v>514</v>
      </c>
      <c r="C524" s="1" t="s">
        <v>1568</v>
      </c>
      <c r="D524" s="1" t="s">
        <v>1569</v>
      </c>
      <c r="E524" s="1" t="s">
        <v>1061</v>
      </c>
      <c r="F524" s="1" t="s">
        <v>152</v>
      </c>
      <c r="G524" s="1" t="s">
        <v>1062</v>
      </c>
      <c r="H524" s="1" t="s">
        <v>1570</v>
      </c>
      <c r="I524" s="1">
        <f>+Territorio[[#This Row],[id]]</f>
        <v>514</v>
      </c>
    </row>
    <row r="525" spans="1:9" hidden="1" x14ac:dyDescent="0.25">
      <c r="A525" s="1">
        <v>8313</v>
      </c>
      <c r="B525">
        <v>515</v>
      </c>
      <c r="C525" s="1" t="s">
        <v>1571</v>
      </c>
      <c r="D525" s="1" t="s">
        <v>1572</v>
      </c>
      <c r="E525" s="1" t="s">
        <v>1061</v>
      </c>
      <c r="F525" s="1" t="s">
        <v>152</v>
      </c>
      <c r="G525" s="1" t="s">
        <v>1062</v>
      </c>
      <c r="H525" s="1" t="s">
        <v>1573</v>
      </c>
      <c r="I525" s="1">
        <f>+Territorio[[#This Row],[id]]</f>
        <v>515</v>
      </c>
    </row>
    <row r="526" spans="1:9" hidden="1" x14ac:dyDescent="0.25">
      <c r="A526" s="1">
        <v>8314</v>
      </c>
      <c r="B526">
        <v>516</v>
      </c>
      <c r="C526" s="1" t="s">
        <v>1574</v>
      </c>
      <c r="D526" s="1" t="s">
        <v>1575</v>
      </c>
      <c r="E526" s="1" t="s">
        <v>1061</v>
      </c>
      <c r="F526" s="1" t="s">
        <v>152</v>
      </c>
      <c r="G526" s="1" t="s">
        <v>1062</v>
      </c>
      <c r="H526" s="1" t="s">
        <v>1576</v>
      </c>
      <c r="I526" s="1">
        <f>+Territorio[[#This Row],[id]]</f>
        <v>516</v>
      </c>
    </row>
    <row r="527" spans="1:9" hidden="1" x14ac:dyDescent="0.25">
      <c r="A527" s="1">
        <v>9101</v>
      </c>
      <c r="B527">
        <v>517</v>
      </c>
      <c r="C527" s="1" t="s">
        <v>1577</v>
      </c>
      <c r="D527" s="1" t="s">
        <v>1578</v>
      </c>
      <c r="E527" s="1" t="s">
        <v>1061</v>
      </c>
      <c r="F527" s="1" t="s">
        <v>152</v>
      </c>
      <c r="G527" s="1" t="s">
        <v>1062</v>
      </c>
      <c r="H527" s="1" t="s">
        <v>1579</v>
      </c>
      <c r="I527" s="1">
        <f>+Territorio[[#This Row],[id]]</f>
        <v>517</v>
      </c>
    </row>
    <row r="528" spans="1:9" hidden="1" x14ac:dyDescent="0.25">
      <c r="A528" s="1">
        <v>9102</v>
      </c>
      <c r="B528">
        <v>518</v>
      </c>
      <c r="C528" s="1" t="s">
        <v>1580</v>
      </c>
      <c r="D528" s="1" t="s">
        <v>1581</v>
      </c>
      <c r="E528" s="1" t="s">
        <v>1061</v>
      </c>
      <c r="F528" s="1" t="s">
        <v>152</v>
      </c>
      <c r="G528" s="1" t="s">
        <v>1062</v>
      </c>
      <c r="H528" s="1" t="s">
        <v>1582</v>
      </c>
      <c r="I528" s="1">
        <f>+Territorio[[#This Row],[id]]</f>
        <v>518</v>
      </c>
    </row>
    <row r="529" spans="1:9" hidden="1" x14ac:dyDescent="0.25">
      <c r="A529" s="1">
        <v>9103</v>
      </c>
      <c r="B529">
        <v>519</v>
      </c>
      <c r="C529" s="1" t="s">
        <v>1583</v>
      </c>
      <c r="D529" s="1" t="s">
        <v>1584</v>
      </c>
      <c r="E529" s="1" t="s">
        <v>1061</v>
      </c>
      <c r="F529" s="1" t="s">
        <v>152</v>
      </c>
      <c r="G529" s="1" t="s">
        <v>1062</v>
      </c>
      <c r="H529" s="1" t="s">
        <v>1585</v>
      </c>
      <c r="I529" s="1">
        <f>+Territorio[[#This Row],[id]]</f>
        <v>519</v>
      </c>
    </row>
    <row r="530" spans="1:9" hidden="1" x14ac:dyDescent="0.25">
      <c r="A530" s="1">
        <v>9104</v>
      </c>
      <c r="B530">
        <v>520</v>
      </c>
      <c r="C530" s="1" t="s">
        <v>1586</v>
      </c>
      <c r="D530" s="1" t="s">
        <v>1587</v>
      </c>
      <c r="E530" s="1" t="s">
        <v>1061</v>
      </c>
      <c r="F530" s="1" t="s">
        <v>152</v>
      </c>
      <c r="G530" s="1" t="s">
        <v>1062</v>
      </c>
      <c r="H530" s="1" t="s">
        <v>1588</v>
      </c>
      <c r="I530" s="1">
        <f>+Territorio[[#This Row],[id]]</f>
        <v>520</v>
      </c>
    </row>
    <row r="531" spans="1:9" hidden="1" x14ac:dyDescent="0.25">
      <c r="A531" s="1">
        <v>9105</v>
      </c>
      <c r="B531">
        <v>521</v>
      </c>
      <c r="C531" s="1" t="s">
        <v>1589</v>
      </c>
      <c r="D531" s="1" t="s">
        <v>1590</v>
      </c>
      <c r="E531" s="1" t="s">
        <v>1061</v>
      </c>
      <c r="F531" s="1" t="s">
        <v>152</v>
      </c>
      <c r="G531" s="1" t="s">
        <v>1062</v>
      </c>
      <c r="H531" s="1" t="s">
        <v>1591</v>
      </c>
      <c r="I531" s="1">
        <f>+Territorio[[#This Row],[id]]</f>
        <v>521</v>
      </c>
    </row>
    <row r="532" spans="1:9" hidden="1" x14ac:dyDescent="0.25">
      <c r="A532" s="1">
        <v>9106</v>
      </c>
      <c r="B532">
        <v>522</v>
      </c>
      <c r="C532" s="1" t="s">
        <v>1592</v>
      </c>
      <c r="D532" s="1" t="s">
        <v>1593</v>
      </c>
      <c r="E532" s="1" t="s">
        <v>1061</v>
      </c>
      <c r="F532" s="1" t="s">
        <v>152</v>
      </c>
      <c r="G532" s="1" t="s">
        <v>1062</v>
      </c>
      <c r="H532" s="1" t="s">
        <v>1594</v>
      </c>
      <c r="I532" s="1">
        <f>+Territorio[[#This Row],[id]]</f>
        <v>522</v>
      </c>
    </row>
    <row r="533" spans="1:9" hidden="1" x14ac:dyDescent="0.25">
      <c r="A533" s="1">
        <v>9107</v>
      </c>
      <c r="B533">
        <v>523</v>
      </c>
      <c r="C533" s="1" t="s">
        <v>1595</v>
      </c>
      <c r="D533" s="1" t="s">
        <v>1596</v>
      </c>
      <c r="E533" s="1" t="s">
        <v>1061</v>
      </c>
      <c r="F533" s="1" t="s">
        <v>152</v>
      </c>
      <c r="G533" s="1" t="s">
        <v>1062</v>
      </c>
      <c r="H533" s="1" t="s">
        <v>1597</v>
      </c>
      <c r="I533" s="1">
        <f>+Territorio[[#This Row],[id]]</f>
        <v>523</v>
      </c>
    </row>
    <row r="534" spans="1:9" hidden="1" x14ac:dyDescent="0.25">
      <c r="A534" s="1">
        <v>9108</v>
      </c>
      <c r="B534">
        <v>524</v>
      </c>
      <c r="C534" s="1" t="s">
        <v>1598</v>
      </c>
      <c r="D534" s="1" t="s">
        <v>1599</v>
      </c>
      <c r="E534" s="1" t="s">
        <v>1061</v>
      </c>
      <c r="F534" s="1" t="s">
        <v>152</v>
      </c>
      <c r="G534" s="1" t="s">
        <v>1062</v>
      </c>
      <c r="H534" s="1" t="s">
        <v>1600</v>
      </c>
      <c r="I534" s="1">
        <f>+Territorio[[#This Row],[id]]</f>
        <v>524</v>
      </c>
    </row>
    <row r="535" spans="1:9" hidden="1" x14ac:dyDescent="0.25">
      <c r="A535" s="1">
        <v>9109</v>
      </c>
      <c r="B535">
        <v>525</v>
      </c>
      <c r="C535" s="1" t="s">
        <v>1601</v>
      </c>
      <c r="D535" s="1" t="s">
        <v>1602</v>
      </c>
      <c r="E535" s="1" t="s">
        <v>1061</v>
      </c>
      <c r="F535" s="1" t="s">
        <v>152</v>
      </c>
      <c r="G535" s="1" t="s">
        <v>1062</v>
      </c>
      <c r="H535" s="1" t="s">
        <v>1603</v>
      </c>
      <c r="I535" s="1">
        <f>+Territorio[[#This Row],[id]]</f>
        <v>525</v>
      </c>
    </row>
    <row r="536" spans="1:9" hidden="1" x14ac:dyDescent="0.25">
      <c r="A536" s="1">
        <v>9110</v>
      </c>
      <c r="B536">
        <v>526</v>
      </c>
      <c r="C536" s="1" t="s">
        <v>1604</v>
      </c>
      <c r="D536" s="1" t="s">
        <v>1605</v>
      </c>
      <c r="E536" s="1" t="s">
        <v>1061</v>
      </c>
      <c r="F536" s="1" t="s">
        <v>152</v>
      </c>
      <c r="G536" s="1" t="s">
        <v>1062</v>
      </c>
      <c r="H536" s="1" t="s">
        <v>1606</v>
      </c>
      <c r="I536" s="1">
        <f>+Territorio[[#This Row],[id]]</f>
        <v>526</v>
      </c>
    </row>
    <row r="537" spans="1:9" hidden="1" x14ac:dyDescent="0.25">
      <c r="A537" s="1">
        <v>9111</v>
      </c>
      <c r="B537">
        <v>527</v>
      </c>
      <c r="C537" s="1" t="s">
        <v>1607</v>
      </c>
      <c r="D537" s="1" t="s">
        <v>1608</v>
      </c>
      <c r="E537" s="1" t="s">
        <v>1061</v>
      </c>
      <c r="F537" s="1" t="s">
        <v>152</v>
      </c>
      <c r="G537" s="1" t="s">
        <v>1062</v>
      </c>
      <c r="H537" s="1" t="s">
        <v>1609</v>
      </c>
      <c r="I537" s="1">
        <f>+Territorio[[#This Row],[id]]</f>
        <v>527</v>
      </c>
    </row>
    <row r="538" spans="1:9" hidden="1" x14ac:dyDescent="0.25">
      <c r="A538" s="1">
        <v>9112</v>
      </c>
      <c r="B538">
        <v>528</v>
      </c>
      <c r="C538" s="1" t="s">
        <v>1610</v>
      </c>
      <c r="D538" s="1" t="s">
        <v>1611</v>
      </c>
      <c r="E538" s="1" t="s">
        <v>1061</v>
      </c>
      <c r="F538" s="1" t="s">
        <v>152</v>
      </c>
      <c r="G538" s="1" t="s">
        <v>1062</v>
      </c>
      <c r="H538" s="1" t="s">
        <v>1612</v>
      </c>
      <c r="I538" s="1">
        <f>+Territorio[[#This Row],[id]]</f>
        <v>528</v>
      </c>
    </row>
    <row r="539" spans="1:9" hidden="1" x14ac:dyDescent="0.25">
      <c r="A539" s="1">
        <v>9113</v>
      </c>
      <c r="B539">
        <v>529</v>
      </c>
      <c r="C539" s="1" t="s">
        <v>1613</v>
      </c>
      <c r="D539" s="1" t="s">
        <v>1614</v>
      </c>
      <c r="E539" s="1" t="s">
        <v>1061</v>
      </c>
      <c r="F539" s="1" t="s">
        <v>152</v>
      </c>
      <c r="G539" s="1" t="s">
        <v>1062</v>
      </c>
      <c r="H539" s="1" t="s">
        <v>1615</v>
      </c>
      <c r="I539" s="1">
        <f>+Territorio[[#This Row],[id]]</f>
        <v>529</v>
      </c>
    </row>
    <row r="540" spans="1:9" hidden="1" x14ac:dyDescent="0.25">
      <c r="A540" s="1">
        <v>9114</v>
      </c>
      <c r="B540">
        <v>530</v>
      </c>
      <c r="C540" s="1" t="s">
        <v>1616</v>
      </c>
      <c r="D540" s="1" t="s">
        <v>1617</v>
      </c>
      <c r="E540" s="1" t="s">
        <v>1061</v>
      </c>
      <c r="F540" s="1" t="s">
        <v>152</v>
      </c>
      <c r="G540" s="1" t="s">
        <v>1062</v>
      </c>
      <c r="H540" s="1" t="s">
        <v>1618</v>
      </c>
      <c r="I540" s="1">
        <f>+Territorio[[#This Row],[id]]</f>
        <v>530</v>
      </c>
    </row>
    <row r="541" spans="1:9" hidden="1" x14ac:dyDescent="0.25">
      <c r="A541" s="1">
        <v>9115</v>
      </c>
      <c r="B541">
        <v>531</v>
      </c>
      <c r="C541" s="1" t="s">
        <v>1619</v>
      </c>
      <c r="D541" s="1" t="s">
        <v>1620</v>
      </c>
      <c r="E541" s="1" t="s">
        <v>1061</v>
      </c>
      <c r="F541" s="1" t="s">
        <v>152</v>
      </c>
      <c r="G541" s="1" t="s">
        <v>1062</v>
      </c>
      <c r="H541" s="1" t="s">
        <v>1621</v>
      </c>
      <c r="I541" s="1">
        <f>+Territorio[[#This Row],[id]]</f>
        <v>531</v>
      </c>
    </row>
    <row r="542" spans="1:9" hidden="1" x14ac:dyDescent="0.25">
      <c r="A542" s="1">
        <v>9116</v>
      </c>
      <c r="B542">
        <v>532</v>
      </c>
      <c r="C542" s="1" t="s">
        <v>1622</v>
      </c>
      <c r="D542" s="1" t="s">
        <v>1623</v>
      </c>
      <c r="E542" s="1" t="s">
        <v>1061</v>
      </c>
      <c r="F542" s="1" t="s">
        <v>152</v>
      </c>
      <c r="G542" s="1" t="s">
        <v>1062</v>
      </c>
      <c r="H542" s="1" t="s">
        <v>1624</v>
      </c>
      <c r="I542" s="1">
        <f>+Territorio[[#This Row],[id]]</f>
        <v>532</v>
      </c>
    </row>
    <row r="543" spans="1:9" hidden="1" x14ac:dyDescent="0.25">
      <c r="A543" s="1">
        <v>9117</v>
      </c>
      <c r="B543">
        <v>533</v>
      </c>
      <c r="C543" s="1" t="s">
        <v>1625</v>
      </c>
      <c r="D543" s="1" t="s">
        <v>1626</v>
      </c>
      <c r="E543" s="1" t="s">
        <v>1061</v>
      </c>
      <c r="F543" s="1" t="s">
        <v>152</v>
      </c>
      <c r="G543" s="1" t="s">
        <v>1062</v>
      </c>
      <c r="H543" s="1" t="s">
        <v>1627</v>
      </c>
      <c r="I543" s="1">
        <f>+Territorio[[#This Row],[id]]</f>
        <v>533</v>
      </c>
    </row>
    <row r="544" spans="1:9" hidden="1" x14ac:dyDescent="0.25">
      <c r="A544" s="1">
        <v>9118</v>
      </c>
      <c r="B544">
        <v>534</v>
      </c>
      <c r="C544" s="1" t="s">
        <v>1628</v>
      </c>
      <c r="D544" s="1" t="s">
        <v>1629</v>
      </c>
      <c r="E544" s="1" t="s">
        <v>1061</v>
      </c>
      <c r="F544" s="1" t="s">
        <v>152</v>
      </c>
      <c r="G544" s="1" t="s">
        <v>1062</v>
      </c>
      <c r="H544" s="1" t="s">
        <v>1630</v>
      </c>
      <c r="I544" s="1">
        <f>+Territorio[[#This Row],[id]]</f>
        <v>534</v>
      </c>
    </row>
    <row r="545" spans="1:9" hidden="1" x14ac:dyDescent="0.25">
      <c r="A545" s="1">
        <v>9119</v>
      </c>
      <c r="B545">
        <v>535</v>
      </c>
      <c r="C545" s="1" t="s">
        <v>1631</v>
      </c>
      <c r="D545" s="1" t="s">
        <v>1632</v>
      </c>
      <c r="E545" s="1" t="s">
        <v>1061</v>
      </c>
      <c r="F545" s="1" t="s">
        <v>152</v>
      </c>
      <c r="G545" s="1" t="s">
        <v>1062</v>
      </c>
      <c r="H545" s="1" t="s">
        <v>1633</v>
      </c>
      <c r="I545" s="1">
        <f>+Territorio[[#This Row],[id]]</f>
        <v>535</v>
      </c>
    </row>
    <row r="546" spans="1:9" hidden="1" x14ac:dyDescent="0.25">
      <c r="A546" s="1">
        <v>9120</v>
      </c>
      <c r="B546">
        <v>536</v>
      </c>
      <c r="C546" s="1" t="s">
        <v>1634</v>
      </c>
      <c r="D546" s="1" t="s">
        <v>1635</v>
      </c>
      <c r="E546" s="1" t="s">
        <v>1061</v>
      </c>
      <c r="F546" s="1" t="s">
        <v>152</v>
      </c>
      <c r="G546" s="1" t="s">
        <v>1062</v>
      </c>
      <c r="H546" s="1" t="s">
        <v>1636</v>
      </c>
      <c r="I546" s="1">
        <f>+Territorio[[#This Row],[id]]</f>
        <v>536</v>
      </c>
    </row>
    <row r="547" spans="1:9" hidden="1" x14ac:dyDescent="0.25">
      <c r="A547" s="1">
        <v>9121</v>
      </c>
      <c r="B547">
        <v>537</v>
      </c>
      <c r="C547" s="1" t="s">
        <v>1637</v>
      </c>
      <c r="D547" s="1" t="s">
        <v>1638</v>
      </c>
      <c r="E547" s="1" t="s">
        <v>1061</v>
      </c>
      <c r="F547" s="1" t="s">
        <v>152</v>
      </c>
      <c r="G547" s="1" t="s">
        <v>1062</v>
      </c>
      <c r="H547" s="1" t="s">
        <v>1639</v>
      </c>
      <c r="I547" s="1">
        <f>+Territorio[[#This Row],[id]]</f>
        <v>537</v>
      </c>
    </row>
    <row r="548" spans="1:9" hidden="1" x14ac:dyDescent="0.25">
      <c r="A548" s="1">
        <v>9201</v>
      </c>
      <c r="B548">
        <v>538</v>
      </c>
      <c r="C548" s="1" t="s">
        <v>1640</v>
      </c>
      <c r="D548" s="1" t="s">
        <v>1641</v>
      </c>
      <c r="E548" s="1" t="s">
        <v>1061</v>
      </c>
      <c r="F548" s="1" t="s">
        <v>152</v>
      </c>
      <c r="G548" s="1" t="s">
        <v>1062</v>
      </c>
      <c r="H548" s="1" t="s">
        <v>1642</v>
      </c>
      <c r="I548" s="1">
        <f>+Territorio[[#This Row],[id]]</f>
        <v>538</v>
      </c>
    </row>
    <row r="549" spans="1:9" hidden="1" x14ac:dyDescent="0.25">
      <c r="A549" s="1">
        <v>9202</v>
      </c>
      <c r="B549">
        <v>539</v>
      </c>
      <c r="C549" s="1" t="s">
        <v>1643</v>
      </c>
      <c r="D549" s="1" t="s">
        <v>1644</v>
      </c>
      <c r="E549" s="1" t="s">
        <v>1061</v>
      </c>
      <c r="F549" s="1" t="s">
        <v>152</v>
      </c>
      <c r="G549" s="1" t="s">
        <v>1062</v>
      </c>
      <c r="H549" s="1" t="s">
        <v>1645</v>
      </c>
      <c r="I549" s="1">
        <f>+Territorio[[#This Row],[id]]</f>
        <v>539</v>
      </c>
    </row>
    <row r="550" spans="1:9" hidden="1" x14ac:dyDescent="0.25">
      <c r="A550" s="1">
        <v>9203</v>
      </c>
      <c r="B550">
        <v>540</v>
      </c>
      <c r="C550" s="1" t="s">
        <v>1646</v>
      </c>
      <c r="D550" s="1" t="s">
        <v>1647</v>
      </c>
      <c r="E550" s="1" t="s">
        <v>1061</v>
      </c>
      <c r="F550" s="1" t="s">
        <v>152</v>
      </c>
      <c r="G550" s="1" t="s">
        <v>1062</v>
      </c>
      <c r="H550" s="1" t="s">
        <v>1648</v>
      </c>
      <c r="I550" s="1">
        <f>+Territorio[[#This Row],[id]]</f>
        <v>540</v>
      </c>
    </row>
    <row r="551" spans="1:9" hidden="1" x14ac:dyDescent="0.25">
      <c r="A551" s="1">
        <v>9204</v>
      </c>
      <c r="B551">
        <v>541</v>
      </c>
      <c r="C551" s="1" t="s">
        <v>1649</v>
      </c>
      <c r="D551" s="1" t="s">
        <v>1650</v>
      </c>
      <c r="E551" s="1" t="s">
        <v>1061</v>
      </c>
      <c r="F551" s="1" t="s">
        <v>152</v>
      </c>
      <c r="G551" s="1" t="s">
        <v>1062</v>
      </c>
      <c r="H551" s="1" t="s">
        <v>1651</v>
      </c>
      <c r="I551" s="1">
        <f>+Territorio[[#This Row],[id]]</f>
        <v>541</v>
      </c>
    </row>
    <row r="552" spans="1:9" hidden="1" x14ac:dyDescent="0.25">
      <c r="A552" s="1">
        <v>9205</v>
      </c>
      <c r="B552">
        <v>542</v>
      </c>
      <c r="C552" s="1" t="s">
        <v>1652</v>
      </c>
      <c r="D552" s="1" t="s">
        <v>1653</v>
      </c>
      <c r="E552" s="1" t="s">
        <v>1061</v>
      </c>
      <c r="F552" s="1" t="s">
        <v>152</v>
      </c>
      <c r="G552" s="1" t="s">
        <v>1062</v>
      </c>
      <c r="H552" s="1" t="s">
        <v>1654</v>
      </c>
      <c r="I552" s="1">
        <f>+Territorio[[#This Row],[id]]</f>
        <v>542</v>
      </c>
    </row>
    <row r="553" spans="1:9" hidden="1" x14ac:dyDescent="0.25">
      <c r="A553" s="1">
        <v>9206</v>
      </c>
      <c r="B553">
        <v>543</v>
      </c>
      <c r="C553" s="1" t="s">
        <v>1655</v>
      </c>
      <c r="D553" s="1" t="s">
        <v>1656</v>
      </c>
      <c r="E553" s="1" t="s">
        <v>1061</v>
      </c>
      <c r="F553" s="1" t="s">
        <v>152</v>
      </c>
      <c r="G553" s="1" t="s">
        <v>1062</v>
      </c>
      <c r="H553" s="1" t="s">
        <v>1657</v>
      </c>
      <c r="I553" s="1">
        <f>+Territorio[[#This Row],[id]]</f>
        <v>543</v>
      </c>
    </row>
    <row r="554" spans="1:9" hidden="1" x14ac:dyDescent="0.25">
      <c r="A554" s="1">
        <v>9207</v>
      </c>
      <c r="B554">
        <v>544</v>
      </c>
      <c r="C554" s="1" t="s">
        <v>1658</v>
      </c>
      <c r="D554" s="1" t="s">
        <v>1659</v>
      </c>
      <c r="E554" s="1" t="s">
        <v>1061</v>
      </c>
      <c r="F554" s="1" t="s">
        <v>152</v>
      </c>
      <c r="G554" s="1" t="s">
        <v>1062</v>
      </c>
      <c r="H554" s="1" t="s">
        <v>1660</v>
      </c>
      <c r="I554" s="1">
        <f>+Territorio[[#This Row],[id]]</f>
        <v>544</v>
      </c>
    </row>
    <row r="555" spans="1:9" hidden="1" x14ac:dyDescent="0.25">
      <c r="A555" s="1">
        <v>9208</v>
      </c>
      <c r="B555">
        <v>545</v>
      </c>
      <c r="C555" s="1" t="s">
        <v>1661</v>
      </c>
      <c r="D555" s="1" t="s">
        <v>1662</v>
      </c>
      <c r="E555" s="1" t="s">
        <v>1061</v>
      </c>
      <c r="F555" s="1" t="s">
        <v>152</v>
      </c>
      <c r="G555" s="1" t="s">
        <v>1062</v>
      </c>
      <c r="H555" s="1" t="s">
        <v>1663</v>
      </c>
      <c r="I555" s="1">
        <f>+Territorio[[#This Row],[id]]</f>
        <v>545</v>
      </c>
    </row>
    <row r="556" spans="1:9" hidden="1" x14ac:dyDescent="0.25">
      <c r="A556" s="1">
        <v>9209</v>
      </c>
      <c r="B556">
        <v>546</v>
      </c>
      <c r="C556" s="1" t="s">
        <v>1664</v>
      </c>
      <c r="D556" s="1" t="s">
        <v>1665</v>
      </c>
      <c r="E556" s="1" t="s">
        <v>1061</v>
      </c>
      <c r="F556" s="1" t="s">
        <v>152</v>
      </c>
      <c r="G556" s="1" t="s">
        <v>1062</v>
      </c>
      <c r="H556" s="1" t="s">
        <v>1666</v>
      </c>
      <c r="I556" s="1">
        <f>+Territorio[[#This Row],[id]]</f>
        <v>546</v>
      </c>
    </row>
    <row r="557" spans="1:9" hidden="1" x14ac:dyDescent="0.25">
      <c r="A557" s="1">
        <v>9210</v>
      </c>
      <c r="B557">
        <v>547</v>
      </c>
      <c r="C557" s="1" t="s">
        <v>1667</v>
      </c>
      <c r="D557" s="1" t="s">
        <v>1668</v>
      </c>
      <c r="E557" s="1" t="s">
        <v>1061</v>
      </c>
      <c r="F557" s="1" t="s">
        <v>152</v>
      </c>
      <c r="G557" s="1" t="s">
        <v>1062</v>
      </c>
      <c r="H557" s="1" t="s">
        <v>1669</v>
      </c>
      <c r="I557" s="1">
        <f>+Territorio[[#This Row],[id]]</f>
        <v>547</v>
      </c>
    </row>
    <row r="558" spans="1:9" hidden="1" x14ac:dyDescent="0.25">
      <c r="A558" s="1">
        <v>9211</v>
      </c>
      <c r="B558">
        <v>548</v>
      </c>
      <c r="C558" s="1" t="s">
        <v>1670</v>
      </c>
      <c r="D558" s="1" t="s">
        <v>1671</v>
      </c>
      <c r="E558" s="1" t="s">
        <v>1061</v>
      </c>
      <c r="F558" s="1" t="s">
        <v>152</v>
      </c>
      <c r="G558" s="1" t="s">
        <v>1062</v>
      </c>
      <c r="H558" s="1" t="s">
        <v>1672</v>
      </c>
      <c r="I558" s="1">
        <f>+Territorio[[#This Row],[id]]</f>
        <v>548</v>
      </c>
    </row>
    <row r="559" spans="1:9" hidden="1" x14ac:dyDescent="0.25">
      <c r="A559" s="1">
        <v>10101</v>
      </c>
      <c r="B559">
        <v>549</v>
      </c>
      <c r="C559" s="1" t="s">
        <v>1673</v>
      </c>
      <c r="D559" s="1" t="s">
        <v>1674</v>
      </c>
      <c r="E559" s="1" t="s">
        <v>1061</v>
      </c>
      <c r="F559" s="1" t="s">
        <v>152</v>
      </c>
      <c r="G559" s="1" t="s">
        <v>1062</v>
      </c>
      <c r="H559" s="1" t="s">
        <v>1675</v>
      </c>
      <c r="I559" s="1">
        <f>+Territorio[[#This Row],[id]]</f>
        <v>549</v>
      </c>
    </row>
    <row r="560" spans="1:9" hidden="1" x14ac:dyDescent="0.25">
      <c r="A560" s="1">
        <v>10102</v>
      </c>
      <c r="B560">
        <v>550</v>
      </c>
      <c r="C560" s="1" t="s">
        <v>1676</v>
      </c>
      <c r="D560" s="1" t="s">
        <v>1677</v>
      </c>
      <c r="E560" s="1" t="s">
        <v>1061</v>
      </c>
      <c r="F560" s="1" t="s">
        <v>152</v>
      </c>
      <c r="G560" s="1" t="s">
        <v>1062</v>
      </c>
      <c r="H560" s="1" t="s">
        <v>1678</v>
      </c>
      <c r="I560" s="1">
        <f>+Territorio[[#This Row],[id]]</f>
        <v>550</v>
      </c>
    </row>
    <row r="561" spans="1:9" hidden="1" x14ac:dyDescent="0.25">
      <c r="A561" s="1">
        <v>10103</v>
      </c>
      <c r="B561">
        <v>551</v>
      </c>
      <c r="C561" s="1" t="s">
        <v>1679</v>
      </c>
      <c r="D561" s="1" t="s">
        <v>1680</v>
      </c>
      <c r="E561" s="1" t="s">
        <v>1061</v>
      </c>
      <c r="F561" s="1" t="s">
        <v>152</v>
      </c>
      <c r="G561" s="1" t="s">
        <v>1062</v>
      </c>
      <c r="H561" s="1" t="s">
        <v>1681</v>
      </c>
      <c r="I561" s="1">
        <f>+Territorio[[#This Row],[id]]</f>
        <v>551</v>
      </c>
    </row>
    <row r="562" spans="1:9" hidden="1" x14ac:dyDescent="0.25">
      <c r="A562" s="1">
        <v>10104</v>
      </c>
      <c r="B562">
        <v>552</v>
      </c>
      <c r="C562" s="1" t="s">
        <v>1682</v>
      </c>
      <c r="D562" s="1" t="s">
        <v>1683</v>
      </c>
      <c r="E562" s="1" t="s">
        <v>1061</v>
      </c>
      <c r="F562" s="1" t="s">
        <v>152</v>
      </c>
      <c r="G562" s="1" t="s">
        <v>1062</v>
      </c>
      <c r="H562" s="1" t="s">
        <v>1684</v>
      </c>
      <c r="I562" s="1">
        <f>+Territorio[[#This Row],[id]]</f>
        <v>552</v>
      </c>
    </row>
    <row r="563" spans="1:9" hidden="1" x14ac:dyDescent="0.25">
      <c r="A563" s="1">
        <v>10105</v>
      </c>
      <c r="B563">
        <v>553</v>
      </c>
      <c r="C563" s="1" t="s">
        <v>1685</v>
      </c>
      <c r="D563" s="1" t="s">
        <v>1686</v>
      </c>
      <c r="E563" s="1" t="s">
        <v>1061</v>
      </c>
      <c r="F563" s="1" t="s">
        <v>152</v>
      </c>
      <c r="G563" s="1" t="s">
        <v>1062</v>
      </c>
      <c r="H563" s="1" t="s">
        <v>1687</v>
      </c>
      <c r="I563" s="1">
        <f>+Territorio[[#This Row],[id]]</f>
        <v>553</v>
      </c>
    </row>
    <row r="564" spans="1:9" hidden="1" x14ac:dyDescent="0.25">
      <c r="A564" s="1">
        <v>10106</v>
      </c>
      <c r="B564">
        <v>554</v>
      </c>
      <c r="C564" s="1" t="s">
        <v>1688</v>
      </c>
      <c r="D564" s="1" t="s">
        <v>1689</v>
      </c>
      <c r="E564" s="1" t="s">
        <v>1061</v>
      </c>
      <c r="F564" s="1" t="s">
        <v>152</v>
      </c>
      <c r="G564" s="1" t="s">
        <v>1062</v>
      </c>
      <c r="H564" s="1" t="s">
        <v>1690</v>
      </c>
      <c r="I564" s="1">
        <f>+Territorio[[#This Row],[id]]</f>
        <v>554</v>
      </c>
    </row>
    <row r="565" spans="1:9" hidden="1" x14ac:dyDescent="0.25">
      <c r="A565" s="1">
        <v>10107</v>
      </c>
      <c r="B565">
        <v>555</v>
      </c>
      <c r="C565" s="1" t="s">
        <v>1691</v>
      </c>
      <c r="D565" s="1" t="s">
        <v>1692</v>
      </c>
      <c r="E565" s="1" t="s">
        <v>1061</v>
      </c>
      <c r="F565" s="1" t="s">
        <v>152</v>
      </c>
      <c r="G565" s="1" t="s">
        <v>1062</v>
      </c>
      <c r="H565" s="1" t="s">
        <v>1693</v>
      </c>
      <c r="I565" s="1">
        <f>+Territorio[[#This Row],[id]]</f>
        <v>555</v>
      </c>
    </row>
    <row r="566" spans="1:9" hidden="1" x14ac:dyDescent="0.25">
      <c r="A566" s="1">
        <v>10108</v>
      </c>
      <c r="B566">
        <v>556</v>
      </c>
      <c r="C566" s="1" t="s">
        <v>1694</v>
      </c>
      <c r="D566" s="1" t="s">
        <v>1695</v>
      </c>
      <c r="E566" s="1" t="s">
        <v>1061</v>
      </c>
      <c r="F566" s="1" t="s">
        <v>152</v>
      </c>
      <c r="G566" s="1" t="s">
        <v>1062</v>
      </c>
      <c r="H566" s="1" t="s">
        <v>1696</v>
      </c>
      <c r="I566" s="1">
        <f>+Territorio[[#This Row],[id]]</f>
        <v>556</v>
      </c>
    </row>
    <row r="567" spans="1:9" hidden="1" x14ac:dyDescent="0.25">
      <c r="A567" s="1">
        <v>10109</v>
      </c>
      <c r="B567">
        <v>557</v>
      </c>
      <c r="C567" s="1" t="s">
        <v>1697</v>
      </c>
      <c r="D567" s="1" t="s">
        <v>1698</v>
      </c>
      <c r="E567" s="1" t="s">
        <v>1061</v>
      </c>
      <c r="F567" s="1" t="s">
        <v>152</v>
      </c>
      <c r="G567" s="1" t="s">
        <v>1062</v>
      </c>
      <c r="H567" s="1" t="s">
        <v>1699</v>
      </c>
      <c r="I567" s="1">
        <f>+Territorio[[#This Row],[id]]</f>
        <v>557</v>
      </c>
    </row>
    <row r="568" spans="1:9" hidden="1" x14ac:dyDescent="0.25">
      <c r="A568" s="1">
        <v>10201</v>
      </c>
      <c r="B568">
        <v>558</v>
      </c>
      <c r="C568" s="1" t="s">
        <v>1700</v>
      </c>
      <c r="D568" s="1" t="s">
        <v>1701</v>
      </c>
      <c r="E568" s="1" t="s">
        <v>1061</v>
      </c>
      <c r="F568" s="1" t="s">
        <v>152</v>
      </c>
      <c r="G568" s="1" t="s">
        <v>1062</v>
      </c>
      <c r="H568" s="1" t="s">
        <v>1702</v>
      </c>
      <c r="I568" s="1">
        <f>+Territorio[[#This Row],[id]]</f>
        <v>558</v>
      </c>
    </row>
    <row r="569" spans="1:9" hidden="1" x14ac:dyDescent="0.25">
      <c r="A569" s="1">
        <v>10202</v>
      </c>
      <c r="B569">
        <v>559</v>
      </c>
      <c r="C569" s="1" t="s">
        <v>1703</v>
      </c>
      <c r="D569" s="1" t="s">
        <v>1704</v>
      </c>
      <c r="E569" s="1" t="s">
        <v>1061</v>
      </c>
      <c r="F569" s="1" t="s">
        <v>152</v>
      </c>
      <c r="G569" s="1" t="s">
        <v>1062</v>
      </c>
      <c r="H569" s="1" t="s">
        <v>1705</v>
      </c>
      <c r="I569" s="1">
        <f>+Territorio[[#This Row],[id]]</f>
        <v>559</v>
      </c>
    </row>
    <row r="570" spans="1:9" hidden="1" x14ac:dyDescent="0.25">
      <c r="A570" s="1">
        <v>10203</v>
      </c>
      <c r="B570">
        <v>560</v>
      </c>
      <c r="C570" s="1" t="s">
        <v>1706</v>
      </c>
      <c r="D570" s="1" t="s">
        <v>1707</v>
      </c>
      <c r="E570" s="1" t="s">
        <v>1061</v>
      </c>
      <c r="F570" s="1" t="s">
        <v>152</v>
      </c>
      <c r="G570" s="1" t="s">
        <v>1062</v>
      </c>
      <c r="H570" s="1" t="s">
        <v>1708</v>
      </c>
      <c r="I570" s="1">
        <f>+Territorio[[#This Row],[id]]</f>
        <v>560</v>
      </c>
    </row>
    <row r="571" spans="1:9" hidden="1" x14ac:dyDescent="0.25">
      <c r="A571" s="1">
        <v>10204</v>
      </c>
      <c r="B571">
        <v>561</v>
      </c>
      <c r="C571" s="1" t="s">
        <v>1709</v>
      </c>
      <c r="D571" s="1" t="s">
        <v>1710</v>
      </c>
      <c r="E571" s="1" t="s">
        <v>1061</v>
      </c>
      <c r="F571" s="1" t="s">
        <v>152</v>
      </c>
      <c r="G571" s="1" t="s">
        <v>1062</v>
      </c>
      <c r="H571" s="1" t="s">
        <v>1711</v>
      </c>
      <c r="I571" s="1">
        <f>+Territorio[[#This Row],[id]]</f>
        <v>561</v>
      </c>
    </row>
    <row r="572" spans="1:9" hidden="1" x14ac:dyDescent="0.25">
      <c r="A572" s="1">
        <v>10205</v>
      </c>
      <c r="B572">
        <v>562</v>
      </c>
      <c r="C572" s="1" t="s">
        <v>1712</v>
      </c>
      <c r="D572" s="1" t="s">
        <v>1713</v>
      </c>
      <c r="E572" s="1" t="s">
        <v>1061</v>
      </c>
      <c r="F572" s="1" t="s">
        <v>152</v>
      </c>
      <c r="G572" s="1" t="s">
        <v>1062</v>
      </c>
      <c r="H572" s="1" t="s">
        <v>1714</v>
      </c>
      <c r="I572" s="1">
        <f>+Territorio[[#This Row],[id]]</f>
        <v>562</v>
      </c>
    </row>
    <row r="573" spans="1:9" hidden="1" x14ac:dyDescent="0.25">
      <c r="A573" s="1">
        <v>10206</v>
      </c>
      <c r="B573">
        <v>563</v>
      </c>
      <c r="C573" s="1" t="s">
        <v>1715</v>
      </c>
      <c r="D573" s="1" t="s">
        <v>1716</v>
      </c>
      <c r="E573" s="1" t="s">
        <v>1061</v>
      </c>
      <c r="F573" s="1" t="s">
        <v>152</v>
      </c>
      <c r="G573" s="1" t="s">
        <v>1062</v>
      </c>
      <c r="H573" s="1" t="s">
        <v>1717</v>
      </c>
      <c r="I573" s="1">
        <f>+Territorio[[#This Row],[id]]</f>
        <v>563</v>
      </c>
    </row>
    <row r="574" spans="1:9" hidden="1" x14ac:dyDescent="0.25">
      <c r="A574" s="1">
        <v>10207</v>
      </c>
      <c r="B574">
        <v>564</v>
      </c>
      <c r="C574" s="1" t="s">
        <v>1718</v>
      </c>
      <c r="D574" s="1" t="s">
        <v>1719</v>
      </c>
      <c r="E574" s="1" t="s">
        <v>1061</v>
      </c>
      <c r="F574" s="1" t="s">
        <v>152</v>
      </c>
      <c r="G574" s="1" t="s">
        <v>1062</v>
      </c>
      <c r="H574" s="1" t="s">
        <v>1720</v>
      </c>
      <c r="I574" s="1">
        <f>+Territorio[[#This Row],[id]]</f>
        <v>564</v>
      </c>
    </row>
    <row r="575" spans="1:9" hidden="1" x14ac:dyDescent="0.25">
      <c r="A575" s="1">
        <v>10208</v>
      </c>
      <c r="B575">
        <v>565</v>
      </c>
      <c r="C575" s="1" t="s">
        <v>1721</v>
      </c>
      <c r="D575" s="1" t="s">
        <v>1722</v>
      </c>
      <c r="E575" s="1" t="s">
        <v>1061</v>
      </c>
      <c r="F575" s="1" t="s">
        <v>152</v>
      </c>
      <c r="G575" s="1" t="s">
        <v>1062</v>
      </c>
      <c r="H575" s="1" t="s">
        <v>1723</v>
      </c>
      <c r="I575" s="1">
        <f>+Territorio[[#This Row],[id]]</f>
        <v>565</v>
      </c>
    </row>
    <row r="576" spans="1:9" hidden="1" x14ac:dyDescent="0.25">
      <c r="A576" s="1">
        <v>10209</v>
      </c>
      <c r="B576">
        <v>566</v>
      </c>
      <c r="C576" s="1" t="s">
        <v>1724</v>
      </c>
      <c r="D576" s="1" t="s">
        <v>1725</v>
      </c>
      <c r="E576" s="1" t="s">
        <v>1061</v>
      </c>
      <c r="F576" s="1" t="s">
        <v>152</v>
      </c>
      <c r="G576" s="1" t="s">
        <v>1062</v>
      </c>
      <c r="H576" s="1" t="s">
        <v>1726</v>
      </c>
      <c r="I576" s="1">
        <f>+Territorio[[#This Row],[id]]</f>
        <v>566</v>
      </c>
    </row>
    <row r="577" spans="1:9" hidden="1" x14ac:dyDescent="0.25">
      <c r="A577" s="1">
        <v>10210</v>
      </c>
      <c r="B577">
        <v>567</v>
      </c>
      <c r="C577" s="1" t="s">
        <v>1727</v>
      </c>
      <c r="D577" s="1" t="s">
        <v>1728</v>
      </c>
      <c r="E577" s="1" t="s">
        <v>1061</v>
      </c>
      <c r="F577" s="1" t="s">
        <v>152</v>
      </c>
      <c r="G577" s="1" t="s">
        <v>1062</v>
      </c>
      <c r="H577" s="1" t="s">
        <v>1729</v>
      </c>
      <c r="I577" s="1">
        <f>+Territorio[[#This Row],[id]]</f>
        <v>567</v>
      </c>
    </row>
    <row r="578" spans="1:9" hidden="1" x14ac:dyDescent="0.25">
      <c r="A578" s="1">
        <v>10301</v>
      </c>
      <c r="B578">
        <v>568</v>
      </c>
      <c r="C578" s="1" t="s">
        <v>1730</v>
      </c>
      <c r="D578" s="1" t="s">
        <v>1731</v>
      </c>
      <c r="E578" s="1" t="s">
        <v>1061</v>
      </c>
      <c r="F578" s="1" t="s">
        <v>152</v>
      </c>
      <c r="G578" s="1" t="s">
        <v>1062</v>
      </c>
      <c r="H578" s="1" t="s">
        <v>1732</v>
      </c>
      <c r="I578" s="1">
        <f>+Territorio[[#This Row],[id]]</f>
        <v>568</v>
      </c>
    </row>
    <row r="579" spans="1:9" hidden="1" x14ac:dyDescent="0.25">
      <c r="A579" s="1">
        <v>10302</v>
      </c>
      <c r="B579">
        <v>569</v>
      </c>
      <c r="C579" s="1" t="s">
        <v>1733</v>
      </c>
      <c r="D579" s="1" t="s">
        <v>1734</v>
      </c>
      <c r="E579" s="1" t="s">
        <v>1061</v>
      </c>
      <c r="F579" s="1" t="s">
        <v>152</v>
      </c>
      <c r="G579" s="1" t="s">
        <v>1062</v>
      </c>
      <c r="H579" s="1" t="s">
        <v>1735</v>
      </c>
      <c r="I579" s="1">
        <f>+Territorio[[#This Row],[id]]</f>
        <v>569</v>
      </c>
    </row>
    <row r="580" spans="1:9" hidden="1" x14ac:dyDescent="0.25">
      <c r="A580" s="1">
        <v>10303</v>
      </c>
      <c r="B580">
        <v>570</v>
      </c>
      <c r="C580" s="1" t="s">
        <v>1736</v>
      </c>
      <c r="D580" s="1" t="s">
        <v>1737</v>
      </c>
      <c r="E580" s="1" t="s">
        <v>1061</v>
      </c>
      <c r="F580" s="1" t="s">
        <v>152</v>
      </c>
      <c r="G580" s="1" t="s">
        <v>1062</v>
      </c>
      <c r="H580" s="1" t="s">
        <v>1738</v>
      </c>
      <c r="I580" s="1">
        <f>+Territorio[[#This Row],[id]]</f>
        <v>570</v>
      </c>
    </row>
    <row r="581" spans="1:9" hidden="1" x14ac:dyDescent="0.25">
      <c r="A581" s="1">
        <v>10304</v>
      </c>
      <c r="B581">
        <v>571</v>
      </c>
      <c r="C581" s="1" t="s">
        <v>1739</v>
      </c>
      <c r="D581" s="1" t="s">
        <v>1740</v>
      </c>
      <c r="E581" s="1" t="s">
        <v>1061</v>
      </c>
      <c r="F581" s="1" t="s">
        <v>152</v>
      </c>
      <c r="G581" s="1" t="s">
        <v>1062</v>
      </c>
      <c r="H581" s="1" t="s">
        <v>1741</v>
      </c>
      <c r="I581" s="1">
        <f>+Territorio[[#This Row],[id]]</f>
        <v>571</v>
      </c>
    </row>
    <row r="582" spans="1:9" hidden="1" x14ac:dyDescent="0.25">
      <c r="A582" s="1">
        <v>10305</v>
      </c>
      <c r="B582">
        <v>572</v>
      </c>
      <c r="C582" s="1" t="s">
        <v>1742</v>
      </c>
      <c r="D582" s="1" t="s">
        <v>1743</v>
      </c>
      <c r="E582" s="1" t="s">
        <v>1061</v>
      </c>
      <c r="F582" s="1" t="s">
        <v>152</v>
      </c>
      <c r="G582" s="1" t="s">
        <v>1062</v>
      </c>
      <c r="H582" s="1" t="s">
        <v>1744</v>
      </c>
      <c r="I582" s="1">
        <f>+Territorio[[#This Row],[id]]</f>
        <v>572</v>
      </c>
    </row>
    <row r="583" spans="1:9" hidden="1" x14ac:dyDescent="0.25">
      <c r="A583" s="1">
        <v>10306</v>
      </c>
      <c r="B583">
        <v>573</v>
      </c>
      <c r="C583" s="1" t="s">
        <v>1745</v>
      </c>
      <c r="D583" s="1" t="s">
        <v>1746</v>
      </c>
      <c r="E583" s="1" t="s">
        <v>1061</v>
      </c>
      <c r="F583" s="1" t="s">
        <v>152</v>
      </c>
      <c r="G583" s="1" t="s">
        <v>1062</v>
      </c>
      <c r="H583" s="1" t="s">
        <v>1747</v>
      </c>
      <c r="I583" s="1">
        <f>+Territorio[[#This Row],[id]]</f>
        <v>573</v>
      </c>
    </row>
    <row r="584" spans="1:9" hidden="1" x14ac:dyDescent="0.25">
      <c r="A584" s="1">
        <v>10307</v>
      </c>
      <c r="B584">
        <v>574</v>
      </c>
      <c r="C584" s="1" t="s">
        <v>1748</v>
      </c>
      <c r="D584" s="1" t="s">
        <v>1749</v>
      </c>
      <c r="E584" s="1" t="s">
        <v>1061</v>
      </c>
      <c r="F584" s="1" t="s">
        <v>152</v>
      </c>
      <c r="G584" s="1" t="s">
        <v>1062</v>
      </c>
      <c r="H584" s="1" t="s">
        <v>1750</v>
      </c>
      <c r="I584" s="1">
        <f>+Territorio[[#This Row],[id]]</f>
        <v>574</v>
      </c>
    </row>
    <row r="585" spans="1:9" hidden="1" x14ac:dyDescent="0.25">
      <c r="A585" s="1">
        <v>10401</v>
      </c>
      <c r="B585">
        <v>575</v>
      </c>
      <c r="C585" s="1" t="s">
        <v>1751</v>
      </c>
      <c r="D585" s="1" t="s">
        <v>1752</v>
      </c>
      <c r="E585" s="1" t="s">
        <v>1061</v>
      </c>
      <c r="F585" s="1" t="s">
        <v>152</v>
      </c>
      <c r="G585" s="1" t="s">
        <v>1062</v>
      </c>
      <c r="H585" s="1" t="s">
        <v>1753</v>
      </c>
      <c r="I585" s="1">
        <f>+Territorio[[#This Row],[id]]</f>
        <v>575</v>
      </c>
    </row>
    <row r="586" spans="1:9" hidden="1" x14ac:dyDescent="0.25">
      <c r="A586" s="1">
        <v>10402</v>
      </c>
      <c r="B586">
        <v>576</v>
      </c>
      <c r="C586" s="1" t="s">
        <v>1754</v>
      </c>
      <c r="D586" s="1" t="s">
        <v>1755</v>
      </c>
      <c r="E586" s="1" t="s">
        <v>1061</v>
      </c>
      <c r="F586" s="1" t="s">
        <v>152</v>
      </c>
      <c r="G586" s="1" t="s">
        <v>1062</v>
      </c>
      <c r="H586" s="1" t="s">
        <v>1756</v>
      </c>
      <c r="I586" s="1">
        <f>+Territorio[[#This Row],[id]]</f>
        <v>576</v>
      </c>
    </row>
    <row r="587" spans="1:9" hidden="1" x14ac:dyDescent="0.25">
      <c r="A587" s="1">
        <v>10403</v>
      </c>
      <c r="B587">
        <v>577</v>
      </c>
      <c r="C587" s="1" t="s">
        <v>1757</v>
      </c>
      <c r="D587" s="1" t="s">
        <v>1758</v>
      </c>
      <c r="E587" s="1" t="s">
        <v>1061</v>
      </c>
      <c r="F587" s="1" t="s">
        <v>152</v>
      </c>
      <c r="G587" s="1" t="s">
        <v>1062</v>
      </c>
      <c r="H587" s="1" t="s">
        <v>1759</v>
      </c>
      <c r="I587" s="1">
        <f>+Territorio[[#This Row],[id]]</f>
        <v>577</v>
      </c>
    </row>
    <row r="588" spans="1:9" hidden="1" x14ac:dyDescent="0.25">
      <c r="A588" s="1">
        <v>10404</v>
      </c>
      <c r="B588">
        <v>578</v>
      </c>
      <c r="C588" s="1" t="s">
        <v>1760</v>
      </c>
      <c r="D588" s="1" t="s">
        <v>1761</v>
      </c>
      <c r="E588" s="1" t="s">
        <v>1061</v>
      </c>
      <c r="F588" s="1" t="s">
        <v>152</v>
      </c>
      <c r="G588" s="1" t="s">
        <v>1062</v>
      </c>
      <c r="H588" s="1" t="s">
        <v>1762</v>
      </c>
      <c r="I588" s="1">
        <f>+Territorio[[#This Row],[id]]</f>
        <v>578</v>
      </c>
    </row>
    <row r="589" spans="1:9" hidden="1" x14ac:dyDescent="0.25">
      <c r="A589" s="1">
        <v>11101</v>
      </c>
      <c r="B589">
        <v>579</v>
      </c>
      <c r="C589" s="1" t="s">
        <v>1763</v>
      </c>
      <c r="D589" s="1" t="s">
        <v>1764</v>
      </c>
      <c r="E589" s="1" t="s">
        <v>1061</v>
      </c>
      <c r="F589" s="1" t="s">
        <v>152</v>
      </c>
      <c r="G589" s="1" t="s">
        <v>1062</v>
      </c>
      <c r="H589" s="1" t="s">
        <v>1765</v>
      </c>
      <c r="I589" s="1">
        <f>+Territorio[[#This Row],[id]]</f>
        <v>579</v>
      </c>
    </row>
    <row r="590" spans="1:9" hidden="1" x14ac:dyDescent="0.25">
      <c r="A590" s="1">
        <v>11102</v>
      </c>
      <c r="B590">
        <v>580</v>
      </c>
      <c r="C590" s="1" t="s">
        <v>1766</v>
      </c>
      <c r="D590" s="1" t="s">
        <v>1767</v>
      </c>
      <c r="E590" s="1" t="s">
        <v>1061</v>
      </c>
      <c r="F590" s="1" t="s">
        <v>152</v>
      </c>
      <c r="G590" s="1" t="s">
        <v>1062</v>
      </c>
      <c r="H590" s="1" t="s">
        <v>1768</v>
      </c>
      <c r="I590" s="1">
        <f>+Territorio[[#This Row],[id]]</f>
        <v>580</v>
      </c>
    </row>
    <row r="591" spans="1:9" hidden="1" x14ac:dyDescent="0.25">
      <c r="A591" s="1">
        <v>11201</v>
      </c>
      <c r="B591">
        <v>581</v>
      </c>
      <c r="C591" s="1" t="s">
        <v>1769</v>
      </c>
      <c r="D591" s="1" t="s">
        <v>1770</v>
      </c>
      <c r="E591" s="1" t="s">
        <v>1061</v>
      </c>
      <c r="F591" s="1" t="s">
        <v>152</v>
      </c>
      <c r="G591" s="1" t="s">
        <v>1062</v>
      </c>
      <c r="H591" s="1" t="s">
        <v>1771</v>
      </c>
      <c r="I591" s="1">
        <f>+Territorio[[#This Row],[id]]</f>
        <v>581</v>
      </c>
    </row>
    <row r="592" spans="1:9" hidden="1" x14ac:dyDescent="0.25">
      <c r="A592" s="1">
        <v>11202</v>
      </c>
      <c r="B592">
        <v>582</v>
      </c>
      <c r="C592" s="1" t="s">
        <v>1772</v>
      </c>
      <c r="D592" s="1" t="s">
        <v>1773</v>
      </c>
      <c r="E592" s="1" t="s">
        <v>1061</v>
      </c>
      <c r="F592" s="1" t="s">
        <v>152</v>
      </c>
      <c r="G592" s="1" t="s">
        <v>1062</v>
      </c>
      <c r="H592" s="1" t="s">
        <v>1774</v>
      </c>
      <c r="I592" s="1">
        <f>+Territorio[[#This Row],[id]]</f>
        <v>582</v>
      </c>
    </row>
    <row r="593" spans="1:9" hidden="1" x14ac:dyDescent="0.25">
      <c r="A593" s="1">
        <v>11203</v>
      </c>
      <c r="B593">
        <v>583</v>
      </c>
      <c r="C593" s="1" t="s">
        <v>1775</v>
      </c>
      <c r="D593" s="1" t="s">
        <v>1776</v>
      </c>
      <c r="E593" s="1" t="s">
        <v>1061</v>
      </c>
      <c r="F593" s="1" t="s">
        <v>152</v>
      </c>
      <c r="G593" s="1" t="s">
        <v>1062</v>
      </c>
      <c r="H593" s="1" t="s">
        <v>1777</v>
      </c>
      <c r="I593" s="1">
        <f>+Territorio[[#This Row],[id]]</f>
        <v>583</v>
      </c>
    </row>
    <row r="594" spans="1:9" hidden="1" x14ac:dyDescent="0.25">
      <c r="A594" s="1">
        <v>11301</v>
      </c>
      <c r="B594">
        <v>584</v>
      </c>
      <c r="C594" s="1" t="s">
        <v>1778</v>
      </c>
      <c r="D594" s="1" t="s">
        <v>1779</v>
      </c>
      <c r="E594" s="1" t="s">
        <v>1061</v>
      </c>
      <c r="F594" s="1" t="s">
        <v>152</v>
      </c>
      <c r="G594" s="1" t="s">
        <v>1062</v>
      </c>
      <c r="H594" s="1" t="s">
        <v>1780</v>
      </c>
      <c r="I594" s="1">
        <f>+Territorio[[#This Row],[id]]</f>
        <v>584</v>
      </c>
    </row>
    <row r="595" spans="1:9" hidden="1" x14ac:dyDescent="0.25">
      <c r="A595" s="1">
        <v>11302</v>
      </c>
      <c r="B595">
        <v>585</v>
      </c>
      <c r="C595" s="1" t="s">
        <v>1781</v>
      </c>
      <c r="D595" s="1" t="s">
        <v>1782</v>
      </c>
      <c r="E595" s="1" t="s">
        <v>1061</v>
      </c>
      <c r="F595" s="1" t="s">
        <v>152</v>
      </c>
      <c r="G595" s="1" t="s">
        <v>1062</v>
      </c>
      <c r="H595" s="1" t="s">
        <v>1783</v>
      </c>
      <c r="I595" s="1">
        <f>+Territorio[[#This Row],[id]]</f>
        <v>585</v>
      </c>
    </row>
    <row r="596" spans="1:9" hidden="1" x14ac:dyDescent="0.25">
      <c r="A596" s="1">
        <v>11303</v>
      </c>
      <c r="B596">
        <v>586</v>
      </c>
      <c r="C596" s="1" t="s">
        <v>1784</v>
      </c>
      <c r="D596" s="1" t="s">
        <v>1785</v>
      </c>
      <c r="E596" s="1" t="s">
        <v>1061</v>
      </c>
      <c r="F596" s="1" t="s">
        <v>152</v>
      </c>
      <c r="G596" s="1" t="s">
        <v>1062</v>
      </c>
      <c r="H596" s="1" t="s">
        <v>1786</v>
      </c>
      <c r="I596" s="1">
        <f>+Territorio[[#This Row],[id]]</f>
        <v>586</v>
      </c>
    </row>
    <row r="597" spans="1:9" hidden="1" x14ac:dyDescent="0.25">
      <c r="A597" s="1">
        <v>11401</v>
      </c>
      <c r="B597">
        <v>587</v>
      </c>
      <c r="C597" s="1" t="s">
        <v>1787</v>
      </c>
      <c r="D597" s="1" t="s">
        <v>1788</v>
      </c>
      <c r="E597" s="1" t="s">
        <v>1061</v>
      </c>
      <c r="F597" s="1" t="s">
        <v>152</v>
      </c>
      <c r="G597" s="1" t="s">
        <v>1062</v>
      </c>
      <c r="H597" s="1" t="s">
        <v>1789</v>
      </c>
      <c r="I597" s="1">
        <f>+Territorio[[#This Row],[id]]</f>
        <v>587</v>
      </c>
    </row>
    <row r="598" spans="1:9" hidden="1" x14ac:dyDescent="0.25">
      <c r="A598" s="1">
        <v>11402</v>
      </c>
      <c r="B598">
        <v>588</v>
      </c>
      <c r="C598" s="1" t="s">
        <v>1790</v>
      </c>
      <c r="D598" s="1" t="s">
        <v>1791</v>
      </c>
      <c r="E598" s="1" t="s">
        <v>1061</v>
      </c>
      <c r="F598" s="1" t="s">
        <v>152</v>
      </c>
      <c r="G598" s="1" t="s">
        <v>1062</v>
      </c>
      <c r="H598" s="1" t="s">
        <v>1792</v>
      </c>
      <c r="I598" s="1">
        <f>+Territorio[[#This Row],[id]]</f>
        <v>588</v>
      </c>
    </row>
    <row r="599" spans="1:9" hidden="1" x14ac:dyDescent="0.25">
      <c r="A599" s="1">
        <v>12101</v>
      </c>
      <c r="B599">
        <v>589</v>
      </c>
      <c r="C599" s="1" t="s">
        <v>1793</v>
      </c>
      <c r="D599" s="1" t="s">
        <v>1794</v>
      </c>
      <c r="E599" s="1" t="s">
        <v>1061</v>
      </c>
      <c r="F599" s="1" t="s">
        <v>152</v>
      </c>
      <c r="G599" s="1" t="s">
        <v>1062</v>
      </c>
      <c r="H599" s="1" t="s">
        <v>1795</v>
      </c>
      <c r="I599" s="1">
        <f>+Territorio[[#This Row],[id]]</f>
        <v>589</v>
      </c>
    </row>
    <row r="600" spans="1:9" hidden="1" x14ac:dyDescent="0.25">
      <c r="A600" s="1">
        <v>12102</v>
      </c>
      <c r="B600">
        <v>590</v>
      </c>
      <c r="C600" s="1" t="s">
        <v>1796</v>
      </c>
      <c r="D600" s="1" t="s">
        <v>1797</v>
      </c>
      <c r="E600" s="1" t="s">
        <v>1061</v>
      </c>
      <c r="F600" s="1" t="s">
        <v>152</v>
      </c>
      <c r="G600" s="1" t="s">
        <v>1062</v>
      </c>
      <c r="H600" s="1" t="s">
        <v>1798</v>
      </c>
      <c r="I600" s="1">
        <f>+Territorio[[#This Row],[id]]</f>
        <v>590</v>
      </c>
    </row>
    <row r="601" spans="1:9" hidden="1" x14ac:dyDescent="0.25">
      <c r="A601" s="1">
        <v>12103</v>
      </c>
      <c r="B601">
        <v>591</v>
      </c>
      <c r="C601" s="1" t="s">
        <v>1799</v>
      </c>
      <c r="D601" s="1" t="s">
        <v>1800</v>
      </c>
      <c r="E601" s="1" t="s">
        <v>1061</v>
      </c>
      <c r="F601" s="1" t="s">
        <v>152</v>
      </c>
      <c r="G601" s="1" t="s">
        <v>1062</v>
      </c>
      <c r="H601" s="1" t="s">
        <v>1801</v>
      </c>
      <c r="I601" s="1">
        <f>+Territorio[[#This Row],[id]]</f>
        <v>591</v>
      </c>
    </row>
    <row r="602" spans="1:9" hidden="1" x14ac:dyDescent="0.25">
      <c r="A602" s="1">
        <v>12104</v>
      </c>
      <c r="B602">
        <v>592</v>
      </c>
      <c r="C602" s="1" t="s">
        <v>1802</v>
      </c>
      <c r="D602" s="1" t="s">
        <v>1803</v>
      </c>
      <c r="E602" s="1" t="s">
        <v>1061</v>
      </c>
      <c r="F602" s="1" t="s">
        <v>152</v>
      </c>
      <c r="G602" s="1" t="s">
        <v>1062</v>
      </c>
      <c r="H602" s="1" t="s">
        <v>1804</v>
      </c>
      <c r="I602" s="1">
        <f>+Territorio[[#This Row],[id]]</f>
        <v>592</v>
      </c>
    </row>
    <row r="603" spans="1:9" hidden="1" x14ac:dyDescent="0.25">
      <c r="A603" s="1">
        <v>12201</v>
      </c>
      <c r="B603">
        <v>593</v>
      </c>
      <c r="C603" s="1" t="s">
        <v>1805</v>
      </c>
      <c r="D603" s="1" t="s">
        <v>1806</v>
      </c>
      <c r="E603" s="1" t="s">
        <v>1061</v>
      </c>
      <c r="F603" s="1" t="s">
        <v>152</v>
      </c>
      <c r="G603" s="1" t="s">
        <v>1062</v>
      </c>
      <c r="H603" s="1" t="s">
        <v>1807</v>
      </c>
      <c r="I603" s="1">
        <f>+Territorio[[#This Row],[id]]</f>
        <v>593</v>
      </c>
    </row>
    <row r="604" spans="1:9" hidden="1" x14ac:dyDescent="0.25">
      <c r="A604" s="1">
        <v>12201</v>
      </c>
      <c r="B604">
        <v>594</v>
      </c>
      <c r="C604" s="1" t="s">
        <v>1808</v>
      </c>
      <c r="D604" s="1" t="s">
        <v>1806</v>
      </c>
      <c r="E604" s="1" t="s">
        <v>1061</v>
      </c>
      <c r="F604" s="1" t="s">
        <v>152</v>
      </c>
      <c r="G604" s="1" t="s">
        <v>1062</v>
      </c>
      <c r="H604" s="1" t="s">
        <v>1809</v>
      </c>
      <c r="I604" s="1">
        <f>+Territorio[[#This Row],[id]]</f>
        <v>594</v>
      </c>
    </row>
    <row r="605" spans="1:9" hidden="1" x14ac:dyDescent="0.25">
      <c r="A605" s="1">
        <v>12301</v>
      </c>
      <c r="B605">
        <v>595</v>
      </c>
      <c r="C605" s="1" t="s">
        <v>1810</v>
      </c>
      <c r="D605" s="1" t="s">
        <v>1811</v>
      </c>
      <c r="E605" s="1" t="s">
        <v>1061</v>
      </c>
      <c r="F605" s="1" t="s">
        <v>152</v>
      </c>
      <c r="G605" s="1" t="s">
        <v>1062</v>
      </c>
      <c r="H605" s="1" t="s">
        <v>1812</v>
      </c>
      <c r="I605" s="1">
        <f>+Territorio[[#This Row],[id]]</f>
        <v>595</v>
      </c>
    </row>
    <row r="606" spans="1:9" hidden="1" x14ac:dyDescent="0.25">
      <c r="A606" s="1">
        <v>12302</v>
      </c>
      <c r="B606">
        <v>596</v>
      </c>
      <c r="C606" s="1" t="s">
        <v>1813</v>
      </c>
      <c r="D606" s="1" t="s">
        <v>1814</v>
      </c>
      <c r="E606" s="1" t="s">
        <v>1061</v>
      </c>
      <c r="F606" s="1" t="s">
        <v>152</v>
      </c>
      <c r="G606" s="1" t="s">
        <v>1062</v>
      </c>
      <c r="H606" s="1" t="s">
        <v>1815</v>
      </c>
      <c r="I606" s="1">
        <f>+Territorio[[#This Row],[id]]</f>
        <v>596</v>
      </c>
    </row>
    <row r="607" spans="1:9" hidden="1" x14ac:dyDescent="0.25">
      <c r="A607" s="1">
        <v>12303</v>
      </c>
      <c r="B607">
        <v>597</v>
      </c>
      <c r="C607" s="1" t="s">
        <v>1816</v>
      </c>
      <c r="D607" s="1" t="s">
        <v>1817</v>
      </c>
      <c r="E607" s="1" t="s">
        <v>1061</v>
      </c>
      <c r="F607" s="1" t="s">
        <v>152</v>
      </c>
      <c r="G607" s="1" t="s">
        <v>1062</v>
      </c>
      <c r="H607" s="1" t="s">
        <v>1818</v>
      </c>
      <c r="I607" s="1">
        <f>+Territorio[[#This Row],[id]]</f>
        <v>597</v>
      </c>
    </row>
    <row r="608" spans="1:9" hidden="1" x14ac:dyDescent="0.25">
      <c r="A608" s="1">
        <v>12401</v>
      </c>
      <c r="B608">
        <v>598</v>
      </c>
      <c r="C608" s="1" t="s">
        <v>1819</v>
      </c>
      <c r="D608" s="1" t="s">
        <v>1820</v>
      </c>
      <c r="E608" s="1" t="s">
        <v>1061</v>
      </c>
      <c r="F608" s="1" t="s">
        <v>152</v>
      </c>
      <c r="G608" s="1" t="s">
        <v>1062</v>
      </c>
      <c r="H608" s="1" t="s">
        <v>1821</v>
      </c>
      <c r="I608" s="1">
        <f>+Territorio[[#This Row],[id]]</f>
        <v>598</v>
      </c>
    </row>
    <row r="609" spans="1:9" hidden="1" x14ac:dyDescent="0.25">
      <c r="A609" s="1">
        <v>12402</v>
      </c>
      <c r="B609">
        <v>599</v>
      </c>
      <c r="C609" s="1" t="s">
        <v>1822</v>
      </c>
      <c r="D609" s="1" t="s">
        <v>1823</v>
      </c>
      <c r="E609" s="1" t="s">
        <v>1061</v>
      </c>
      <c r="F609" s="1" t="s">
        <v>152</v>
      </c>
      <c r="G609" s="1" t="s">
        <v>1062</v>
      </c>
      <c r="H609" s="1" t="s">
        <v>1824</v>
      </c>
      <c r="I609" s="1">
        <f>+Territorio[[#This Row],[id]]</f>
        <v>599</v>
      </c>
    </row>
    <row r="610" spans="1:9" hidden="1" x14ac:dyDescent="0.25">
      <c r="A610" s="1">
        <v>13101</v>
      </c>
      <c r="B610">
        <v>600</v>
      </c>
      <c r="C610" s="1" t="s">
        <v>892</v>
      </c>
      <c r="D610" s="1" t="s">
        <v>1825</v>
      </c>
      <c r="E610" s="1" t="s">
        <v>1061</v>
      </c>
      <c r="F610" s="1" t="s">
        <v>152</v>
      </c>
      <c r="G610" s="1" t="s">
        <v>1062</v>
      </c>
      <c r="H610" s="1" t="s">
        <v>1826</v>
      </c>
      <c r="I610" s="1">
        <f>+Territorio[[#This Row],[id]]</f>
        <v>600</v>
      </c>
    </row>
    <row r="611" spans="1:9" hidden="1" x14ac:dyDescent="0.25">
      <c r="A611" s="1">
        <v>13102</v>
      </c>
      <c r="B611">
        <v>601</v>
      </c>
      <c r="C611" s="1" t="s">
        <v>1827</v>
      </c>
      <c r="D611" s="1" t="s">
        <v>1828</v>
      </c>
      <c r="E611" s="1" t="s">
        <v>1061</v>
      </c>
      <c r="F611" s="1" t="s">
        <v>152</v>
      </c>
      <c r="G611" s="1" t="s">
        <v>1062</v>
      </c>
      <c r="H611" s="1" t="s">
        <v>1829</v>
      </c>
      <c r="I611" s="1">
        <f>+Territorio[[#This Row],[id]]</f>
        <v>601</v>
      </c>
    </row>
    <row r="612" spans="1:9" hidden="1" x14ac:dyDescent="0.25">
      <c r="A612" s="1">
        <v>13103</v>
      </c>
      <c r="B612">
        <v>602</v>
      </c>
      <c r="C612" s="1" t="s">
        <v>1830</v>
      </c>
      <c r="D612" s="1" t="s">
        <v>1831</v>
      </c>
      <c r="E612" s="1" t="s">
        <v>1061</v>
      </c>
      <c r="F612" s="1" t="s">
        <v>152</v>
      </c>
      <c r="G612" s="1" t="s">
        <v>1062</v>
      </c>
      <c r="H612" s="1" t="s">
        <v>1832</v>
      </c>
      <c r="I612" s="1">
        <f>+Territorio[[#This Row],[id]]</f>
        <v>602</v>
      </c>
    </row>
    <row r="613" spans="1:9" hidden="1" x14ac:dyDescent="0.25">
      <c r="A613" s="1">
        <v>13104</v>
      </c>
      <c r="B613">
        <v>603</v>
      </c>
      <c r="C613" s="1" t="s">
        <v>1833</v>
      </c>
      <c r="D613" s="1" t="s">
        <v>1834</v>
      </c>
      <c r="E613" s="1" t="s">
        <v>1061</v>
      </c>
      <c r="F613" s="1" t="s">
        <v>152</v>
      </c>
      <c r="G613" s="1" t="s">
        <v>1062</v>
      </c>
      <c r="H613" s="1" t="s">
        <v>1835</v>
      </c>
      <c r="I613" s="1">
        <f>+Territorio[[#This Row],[id]]</f>
        <v>603</v>
      </c>
    </row>
    <row r="614" spans="1:9" hidden="1" x14ac:dyDescent="0.25">
      <c r="A614" s="1">
        <v>13105</v>
      </c>
      <c r="B614">
        <v>604</v>
      </c>
      <c r="C614" s="1" t="s">
        <v>1836</v>
      </c>
      <c r="D614" s="1" t="s">
        <v>1837</v>
      </c>
      <c r="E614" s="1" t="s">
        <v>1061</v>
      </c>
      <c r="F614" s="1" t="s">
        <v>152</v>
      </c>
      <c r="G614" s="1" t="s">
        <v>1062</v>
      </c>
      <c r="H614" s="1" t="s">
        <v>1838</v>
      </c>
      <c r="I614" s="1">
        <f>+Territorio[[#This Row],[id]]</f>
        <v>604</v>
      </c>
    </row>
    <row r="615" spans="1:9" hidden="1" x14ac:dyDescent="0.25">
      <c r="A615" s="1">
        <v>13106</v>
      </c>
      <c r="B615">
        <v>605</v>
      </c>
      <c r="C615" s="1" t="s">
        <v>1839</v>
      </c>
      <c r="D615" s="1" t="s">
        <v>1840</v>
      </c>
      <c r="E615" s="1" t="s">
        <v>1061</v>
      </c>
      <c r="F615" s="1" t="s">
        <v>152</v>
      </c>
      <c r="G615" s="1" t="s">
        <v>1062</v>
      </c>
      <c r="H615" s="1" t="s">
        <v>1841</v>
      </c>
      <c r="I615" s="1">
        <f>+Territorio[[#This Row],[id]]</f>
        <v>605</v>
      </c>
    </row>
    <row r="616" spans="1:9" hidden="1" x14ac:dyDescent="0.25">
      <c r="A616" s="1">
        <v>13107</v>
      </c>
      <c r="B616">
        <v>606</v>
      </c>
      <c r="C616" s="1" t="s">
        <v>1842</v>
      </c>
      <c r="D616" s="1" t="s">
        <v>1843</v>
      </c>
      <c r="E616" s="1" t="s">
        <v>1061</v>
      </c>
      <c r="F616" s="1" t="s">
        <v>152</v>
      </c>
      <c r="G616" s="1" t="s">
        <v>1062</v>
      </c>
      <c r="H616" s="1" t="s">
        <v>1844</v>
      </c>
      <c r="I616" s="1">
        <f>+Territorio[[#This Row],[id]]</f>
        <v>606</v>
      </c>
    </row>
    <row r="617" spans="1:9" hidden="1" x14ac:dyDescent="0.25">
      <c r="A617" s="1">
        <v>13108</v>
      </c>
      <c r="B617">
        <v>607</v>
      </c>
      <c r="C617" s="1" t="s">
        <v>847</v>
      </c>
      <c r="D617" s="1" t="s">
        <v>1845</v>
      </c>
      <c r="E617" s="1" t="s">
        <v>1061</v>
      </c>
      <c r="F617" s="1" t="s">
        <v>152</v>
      </c>
      <c r="G617" s="1" t="s">
        <v>1062</v>
      </c>
      <c r="H617" s="1" t="s">
        <v>1846</v>
      </c>
      <c r="I617" s="1">
        <f>+Territorio[[#This Row],[id]]</f>
        <v>607</v>
      </c>
    </row>
    <row r="618" spans="1:9" hidden="1" x14ac:dyDescent="0.25">
      <c r="A618" s="1">
        <v>13109</v>
      </c>
      <c r="B618">
        <v>608</v>
      </c>
      <c r="C618" s="1" t="s">
        <v>1847</v>
      </c>
      <c r="D618" s="1" t="s">
        <v>1848</v>
      </c>
      <c r="E618" s="1" t="s">
        <v>1061</v>
      </c>
      <c r="F618" s="1" t="s">
        <v>152</v>
      </c>
      <c r="G618" s="1" t="s">
        <v>1062</v>
      </c>
      <c r="H618" s="1" t="s">
        <v>1849</v>
      </c>
      <c r="I618" s="1">
        <f>+Territorio[[#This Row],[id]]</f>
        <v>608</v>
      </c>
    </row>
    <row r="619" spans="1:9" hidden="1" x14ac:dyDescent="0.25">
      <c r="A619" s="1">
        <v>13110</v>
      </c>
      <c r="B619">
        <v>609</v>
      </c>
      <c r="C619" s="1" t="s">
        <v>1850</v>
      </c>
      <c r="D619" s="1" t="s">
        <v>1851</v>
      </c>
      <c r="E619" s="1" t="s">
        <v>1061</v>
      </c>
      <c r="F619" s="1" t="s">
        <v>152</v>
      </c>
      <c r="G619" s="1" t="s">
        <v>1062</v>
      </c>
      <c r="H619" s="1" t="s">
        <v>1852</v>
      </c>
      <c r="I619" s="1">
        <f>+Territorio[[#This Row],[id]]</f>
        <v>609</v>
      </c>
    </row>
    <row r="620" spans="1:9" hidden="1" x14ac:dyDescent="0.25">
      <c r="A620" s="1">
        <v>13111</v>
      </c>
      <c r="B620">
        <v>610</v>
      </c>
      <c r="C620" s="1" t="s">
        <v>1853</v>
      </c>
      <c r="D620" s="1" t="s">
        <v>1854</v>
      </c>
      <c r="E620" s="1" t="s">
        <v>1061</v>
      </c>
      <c r="F620" s="1" t="s">
        <v>152</v>
      </c>
      <c r="G620" s="1" t="s">
        <v>1062</v>
      </c>
      <c r="H620" s="1" t="s">
        <v>1855</v>
      </c>
      <c r="I620" s="1">
        <f>+Territorio[[#This Row],[id]]</f>
        <v>610</v>
      </c>
    </row>
    <row r="621" spans="1:9" hidden="1" x14ac:dyDescent="0.25">
      <c r="A621" s="1">
        <v>13112</v>
      </c>
      <c r="B621">
        <v>611</v>
      </c>
      <c r="C621" s="1" t="s">
        <v>1856</v>
      </c>
      <c r="D621" s="1" t="s">
        <v>1857</v>
      </c>
      <c r="E621" s="1" t="s">
        <v>1061</v>
      </c>
      <c r="F621" s="1" t="s">
        <v>152</v>
      </c>
      <c r="G621" s="1" t="s">
        <v>1062</v>
      </c>
      <c r="H621" s="1" t="s">
        <v>1858</v>
      </c>
      <c r="I621" s="1">
        <f>+Territorio[[#This Row],[id]]</f>
        <v>611</v>
      </c>
    </row>
    <row r="622" spans="1:9" hidden="1" x14ac:dyDescent="0.25">
      <c r="A622" s="1">
        <v>13113</v>
      </c>
      <c r="B622">
        <v>612</v>
      </c>
      <c r="C622" s="1" t="s">
        <v>1859</v>
      </c>
      <c r="D622" s="1" t="s">
        <v>1860</v>
      </c>
      <c r="E622" s="1" t="s">
        <v>1061</v>
      </c>
      <c r="F622" s="1" t="s">
        <v>152</v>
      </c>
      <c r="G622" s="1" t="s">
        <v>1062</v>
      </c>
      <c r="H622" s="1" t="s">
        <v>1861</v>
      </c>
      <c r="I622" s="1">
        <f>+Territorio[[#This Row],[id]]</f>
        <v>612</v>
      </c>
    </row>
    <row r="623" spans="1:9" hidden="1" x14ac:dyDescent="0.25">
      <c r="A623" s="1">
        <v>13114</v>
      </c>
      <c r="B623">
        <v>613</v>
      </c>
      <c r="C623" s="1" t="s">
        <v>1862</v>
      </c>
      <c r="D623" s="1" t="s">
        <v>1863</v>
      </c>
      <c r="E623" s="1" t="s">
        <v>1061</v>
      </c>
      <c r="F623" s="1" t="s">
        <v>152</v>
      </c>
      <c r="G623" s="1" t="s">
        <v>1062</v>
      </c>
      <c r="H623" s="1" t="s">
        <v>1864</v>
      </c>
      <c r="I623" s="1">
        <f>+Territorio[[#This Row],[id]]</f>
        <v>613</v>
      </c>
    </row>
    <row r="624" spans="1:9" hidden="1" x14ac:dyDescent="0.25">
      <c r="A624" s="1">
        <v>13115</v>
      </c>
      <c r="B624">
        <v>614</v>
      </c>
      <c r="C624" s="1" t="s">
        <v>1865</v>
      </c>
      <c r="D624" s="1" t="s">
        <v>1866</v>
      </c>
      <c r="E624" s="1" t="s">
        <v>1061</v>
      </c>
      <c r="F624" s="1" t="s">
        <v>152</v>
      </c>
      <c r="G624" s="1" t="s">
        <v>1062</v>
      </c>
      <c r="H624" s="1" t="s">
        <v>1867</v>
      </c>
      <c r="I624" s="1">
        <f>+Territorio[[#This Row],[id]]</f>
        <v>614</v>
      </c>
    </row>
    <row r="625" spans="1:9" hidden="1" x14ac:dyDescent="0.25">
      <c r="A625" s="1">
        <v>13116</v>
      </c>
      <c r="B625">
        <v>615</v>
      </c>
      <c r="C625" s="1" t="s">
        <v>1868</v>
      </c>
      <c r="D625" s="1" t="s">
        <v>1869</v>
      </c>
      <c r="E625" s="1" t="s">
        <v>1061</v>
      </c>
      <c r="F625" s="1" t="s">
        <v>152</v>
      </c>
      <c r="G625" s="1" t="s">
        <v>1062</v>
      </c>
      <c r="H625" s="1" t="s">
        <v>1870</v>
      </c>
      <c r="I625" s="1">
        <f>+Territorio[[#This Row],[id]]</f>
        <v>615</v>
      </c>
    </row>
    <row r="626" spans="1:9" hidden="1" x14ac:dyDescent="0.25">
      <c r="A626" s="1">
        <v>13117</v>
      </c>
      <c r="B626">
        <v>616</v>
      </c>
      <c r="C626" s="1" t="s">
        <v>1871</v>
      </c>
      <c r="D626" s="1" t="s">
        <v>1872</v>
      </c>
      <c r="E626" s="1" t="s">
        <v>1061</v>
      </c>
      <c r="F626" s="1" t="s">
        <v>152</v>
      </c>
      <c r="G626" s="1" t="s">
        <v>1062</v>
      </c>
      <c r="H626" s="1" t="s">
        <v>1873</v>
      </c>
      <c r="I626" s="1">
        <f>+Territorio[[#This Row],[id]]</f>
        <v>616</v>
      </c>
    </row>
    <row r="627" spans="1:9" hidden="1" x14ac:dyDescent="0.25">
      <c r="A627" s="1">
        <v>13118</v>
      </c>
      <c r="B627">
        <v>617</v>
      </c>
      <c r="C627" s="1" t="s">
        <v>1874</v>
      </c>
      <c r="D627" s="1" t="s">
        <v>1875</v>
      </c>
      <c r="E627" s="1" t="s">
        <v>1061</v>
      </c>
      <c r="F627" s="1" t="s">
        <v>152</v>
      </c>
      <c r="G627" s="1" t="s">
        <v>1062</v>
      </c>
      <c r="H627" s="1" t="s">
        <v>1876</v>
      </c>
      <c r="I627" s="1">
        <f>+Territorio[[#This Row],[id]]</f>
        <v>617</v>
      </c>
    </row>
    <row r="628" spans="1:9" hidden="1" x14ac:dyDescent="0.25">
      <c r="A628" s="1">
        <v>13119</v>
      </c>
      <c r="B628">
        <v>618</v>
      </c>
      <c r="C628" s="1" t="s">
        <v>1877</v>
      </c>
      <c r="D628" s="1" t="s">
        <v>1878</v>
      </c>
      <c r="E628" s="1" t="s">
        <v>1061</v>
      </c>
      <c r="F628" s="1" t="s">
        <v>152</v>
      </c>
      <c r="G628" s="1" t="s">
        <v>1062</v>
      </c>
      <c r="H628" s="1" t="s">
        <v>1879</v>
      </c>
      <c r="I628" s="1">
        <f>+Territorio[[#This Row],[id]]</f>
        <v>618</v>
      </c>
    </row>
    <row r="629" spans="1:9" hidden="1" x14ac:dyDescent="0.25">
      <c r="A629" s="1">
        <v>13120</v>
      </c>
      <c r="B629">
        <v>619</v>
      </c>
      <c r="C629" s="1" t="s">
        <v>1880</v>
      </c>
      <c r="D629" s="1" t="s">
        <v>1881</v>
      </c>
      <c r="E629" s="1" t="s">
        <v>1061</v>
      </c>
      <c r="F629" s="1" t="s">
        <v>152</v>
      </c>
      <c r="G629" s="1" t="s">
        <v>1062</v>
      </c>
      <c r="H629" s="1" t="s">
        <v>1882</v>
      </c>
      <c r="I629" s="1">
        <f>+Territorio[[#This Row],[id]]</f>
        <v>619</v>
      </c>
    </row>
    <row r="630" spans="1:9" hidden="1" x14ac:dyDescent="0.25">
      <c r="A630" s="1">
        <v>13121</v>
      </c>
      <c r="B630">
        <v>620</v>
      </c>
      <c r="C630" s="1" t="s">
        <v>1883</v>
      </c>
      <c r="D630" s="1" t="s">
        <v>1884</v>
      </c>
      <c r="E630" s="1" t="s">
        <v>1061</v>
      </c>
      <c r="F630" s="1" t="s">
        <v>152</v>
      </c>
      <c r="G630" s="1" t="s">
        <v>1062</v>
      </c>
      <c r="H630" s="1" t="s">
        <v>1885</v>
      </c>
      <c r="I630" s="1">
        <f>+Territorio[[#This Row],[id]]</f>
        <v>620</v>
      </c>
    </row>
    <row r="631" spans="1:9" hidden="1" x14ac:dyDescent="0.25">
      <c r="A631" s="1">
        <v>13122</v>
      </c>
      <c r="B631">
        <v>621</v>
      </c>
      <c r="C631" s="1" t="s">
        <v>1886</v>
      </c>
      <c r="D631" s="1" t="s">
        <v>1887</v>
      </c>
      <c r="E631" s="1" t="s">
        <v>1061</v>
      </c>
      <c r="F631" s="1" t="s">
        <v>152</v>
      </c>
      <c r="G631" s="1" t="s">
        <v>1062</v>
      </c>
      <c r="H631" s="1" t="s">
        <v>1888</v>
      </c>
      <c r="I631" s="1">
        <f>+Territorio[[#This Row],[id]]</f>
        <v>621</v>
      </c>
    </row>
    <row r="632" spans="1:9" hidden="1" x14ac:dyDescent="0.25">
      <c r="A632" s="1">
        <v>13123</v>
      </c>
      <c r="B632">
        <v>622</v>
      </c>
      <c r="C632" s="1" t="s">
        <v>1889</v>
      </c>
      <c r="D632" s="1" t="s">
        <v>1890</v>
      </c>
      <c r="E632" s="1" t="s">
        <v>1061</v>
      </c>
      <c r="F632" s="1" t="s">
        <v>152</v>
      </c>
      <c r="G632" s="1" t="s">
        <v>1062</v>
      </c>
      <c r="H632" s="1" t="s">
        <v>1891</v>
      </c>
      <c r="I632" s="1">
        <f>+Territorio[[#This Row],[id]]</f>
        <v>622</v>
      </c>
    </row>
    <row r="633" spans="1:9" hidden="1" x14ac:dyDescent="0.25">
      <c r="A633" s="1">
        <v>13124</v>
      </c>
      <c r="B633">
        <v>623</v>
      </c>
      <c r="C633" s="1" t="s">
        <v>1892</v>
      </c>
      <c r="D633" s="1" t="s">
        <v>1893</v>
      </c>
      <c r="E633" s="1" t="s">
        <v>1061</v>
      </c>
      <c r="F633" s="1" t="s">
        <v>152</v>
      </c>
      <c r="G633" s="1" t="s">
        <v>1062</v>
      </c>
      <c r="H633" s="1" t="s">
        <v>1894</v>
      </c>
      <c r="I633" s="1">
        <f>+Territorio[[#This Row],[id]]</f>
        <v>623</v>
      </c>
    </row>
    <row r="634" spans="1:9" hidden="1" x14ac:dyDescent="0.25">
      <c r="A634" s="1">
        <v>13125</v>
      </c>
      <c r="B634">
        <v>624</v>
      </c>
      <c r="C634" s="1" t="s">
        <v>1895</v>
      </c>
      <c r="D634" s="1" t="s">
        <v>1896</v>
      </c>
      <c r="E634" s="1" t="s">
        <v>1061</v>
      </c>
      <c r="F634" s="1" t="s">
        <v>152</v>
      </c>
      <c r="G634" s="1" t="s">
        <v>1062</v>
      </c>
      <c r="H634" s="1" t="s">
        <v>1897</v>
      </c>
      <c r="I634" s="1">
        <f>+Territorio[[#This Row],[id]]</f>
        <v>624</v>
      </c>
    </row>
    <row r="635" spans="1:9" hidden="1" x14ac:dyDescent="0.25">
      <c r="A635" s="1">
        <v>13126</v>
      </c>
      <c r="B635">
        <v>625</v>
      </c>
      <c r="C635" s="1" t="s">
        <v>1898</v>
      </c>
      <c r="D635" s="1" t="s">
        <v>1899</v>
      </c>
      <c r="E635" s="1" t="s">
        <v>1061</v>
      </c>
      <c r="F635" s="1" t="s">
        <v>152</v>
      </c>
      <c r="G635" s="1" t="s">
        <v>1062</v>
      </c>
      <c r="H635" s="1" t="s">
        <v>1900</v>
      </c>
      <c r="I635" s="1">
        <f>+Territorio[[#This Row],[id]]</f>
        <v>625</v>
      </c>
    </row>
    <row r="636" spans="1:9" hidden="1" x14ac:dyDescent="0.25">
      <c r="A636" s="1">
        <v>13127</v>
      </c>
      <c r="B636">
        <v>626</v>
      </c>
      <c r="C636" s="1" t="s">
        <v>1901</v>
      </c>
      <c r="D636" s="1" t="s">
        <v>1902</v>
      </c>
      <c r="E636" s="1" t="s">
        <v>1061</v>
      </c>
      <c r="F636" s="1" t="s">
        <v>152</v>
      </c>
      <c r="G636" s="1" t="s">
        <v>1062</v>
      </c>
      <c r="H636" s="1" t="s">
        <v>1903</v>
      </c>
      <c r="I636" s="1">
        <f>+Territorio[[#This Row],[id]]</f>
        <v>626</v>
      </c>
    </row>
    <row r="637" spans="1:9" hidden="1" x14ac:dyDescent="0.25">
      <c r="A637" s="1">
        <v>13128</v>
      </c>
      <c r="B637">
        <v>627</v>
      </c>
      <c r="C637" s="1" t="s">
        <v>1904</v>
      </c>
      <c r="D637" s="1" t="s">
        <v>1905</v>
      </c>
      <c r="E637" s="1" t="s">
        <v>1061</v>
      </c>
      <c r="F637" s="1" t="s">
        <v>152</v>
      </c>
      <c r="G637" s="1" t="s">
        <v>1062</v>
      </c>
      <c r="H637" s="1" t="s">
        <v>1906</v>
      </c>
      <c r="I637" s="1">
        <f>+Territorio[[#This Row],[id]]</f>
        <v>627</v>
      </c>
    </row>
    <row r="638" spans="1:9" hidden="1" x14ac:dyDescent="0.25">
      <c r="A638" s="1">
        <v>13129</v>
      </c>
      <c r="B638">
        <v>628</v>
      </c>
      <c r="C638" s="1" t="s">
        <v>1907</v>
      </c>
      <c r="D638" s="1" t="s">
        <v>1908</v>
      </c>
      <c r="E638" s="1" t="s">
        <v>1061</v>
      </c>
      <c r="F638" s="1" t="s">
        <v>152</v>
      </c>
      <c r="G638" s="1" t="s">
        <v>1062</v>
      </c>
      <c r="H638" s="1" t="s">
        <v>1909</v>
      </c>
      <c r="I638" s="1">
        <f>+Territorio[[#This Row],[id]]</f>
        <v>628</v>
      </c>
    </row>
    <row r="639" spans="1:9" hidden="1" x14ac:dyDescent="0.25">
      <c r="A639" s="1">
        <v>13130</v>
      </c>
      <c r="B639">
        <v>629</v>
      </c>
      <c r="C639" s="1" t="s">
        <v>1029</v>
      </c>
      <c r="D639" s="1" t="s">
        <v>1910</v>
      </c>
      <c r="E639" s="1" t="s">
        <v>1061</v>
      </c>
      <c r="F639" s="1" t="s">
        <v>152</v>
      </c>
      <c r="G639" s="1" t="s">
        <v>1062</v>
      </c>
      <c r="H639" s="1" t="s">
        <v>1911</v>
      </c>
      <c r="I639" s="1">
        <f>+Territorio[[#This Row],[id]]</f>
        <v>629</v>
      </c>
    </row>
    <row r="640" spans="1:9" hidden="1" x14ac:dyDescent="0.25">
      <c r="A640" s="1">
        <v>13131</v>
      </c>
      <c r="B640">
        <v>630</v>
      </c>
      <c r="C640" s="1" t="s">
        <v>1912</v>
      </c>
      <c r="D640" s="1" t="s">
        <v>1913</v>
      </c>
      <c r="E640" s="1" t="s">
        <v>1061</v>
      </c>
      <c r="F640" s="1" t="s">
        <v>152</v>
      </c>
      <c r="G640" s="1" t="s">
        <v>1062</v>
      </c>
      <c r="H640" s="1" t="s">
        <v>1914</v>
      </c>
      <c r="I640" s="1">
        <f>+Territorio[[#This Row],[id]]</f>
        <v>630</v>
      </c>
    </row>
    <row r="641" spans="1:9" hidden="1" x14ac:dyDescent="0.25">
      <c r="A641" s="1">
        <v>13132</v>
      </c>
      <c r="B641">
        <v>631</v>
      </c>
      <c r="C641" s="1" t="s">
        <v>1915</v>
      </c>
      <c r="D641" s="1" t="s">
        <v>1916</v>
      </c>
      <c r="E641" s="1" t="s">
        <v>1061</v>
      </c>
      <c r="F641" s="1" t="s">
        <v>152</v>
      </c>
      <c r="G641" s="1" t="s">
        <v>1062</v>
      </c>
      <c r="H641" s="1" t="s">
        <v>1917</v>
      </c>
      <c r="I641" s="1">
        <f>+Territorio[[#This Row],[id]]</f>
        <v>631</v>
      </c>
    </row>
    <row r="642" spans="1:9" hidden="1" x14ac:dyDescent="0.25">
      <c r="A642" s="1">
        <v>13201</v>
      </c>
      <c r="B642">
        <v>632</v>
      </c>
      <c r="C642" s="1" t="s">
        <v>1918</v>
      </c>
      <c r="D642" s="1" t="s">
        <v>1919</v>
      </c>
      <c r="E642" s="1" t="s">
        <v>1061</v>
      </c>
      <c r="F642" s="1" t="s">
        <v>152</v>
      </c>
      <c r="G642" s="1" t="s">
        <v>1062</v>
      </c>
      <c r="H642" s="1" t="s">
        <v>1920</v>
      </c>
      <c r="I642" s="1">
        <f>+Territorio[[#This Row],[id]]</f>
        <v>632</v>
      </c>
    </row>
    <row r="643" spans="1:9" hidden="1" x14ac:dyDescent="0.25">
      <c r="A643" s="1">
        <v>13202</v>
      </c>
      <c r="B643">
        <v>633</v>
      </c>
      <c r="C643" s="1" t="s">
        <v>1921</v>
      </c>
      <c r="D643" s="1" t="s">
        <v>1922</v>
      </c>
      <c r="E643" s="1" t="s">
        <v>1061</v>
      </c>
      <c r="F643" s="1" t="s">
        <v>152</v>
      </c>
      <c r="G643" s="1" t="s">
        <v>1062</v>
      </c>
      <c r="H643" s="1" t="s">
        <v>1923</v>
      </c>
      <c r="I643" s="1">
        <f>+Territorio[[#This Row],[id]]</f>
        <v>633</v>
      </c>
    </row>
    <row r="644" spans="1:9" hidden="1" x14ac:dyDescent="0.25">
      <c r="A644" s="1">
        <v>13203</v>
      </c>
      <c r="B644">
        <v>634</v>
      </c>
      <c r="C644" s="1" t="s">
        <v>1924</v>
      </c>
      <c r="D644" s="1" t="s">
        <v>1925</v>
      </c>
      <c r="E644" s="1" t="s">
        <v>1061</v>
      </c>
      <c r="F644" s="1" t="s">
        <v>152</v>
      </c>
      <c r="G644" s="1" t="s">
        <v>1062</v>
      </c>
      <c r="H644" s="1" t="s">
        <v>1926</v>
      </c>
      <c r="I644" s="1">
        <f>+Territorio[[#This Row],[id]]</f>
        <v>634</v>
      </c>
    </row>
    <row r="645" spans="1:9" hidden="1" x14ac:dyDescent="0.25">
      <c r="A645" s="1">
        <v>13301</v>
      </c>
      <c r="B645">
        <v>635</v>
      </c>
      <c r="C645" s="1" t="s">
        <v>1927</v>
      </c>
      <c r="D645" s="1" t="s">
        <v>1928</v>
      </c>
      <c r="E645" s="1" t="s">
        <v>1061</v>
      </c>
      <c r="F645" s="1" t="s">
        <v>152</v>
      </c>
      <c r="G645" s="1" t="s">
        <v>1062</v>
      </c>
      <c r="H645" s="1" t="s">
        <v>1929</v>
      </c>
      <c r="I645" s="1">
        <f>+Territorio[[#This Row],[id]]</f>
        <v>635</v>
      </c>
    </row>
    <row r="646" spans="1:9" hidden="1" x14ac:dyDescent="0.25">
      <c r="A646" s="1">
        <v>13302</v>
      </c>
      <c r="B646">
        <v>636</v>
      </c>
      <c r="C646" s="1" t="s">
        <v>1930</v>
      </c>
      <c r="D646" s="1" t="s">
        <v>1931</v>
      </c>
      <c r="E646" s="1" t="s">
        <v>1061</v>
      </c>
      <c r="F646" s="1" t="s">
        <v>152</v>
      </c>
      <c r="G646" s="1" t="s">
        <v>1062</v>
      </c>
      <c r="H646" s="1" t="s">
        <v>1932</v>
      </c>
      <c r="I646" s="1">
        <f>+Territorio[[#This Row],[id]]</f>
        <v>636</v>
      </c>
    </row>
    <row r="647" spans="1:9" hidden="1" x14ac:dyDescent="0.25">
      <c r="A647" s="1">
        <v>13303</v>
      </c>
      <c r="B647">
        <v>637</v>
      </c>
      <c r="C647" s="1" t="s">
        <v>1933</v>
      </c>
      <c r="D647" s="1" t="s">
        <v>1934</v>
      </c>
      <c r="E647" s="1" t="s">
        <v>1061</v>
      </c>
      <c r="F647" s="1" t="s">
        <v>152</v>
      </c>
      <c r="G647" s="1" t="s">
        <v>1062</v>
      </c>
      <c r="H647" s="1" t="s">
        <v>1935</v>
      </c>
      <c r="I647" s="1">
        <f>+Territorio[[#This Row],[id]]</f>
        <v>637</v>
      </c>
    </row>
    <row r="648" spans="1:9" hidden="1" x14ac:dyDescent="0.25">
      <c r="A648" s="1">
        <v>13401</v>
      </c>
      <c r="B648">
        <v>638</v>
      </c>
      <c r="C648" s="1" t="s">
        <v>1936</v>
      </c>
      <c r="D648" s="1" t="s">
        <v>1937</v>
      </c>
      <c r="E648" s="1" t="s">
        <v>1061</v>
      </c>
      <c r="F648" s="1" t="s">
        <v>152</v>
      </c>
      <c r="G648" s="1" t="s">
        <v>1062</v>
      </c>
      <c r="H648" s="1" t="s">
        <v>1938</v>
      </c>
      <c r="I648" s="1">
        <f>+Territorio[[#This Row],[id]]</f>
        <v>638</v>
      </c>
    </row>
    <row r="649" spans="1:9" hidden="1" x14ac:dyDescent="0.25">
      <c r="A649" s="1">
        <v>13402</v>
      </c>
      <c r="B649">
        <v>639</v>
      </c>
      <c r="C649" s="1" t="s">
        <v>1939</v>
      </c>
      <c r="D649" s="1" t="s">
        <v>1940</v>
      </c>
      <c r="E649" s="1" t="s">
        <v>1061</v>
      </c>
      <c r="F649" s="1" t="s">
        <v>152</v>
      </c>
      <c r="G649" s="1" t="s">
        <v>1062</v>
      </c>
      <c r="H649" s="1" t="s">
        <v>1941</v>
      </c>
      <c r="I649" s="1">
        <f>+Territorio[[#This Row],[id]]</f>
        <v>639</v>
      </c>
    </row>
    <row r="650" spans="1:9" hidden="1" x14ac:dyDescent="0.25">
      <c r="A650" s="1">
        <v>13403</v>
      </c>
      <c r="B650">
        <v>640</v>
      </c>
      <c r="C650" s="1" t="s">
        <v>1942</v>
      </c>
      <c r="D650" s="1" t="s">
        <v>1943</v>
      </c>
      <c r="E650" s="1" t="s">
        <v>1061</v>
      </c>
      <c r="F650" s="1" t="s">
        <v>152</v>
      </c>
      <c r="G650" s="1" t="s">
        <v>1062</v>
      </c>
      <c r="H650" s="1" t="s">
        <v>1944</v>
      </c>
      <c r="I650" s="1">
        <f>+Territorio[[#This Row],[id]]</f>
        <v>640</v>
      </c>
    </row>
    <row r="651" spans="1:9" hidden="1" x14ac:dyDescent="0.25">
      <c r="A651" s="1">
        <v>13404</v>
      </c>
      <c r="B651">
        <v>641</v>
      </c>
      <c r="C651" s="1" t="s">
        <v>1945</v>
      </c>
      <c r="D651" s="1" t="s">
        <v>1946</v>
      </c>
      <c r="E651" s="1" t="s">
        <v>1061</v>
      </c>
      <c r="F651" s="1" t="s">
        <v>152</v>
      </c>
      <c r="G651" s="1" t="s">
        <v>1062</v>
      </c>
      <c r="H651" s="1" t="s">
        <v>1947</v>
      </c>
      <c r="I651" s="1">
        <f>+Territorio[[#This Row],[id]]</f>
        <v>641</v>
      </c>
    </row>
    <row r="652" spans="1:9" hidden="1" x14ac:dyDescent="0.25">
      <c r="A652" s="1">
        <v>13501</v>
      </c>
      <c r="B652">
        <v>642</v>
      </c>
      <c r="C652" s="1" t="s">
        <v>1948</v>
      </c>
      <c r="D652" s="1" t="s">
        <v>1949</v>
      </c>
      <c r="E652" s="1" t="s">
        <v>1061</v>
      </c>
      <c r="F652" s="1" t="s">
        <v>152</v>
      </c>
      <c r="G652" s="1" t="s">
        <v>1062</v>
      </c>
      <c r="H652" s="1" t="s">
        <v>1950</v>
      </c>
      <c r="I652" s="1">
        <f>+Territorio[[#This Row],[id]]</f>
        <v>642</v>
      </c>
    </row>
    <row r="653" spans="1:9" hidden="1" x14ac:dyDescent="0.25">
      <c r="A653" s="1">
        <v>13502</v>
      </c>
      <c r="B653">
        <v>643</v>
      </c>
      <c r="C653" s="1" t="s">
        <v>1951</v>
      </c>
      <c r="D653" s="1" t="s">
        <v>1952</v>
      </c>
      <c r="E653" s="1" t="s">
        <v>1061</v>
      </c>
      <c r="F653" s="1" t="s">
        <v>152</v>
      </c>
      <c r="G653" s="1" t="s">
        <v>1062</v>
      </c>
      <c r="H653" s="1" t="s">
        <v>1953</v>
      </c>
      <c r="I653" s="1">
        <f>+Territorio[[#This Row],[id]]</f>
        <v>643</v>
      </c>
    </row>
    <row r="654" spans="1:9" hidden="1" x14ac:dyDescent="0.25">
      <c r="A654" s="1">
        <v>13503</v>
      </c>
      <c r="B654">
        <v>644</v>
      </c>
      <c r="C654" s="1" t="s">
        <v>1954</v>
      </c>
      <c r="D654" s="1" t="s">
        <v>1955</v>
      </c>
      <c r="E654" s="1" t="s">
        <v>1061</v>
      </c>
      <c r="F654" s="1" t="s">
        <v>152</v>
      </c>
      <c r="G654" s="1" t="s">
        <v>1062</v>
      </c>
      <c r="H654" s="1" t="s">
        <v>1956</v>
      </c>
      <c r="I654" s="1">
        <f>+Territorio[[#This Row],[id]]</f>
        <v>644</v>
      </c>
    </row>
    <row r="655" spans="1:9" hidden="1" x14ac:dyDescent="0.25">
      <c r="A655" s="1">
        <v>13504</v>
      </c>
      <c r="B655">
        <v>645</v>
      </c>
      <c r="C655" s="1" t="s">
        <v>1957</v>
      </c>
      <c r="D655" s="1" t="s">
        <v>1958</v>
      </c>
      <c r="E655" s="1" t="s">
        <v>1061</v>
      </c>
      <c r="F655" s="1" t="s">
        <v>152</v>
      </c>
      <c r="G655" s="1" t="s">
        <v>1062</v>
      </c>
      <c r="H655" s="1" t="s">
        <v>1959</v>
      </c>
      <c r="I655" s="1">
        <f>+Territorio[[#This Row],[id]]</f>
        <v>645</v>
      </c>
    </row>
    <row r="656" spans="1:9" hidden="1" x14ac:dyDescent="0.25">
      <c r="A656" s="1">
        <v>13505</v>
      </c>
      <c r="B656">
        <v>646</v>
      </c>
      <c r="C656" s="1" t="s">
        <v>1960</v>
      </c>
      <c r="D656" s="1" t="s">
        <v>1961</v>
      </c>
      <c r="E656" s="1" t="s">
        <v>1061</v>
      </c>
      <c r="F656" s="1" t="s">
        <v>152</v>
      </c>
      <c r="G656" s="1" t="s">
        <v>1062</v>
      </c>
      <c r="H656" s="1" t="s">
        <v>1962</v>
      </c>
      <c r="I656" s="1">
        <f>+Territorio[[#This Row],[id]]</f>
        <v>646</v>
      </c>
    </row>
    <row r="657" spans="1:9" hidden="1" x14ac:dyDescent="0.25">
      <c r="A657" s="1">
        <v>13601</v>
      </c>
      <c r="B657">
        <v>647</v>
      </c>
      <c r="C657" s="1" t="s">
        <v>1963</v>
      </c>
      <c r="D657" s="1" t="s">
        <v>1964</v>
      </c>
      <c r="E657" s="1" t="s">
        <v>1061</v>
      </c>
      <c r="F657" s="1" t="s">
        <v>152</v>
      </c>
      <c r="G657" s="1" t="s">
        <v>1062</v>
      </c>
      <c r="H657" s="1" t="s">
        <v>1965</v>
      </c>
      <c r="I657" s="1">
        <f>+Territorio[[#This Row],[id]]</f>
        <v>647</v>
      </c>
    </row>
    <row r="658" spans="1:9" hidden="1" x14ac:dyDescent="0.25">
      <c r="A658" s="1">
        <v>13602</v>
      </c>
      <c r="B658">
        <v>648</v>
      </c>
      <c r="C658" s="1" t="s">
        <v>1966</v>
      </c>
      <c r="D658" s="1" t="s">
        <v>1967</v>
      </c>
      <c r="E658" s="1" t="s">
        <v>1061</v>
      </c>
      <c r="F658" s="1" t="s">
        <v>152</v>
      </c>
      <c r="G658" s="1" t="s">
        <v>1062</v>
      </c>
      <c r="H658" s="1" t="s">
        <v>1968</v>
      </c>
      <c r="I658" s="1">
        <f>+Territorio[[#This Row],[id]]</f>
        <v>648</v>
      </c>
    </row>
    <row r="659" spans="1:9" hidden="1" x14ac:dyDescent="0.25">
      <c r="A659" s="1">
        <v>13603</v>
      </c>
      <c r="B659">
        <v>649</v>
      </c>
      <c r="C659" s="1" t="s">
        <v>1969</v>
      </c>
      <c r="D659" s="1" t="s">
        <v>1970</v>
      </c>
      <c r="E659" s="1" t="s">
        <v>1061</v>
      </c>
      <c r="F659" s="1" t="s">
        <v>152</v>
      </c>
      <c r="G659" s="1" t="s">
        <v>1062</v>
      </c>
      <c r="H659" s="1" t="s">
        <v>1971</v>
      </c>
      <c r="I659" s="1">
        <f>+Territorio[[#This Row],[id]]</f>
        <v>649</v>
      </c>
    </row>
    <row r="660" spans="1:9" hidden="1" x14ac:dyDescent="0.25">
      <c r="A660" s="1">
        <v>13604</v>
      </c>
      <c r="B660">
        <v>650</v>
      </c>
      <c r="C660" s="1" t="s">
        <v>1972</v>
      </c>
      <c r="D660" s="1" t="s">
        <v>1973</v>
      </c>
      <c r="E660" s="1" t="s">
        <v>1061</v>
      </c>
      <c r="F660" s="1" t="s">
        <v>152</v>
      </c>
      <c r="G660" s="1" t="s">
        <v>1062</v>
      </c>
      <c r="H660" s="1" t="s">
        <v>1974</v>
      </c>
      <c r="I660" s="1">
        <f>+Territorio[[#This Row],[id]]</f>
        <v>650</v>
      </c>
    </row>
    <row r="661" spans="1:9" hidden="1" x14ac:dyDescent="0.25">
      <c r="A661" s="1">
        <v>13605</v>
      </c>
      <c r="B661">
        <v>651</v>
      </c>
      <c r="C661" s="1" t="s">
        <v>1975</v>
      </c>
      <c r="D661" s="1" t="s">
        <v>1976</v>
      </c>
      <c r="E661" s="1" t="s">
        <v>1061</v>
      </c>
      <c r="F661" s="1" t="s">
        <v>152</v>
      </c>
      <c r="G661" s="1" t="s">
        <v>1062</v>
      </c>
      <c r="H661" s="1" t="s">
        <v>1977</v>
      </c>
      <c r="I661" s="1">
        <f>+Territorio[[#This Row],[id]]</f>
        <v>651</v>
      </c>
    </row>
    <row r="662" spans="1:9" hidden="1" x14ac:dyDescent="0.25">
      <c r="A662" s="1">
        <v>14101</v>
      </c>
      <c r="B662">
        <v>652</v>
      </c>
      <c r="C662" s="1" t="s">
        <v>1978</v>
      </c>
      <c r="D662" s="1" t="s">
        <v>1979</v>
      </c>
      <c r="E662" s="1" t="s">
        <v>1061</v>
      </c>
      <c r="F662" s="1" t="s">
        <v>152</v>
      </c>
      <c r="G662" s="1" t="s">
        <v>1062</v>
      </c>
      <c r="H662" s="1" t="s">
        <v>1980</v>
      </c>
      <c r="I662" s="1">
        <f>+Territorio[[#This Row],[id]]</f>
        <v>652</v>
      </c>
    </row>
    <row r="663" spans="1:9" hidden="1" x14ac:dyDescent="0.25">
      <c r="A663" s="1">
        <v>14102</v>
      </c>
      <c r="B663">
        <v>653</v>
      </c>
      <c r="C663" s="1" t="s">
        <v>1981</v>
      </c>
      <c r="D663" s="1" t="s">
        <v>1982</v>
      </c>
      <c r="E663" s="1" t="s">
        <v>1061</v>
      </c>
      <c r="F663" s="1" t="s">
        <v>152</v>
      </c>
      <c r="G663" s="1" t="s">
        <v>1062</v>
      </c>
      <c r="H663" s="1" t="s">
        <v>1983</v>
      </c>
      <c r="I663" s="1">
        <f>+Territorio[[#This Row],[id]]</f>
        <v>653</v>
      </c>
    </row>
    <row r="664" spans="1:9" hidden="1" x14ac:dyDescent="0.25">
      <c r="A664" s="1">
        <v>14103</v>
      </c>
      <c r="B664">
        <v>654</v>
      </c>
      <c r="C664" s="1" t="s">
        <v>1984</v>
      </c>
      <c r="D664" s="1" t="s">
        <v>1985</v>
      </c>
      <c r="E664" s="1" t="s">
        <v>1061</v>
      </c>
      <c r="F664" s="1" t="s">
        <v>152</v>
      </c>
      <c r="G664" s="1" t="s">
        <v>1062</v>
      </c>
      <c r="H664" s="1" t="s">
        <v>1986</v>
      </c>
      <c r="I664" s="1">
        <f>+Territorio[[#This Row],[id]]</f>
        <v>654</v>
      </c>
    </row>
    <row r="665" spans="1:9" hidden="1" x14ac:dyDescent="0.25">
      <c r="A665" s="1">
        <v>14104</v>
      </c>
      <c r="B665">
        <v>655</v>
      </c>
      <c r="C665" s="1" t="s">
        <v>777</v>
      </c>
      <c r="D665" s="1" t="s">
        <v>1987</v>
      </c>
      <c r="E665" s="1" t="s">
        <v>1061</v>
      </c>
      <c r="F665" s="1" t="s">
        <v>152</v>
      </c>
      <c r="G665" s="1" t="s">
        <v>1062</v>
      </c>
      <c r="H665" s="1" t="s">
        <v>1988</v>
      </c>
      <c r="I665" s="1">
        <f>+Territorio[[#This Row],[id]]</f>
        <v>655</v>
      </c>
    </row>
    <row r="666" spans="1:9" hidden="1" x14ac:dyDescent="0.25">
      <c r="A666" s="1">
        <v>14105</v>
      </c>
      <c r="B666">
        <v>656</v>
      </c>
      <c r="C666" s="1" t="s">
        <v>1989</v>
      </c>
      <c r="D666" s="1" t="s">
        <v>1990</v>
      </c>
      <c r="E666" s="1" t="s">
        <v>1061</v>
      </c>
      <c r="F666" s="1" t="s">
        <v>152</v>
      </c>
      <c r="G666" s="1" t="s">
        <v>1062</v>
      </c>
      <c r="H666" s="1" t="s">
        <v>1991</v>
      </c>
      <c r="I666" s="1">
        <f>+Territorio[[#This Row],[id]]</f>
        <v>656</v>
      </c>
    </row>
    <row r="667" spans="1:9" hidden="1" x14ac:dyDescent="0.25">
      <c r="A667" s="1">
        <v>14106</v>
      </c>
      <c r="B667">
        <v>657</v>
      </c>
      <c r="C667" s="1" t="s">
        <v>1992</v>
      </c>
      <c r="D667" s="1" t="s">
        <v>1993</v>
      </c>
      <c r="E667" s="1" t="s">
        <v>1061</v>
      </c>
      <c r="F667" s="1" t="s">
        <v>152</v>
      </c>
      <c r="G667" s="1" t="s">
        <v>1062</v>
      </c>
      <c r="H667" s="1" t="s">
        <v>1994</v>
      </c>
      <c r="I667" s="1">
        <f>+Territorio[[#This Row],[id]]</f>
        <v>657</v>
      </c>
    </row>
    <row r="668" spans="1:9" hidden="1" x14ac:dyDescent="0.25">
      <c r="A668" s="1">
        <v>14107</v>
      </c>
      <c r="B668">
        <v>658</v>
      </c>
      <c r="C668" s="1" t="s">
        <v>1995</v>
      </c>
      <c r="D668" s="1" t="s">
        <v>1996</v>
      </c>
      <c r="E668" s="1" t="s">
        <v>1061</v>
      </c>
      <c r="F668" s="1" t="s">
        <v>152</v>
      </c>
      <c r="G668" s="1" t="s">
        <v>1062</v>
      </c>
      <c r="H668" s="1" t="s">
        <v>1997</v>
      </c>
      <c r="I668" s="1">
        <f>+Territorio[[#This Row],[id]]</f>
        <v>658</v>
      </c>
    </row>
    <row r="669" spans="1:9" hidden="1" x14ac:dyDescent="0.25">
      <c r="A669" s="1">
        <v>14108</v>
      </c>
      <c r="B669">
        <v>659</v>
      </c>
      <c r="C669" s="1" t="s">
        <v>1998</v>
      </c>
      <c r="D669" s="1" t="s">
        <v>1999</v>
      </c>
      <c r="E669" s="1" t="s">
        <v>1061</v>
      </c>
      <c r="F669" s="1" t="s">
        <v>152</v>
      </c>
      <c r="G669" s="1" t="s">
        <v>1062</v>
      </c>
      <c r="H669" s="1" t="s">
        <v>2000</v>
      </c>
      <c r="I669" s="1">
        <f>+Territorio[[#This Row],[id]]</f>
        <v>659</v>
      </c>
    </row>
    <row r="670" spans="1:9" hidden="1" x14ac:dyDescent="0.25">
      <c r="A670" s="1">
        <v>14201</v>
      </c>
      <c r="B670">
        <v>660</v>
      </c>
      <c r="C670" s="1" t="s">
        <v>1023</v>
      </c>
      <c r="D670" s="1" t="s">
        <v>2001</v>
      </c>
      <c r="E670" s="1" t="s">
        <v>1061</v>
      </c>
      <c r="F670" s="1" t="s">
        <v>152</v>
      </c>
      <c r="G670" s="1" t="s">
        <v>1062</v>
      </c>
      <c r="H670" s="1" t="s">
        <v>2002</v>
      </c>
      <c r="I670" s="1">
        <f>+Territorio[[#This Row],[id]]</f>
        <v>660</v>
      </c>
    </row>
    <row r="671" spans="1:9" hidden="1" x14ac:dyDescent="0.25">
      <c r="A671" s="1">
        <v>14202</v>
      </c>
      <c r="B671">
        <v>661</v>
      </c>
      <c r="C671" s="1" t="s">
        <v>2003</v>
      </c>
      <c r="D671" s="1" t="s">
        <v>2004</v>
      </c>
      <c r="E671" s="1" t="s">
        <v>1061</v>
      </c>
      <c r="F671" s="1" t="s">
        <v>152</v>
      </c>
      <c r="G671" s="1" t="s">
        <v>1062</v>
      </c>
      <c r="H671" s="1" t="s">
        <v>2005</v>
      </c>
      <c r="I671" s="1">
        <f>+Territorio[[#This Row],[id]]</f>
        <v>661</v>
      </c>
    </row>
    <row r="672" spans="1:9" hidden="1" x14ac:dyDescent="0.25">
      <c r="A672" s="1">
        <v>14203</v>
      </c>
      <c r="B672">
        <v>662</v>
      </c>
      <c r="C672" s="1" t="s">
        <v>2006</v>
      </c>
      <c r="D672" s="1" t="s">
        <v>2007</v>
      </c>
      <c r="E672" s="1" t="s">
        <v>1061</v>
      </c>
      <c r="F672" s="1" t="s">
        <v>152</v>
      </c>
      <c r="G672" s="1" t="s">
        <v>1062</v>
      </c>
      <c r="H672" s="1" t="s">
        <v>2008</v>
      </c>
      <c r="I672" s="1">
        <f>+Territorio[[#This Row],[id]]</f>
        <v>662</v>
      </c>
    </row>
    <row r="673" spans="1:9" hidden="1" x14ac:dyDescent="0.25">
      <c r="A673" s="1">
        <v>14204</v>
      </c>
      <c r="B673">
        <v>663</v>
      </c>
      <c r="C673" s="1" t="s">
        <v>2009</v>
      </c>
      <c r="D673" s="1" t="s">
        <v>2010</v>
      </c>
      <c r="E673" s="1" t="s">
        <v>1061</v>
      </c>
      <c r="F673" s="1" t="s">
        <v>152</v>
      </c>
      <c r="G673" s="1" t="s">
        <v>1062</v>
      </c>
      <c r="H673" s="1" t="s">
        <v>2011</v>
      </c>
      <c r="I673" s="1">
        <f>+Territorio[[#This Row],[id]]</f>
        <v>663</v>
      </c>
    </row>
    <row r="674" spans="1:9" hidden="1" x14ac:dyDescent="0.25">
      <c r="A674" s="1">
        <v>15101</v>
      </c>
      <c r="B674">
        <v>664</v>
      </c>
      <c r="C674" s="1" t="s">
        <v>2012</v>
      </c>
      <c r="D674" s="1" t="s">
        <v>2013</v>
      </c>
      <c r="E674" s="1" t="s">
        <v>1061</v>
      </c>
      <c r="F674" s="1" t="s">
        <v>152</v>
      </c>
      <c r="G674" s="1" t="s">
        <v>1062</v>
      </c>
      <c r="H674" s="1" t="s">
        <v>2014</v>
      </c>
      <c r="I674" s="1">
        <f>+Territorio[[#This Row],[id]]</f>
        <v>664</v>
      </c>
    </row>
    <row r="675" spans="1:9" hidden="1" x14ac:dyDescent="0.25">
      <c r="A675" s="1">
        <v>15102</v>
      </c>
      <c r="B675">
        <v>665</v>
      </c>
      <c r="C675" s="1" t="s">
        <v>2015</v>
      </c>
      <c r="D675" s="1" t="s">
        <v>2016</v>
      </c>
      <c r="E675" s="1" t="s">
        <v>1061</v>
      </c>
      <c r="F675" s="1" t="s">
        <v>152</v>
      </c>
      <c r="G675" s="1" t="s">
        <v>1062</v>
      </c>
      <c r="H675" s="1" t="s">
        <v>2017</v>
      </c>
      <c r="I675" s="1">
        <f>+Territorio[[#This Row],[id]]</f>
        <v>665</v>
      </c>
    </row>
    <row r="676" spans="1:9" hidden="1" x14ac:dyDescent="0.25">
      <c r="A676" s="1">
        <v>15201</v>
      </c>
      <c r="B676">
        <v>666</v>
      </c>
      <c r="C676" s="1" t="s">
        <v>2018</v>
      </c>
      <c r="D676" s="1" t="s">
        <v>2019</v>
      </c>
      <c r="E676" s="1" t="s">
        <v>1061</v>
      </c>
      <c r="F676" s="1" t="s">
        <v>152</v>
      </c>
      <c r="G676" s="1" t="s">
        <v>1062</v>
      </c>
      <c r="H676" s="1" t="s">
        <v>2020</v>
      </c>
      <c r="I676" s="1">
        <f>+Territorio[[#This Row],[id]]</f>
        <v>666</v>
      </c>
    </row>
    <row r="677" spans="1:9" hidden="1" x14ac:dyDescent="0.25">
      <c r="A677" s="1">
        <v>15202</v>
      </c>
      <c r="B677">
        <v>667</v>
      </c>
      <c r="C677" s="1" t="s">
        <v>2021</v>
      </c>
      <c r="D677" s="1" t="s">
        <v>2022</v>
      </c>
      <c r="E677" s="1" t="s">
        <v>1061</v>
      </c>
      <c r="F677" s="1" t="s">
        <v>152</v>
      </c>
      <c r="G677" s="1" t="s">
        <v>1062</v>
      </c>
      <c r="H677" s="1" t="s">
        <v>2023</v>
      </c>
      <c r="I677" s="1">
        <f>+Territorio[[#This Row],[id]]</f>
        <v>667</v>
      </c>
    </row>
    <row r="678" spans="1:9" hidden="1" x14ac:dyDescent="0.25">
      <c r="A678" s="1">
        <v>16101</v>
      </c>
      <c r="B678">
        <v>668</v>
      </c>
      <c r="C678" s="1" t="s">
        <v>2024</v>
      </c>
      <c r="D678" s="1" t="s">
        <v>2025</v>
      </c>
      <c r="E678" s="1" t="s">
        <v>1061</v>
      </c>
      <c r="F678" s="1" t="s">
        <v>152</v>
      </c>
      <c r="G678" s="1" t="s">
        <v>1062</v>
      </c>
      <c r="H678" s="1" t="s">
        <v>2026</v>
      </c>
      <c r="I678" s="1">
        <f>+Territorio[[#This Row],[id]]</f>
        <v>668</v>
      </c>
    </row>
    <row r="679" spans="1:9" hidden="1" x14ac:dyDescent="0.25">
      <c r="A679" s="1">
        <v>16102</v>
      </c>
      <c r="B679">
        <v>669</v>
      </c>
      <c r="C679" s="1" t="s">
        <v>2027</v>
      </c>
      <c r="D679" s="1" t="s">
        <v>2028</v>
      </c>
      <c r="E679" s="1" t="s">
        <v>1061</v>
      </c>
      <c r="F679" s="1" t="s">
        <v>152</v>
      </c>
      <c r="G679" s="1" t="s">
        <v>1062</v>
      </c>
      <c r="H679" s="1" t="s">
        <v>2029</v>
      </c>
      <c r="I679" s="1">
        <f>+Territorio[[#This Row],[id]]</f>
        <v>669</v>
      </c>
    </row>
    <row r="680" spans="1:9" hidden="1" x14ac:dyDescent="0.25">
      <c r="A680" s="1">
        <v>16103</v>
      </c>
      <c r="B680">
        <v>670</v>
      </c>
      <c r="C680" s="1" t="s">
        <v>2030</v>
      </c>
      <c r="D680" s="1" t="s">
        <v>2031</v>
      </c>
      <c r="E680" s="1" t="s">
        <v>1061</v>
      </c>
      <c r="F680" s="1" t="s">
        <v>152</v>
      </c>
      <c r="G680" s="1" t="s">
        <v>1062</v>
      </c>
      <c r="H680" s="1" t="s">
        <v>2032</v>
      </c>
      <c r="I680" s="1">
        <f>+Territorio[[#This Row],[id]]</f>
        <v>670</v>
      </c>
    </row>
    <row r="681" spans="1:9" hidden="1" x14ac:dyDescent="0.25">
      <c r="A681" s="1">
        <v>16104</v>
      </c>
      <c r="B681">
        <v>671</v>
      </c>
      <c r="C681" s="1" t="s">
        <v>2033</v>
      </c>
      <c r="D681" s="1" t="s">
        <v>2034</v>
      </c>
      <c r="E681" s="1" t="s">
        <v>1061</v>
      </c>
      <c r="F681" s="1" t="s">
        <v>152</v>
      </c>
      <c r="G681" s="1" t="s">
        <v>1062</v>
      </c>
      <c r="H681" s="1" t="s">
        <v>2035</v>
      </c>
      <c r="I681" s="1">
        <f>+Territorio[[#This Row],[id]]</f>
        <v>671</v>
      </c>
    </row>
    <row r="682" spans="1:9" hidden="1" x14ac:dyDescent="0.25">
      <c r="A682" s="1">
        <v>16105</v>
      </c>
      <c r="B682">
        <v>672</v>
      </c>
      <c r="C682" s="1" t="s">
        <v>2036</v>
      </c>
      <c r="D682" s="1" t="s">
        <v>2037</v>
      </c>
      <c r="E682" s="1" t="s">
        <v>1061</v>
      </c>
      <c r="F682" s="1" t="s">
        <v>152</v>
      </c>
      <c r="G682" s="1" t="s">
        <v>1062</v>
      </c>
      <c r="H682" s="1" t="s">
        <v>2038</v>
      </c>
      <c r="I682" s="1">
        <f>+Territorio[[#This Row],[id]]</f>
        <v>672</v>
      </c>
    </row>
    <row r="683" spans="1:9" hidden="1" x14ac:dyDescent="0.25">
      <c r="A683" s="1">
        <v>16106</v>
      </c>
      <c r="B683">
        <v>673</v>
      </c>
      <c r="C683" s="1" t="s">
        <v>2039</v>
      </c>
      <c r="D683" s="1" t="s">
        <v>2040</v>
      </c>
      <c r="E683" s="1" t="s">
        <v>1061</v>
      </c>
      <c r="F683" s="1" t="s">
        <v>152</v>
      </c>
      <c r="G683" s="1" t="s">
        <v>1062</v>
      </c>
      <c r="H683" s="1" t="s">
        <v>2041</v>
      </c>
      <c r="I683" s="1">
        <f>+Territorio[[#This Row],[id]]</f>
        <v>673</v>
      </c>
    </row>
    <row r="684" spans="1:9" hidden="1" x14ac:dyDescent="0.25">
      <c r="A684" s="1">
        <v>16107</v>
      </c>
      <c r="B684">
        <v>674</v>
      </c>
      <c r="C684" s="1" t="s">
        <v>2042</v>
      </c>
      <c r="D684" s="1" t="s">
        <v>2043</v>
      </c>
      <c r="E684" s="1" t="s">
        <v>1061</v>
      </c>
      <c r="F684" s="1" t="s">
        <v>152</v>
      </c>
      <c r="G684" s="1" t="s">
        <v>1062</v>
      </c>
      <c r="H684" s="1" t="s">
        <v>2044</v>
      </c>
      <c r="I684" s="1">
        <f>+Territorio[[#This Row],[id]]</f>
        <v>674</v>
      </c>
    </row>
    <row r="685" spans="1:9" hidden="1" x14ac:dyDescent="0.25">
      <c r="A685" s="1">
        <v>16108</v>
      </c>
      <c r="B685">
        <v>675</v>
      </c>
      <c r="C685" s="1" t="s">
        <v>2045</v>
      </c>
      <c r="D685" s="1" t="s">
        <v>2046</v>
      </c>
      <c r="E685" s="1" t="s">
        <v>1061</v>
      </c>
      <c r="F685" s="1" t="s">
        <v>152</v>
      </c>
      <c r="G685" s="1" t="s">
        <v>1062</v>
      </c>
      <c r="H685" s="1" t="s">
        <v>2047</v>
      </c>
      <c r="I685" s="1">
        <f>+Territorio[[#This Row],[id]]</f>
        <v>675</v>
      </c>
    </row>
    <row r="686" spans="1:9" hidden="1" x14ac:dyDescent="0.25">
      <c r="A686" s="1">
        <v>16109</v>
      </c>
      <c r="B686">
        <v>676</v>
      </c>
      <c r="C686" s="1" t="s">
        <v>2048</v>
      </c>
      <c r="D686" s="1" t="s">
        <v>2049</v>
      </c>
      <c r="E686" s="1" t="s">
        <v>1061</v>
      </c>
      <c r="F686" s="1" t="s">
        <v>152</v>
      </c>
      <c r="G686" s="1" t="s">
        <v>1062</v>
      </c>
      <c r="H686" s="1" t="s">
        <v>2050</v>
      </c>
      <c r="I686" s="1">
        <f>+Territorio[[#This Row],[id]]</f>
        <v>676</v>
      </c>
    </row>
    <row r="687" spans="1:9" hidden="1" x14ac:dyDescent="0.25">
      <c r="A687" s="1">
        <v>16201</v>
      </c>
      <c r="B687">
        <v>677</v>
      </c>
      <c r="C687" s="1" t="s">
        <v>2051</v>
      </c>
      <c r="D687" s="1" t="s">
        <v>2052</v>
      </c>
      <c r="E687" s="1" t="s">
        <v>1061</v>
      </c>
      <c r="F687" s="1" t="s">
        <v>152</v>
      </c>
      <c r="G687" s="1" t="s">
        <v>1062</v>
      </c>
      <c r="H687" s="1" t="s">
        <v>2053</v>
      </c>
      <c r="I687" s="1">
        <f>+Territorio[[#This Row],[id]]</f>
        <v>677</v>
      </c>
    </row>
    <row r="688" spans="1:9" hidden="1" x14ac:dyDescent="0.25">
      <c r="A688" s="1">
        <v>16202</v>
      </c>
      <c r="B688">
        <v>678</v>
      </c>
      <c r="C688" s="1" t="s">
        <v>2054</v>
      </c>
      <c r="D688" s="1" t="s">
        <v>2055</v>
      </c>
      <c r="E688" s="1" t="s">
        <v>1061</v>
      </c>
      <c r="F688" s="1" t="s">
        <v>152</v>
      </c>
      <c r="G688" s="1" t="s">
        <v>1062</v>
      </c>
      <c r="H688" s="1" t="s">
        <v>2056</v>
      </c>
      <c r="I688" s="1">
        <f>+Territorio[[#This Row],[id]]</f>
        <v>678</v>
      </c>
    </row>
    <row r="689" spans="1:9" hidden="1" x14ac:dyDescent="0.25">
      <c r="A689" s="1">
        <v>16203</v>
      </c>
      <c r="B689">
        <v>679</v>
      </c>
      <c r="C689" s="1" t="s">
        <v>2057</v>
      </c>
      <c r="D689" s="1" t="s">
        <v>2058</v>
      </c>
      <c r="E689" s="1" t="s">
        <v>1061</v>
      </c>
      <c r="F689" s="1" t="s">
        <v>152</v>
      </c>
      <c r="G689" s="1" t="s">
        <v>1062</v>
      </c>
      <c r="H689" s="1" t="s">
        <v>2059</v>
      </c>
      <c r="I689" s="1">
        <f>+Territorio[[#This Row],[id]]</f>
        <v>679</v>
      </c>
    </row>
    <row r="690" spans="1:9" hidden="1" x14ac:dyDescent="0.25">
      <c r="A690" s="1">
        <v>16204</v>
      </c>
      <c r="B690">
        <v>680</v>
      </c>
      <c r="C690" s="1" t="s">
        <v>2060</v>
      </c>
      <c r="D690" s="1" t="s">
        <v>2061</v>
      </c>
      <c r="E690" s="1" t="s">
        <v>1061</v>
      </c>
      <c r="F690" s="1" t="s">
        <v>152</v>
      </c>
      <c r="G690" s="1" t="s">
        <v>1062</v>
      </c>
      <c r="H690" s="1" t="s">
        <v>2062</v>
      </c>
      <c r="I690" s="1">
        <f>+Territorio[[#This Row],[id]]</f>
        <v>680</v>
      </c>
    </row>
    <row r="691" spans="1:9" hidden="1" x14ac:dyDescent="0.25">
      <c r="A691" s="1">
        <v>16205</v>
      </c>
      <c r="B691">
        <v>681</v>
      </c>
      <c r="C691" s="1" t="s">
        <v>2063</v>
      </c>
      <c r="D691" s="1" t="s">
        <v>2064</v>
      </c>
      <c r="E691" s="1" t="s">
        <v>1061</v>
      </c>
      <c r="F691" s="1" t="s">
        <v>152</v>
      </c>
      <c r="G691" s="1" t="s">
        <v>1062</v>
      </c>
      <c r="H691" s="1" t="s">
        <v>2065</v>
      </c>
      <c r="I691" s="1">
        <f>+Territorio[[#This Row],[id]]</f>
        <v>681</v>
      </c>
    </row>
    <row r="692" spans="1:9" hidden="1" x14ac:dyDescent="0.25">
      <c r="A692" s="1">
        <v>16206</v>
      </c>
      <c r="B692">
        <v>682</v>
      </c>
      <c r="C692" s="1" t="s">
        <v>2066</v>
      </c>
      <c r="D692" s="1" t="s">
        <v>2067</v>
      </c>
      <c r="E692" s="1" t="s">
        <v>1061</v>
      </c>
      <c r="F692" s="1" t="s">
        <v>152</v>
      </c>
      <c r="G692" s="1" t="s">
        <v>1062</v>
      </c>
      <c r="H692" s="1" t="s">
        <v>2068</v>
      </c>
      <c r="I692" s="1">
        <f>+Territorio[[#This Row],[id]]</f>
        <v>682</v>
      </c>
    </row>
    <row r="693" spans="1:9" hidden="1" x14ac:dyDescent="0.25">
      <c r="A693" s="1">
        <v>16207</v>
      </c>
      <c r="B693">
        <v>683</v>
      </c>
      <c r="C693" s="1" t="s">
        <v>2069</v>
      </c>
      <c r="D693" s="1" t="s">
        <v>2070</v>
      </c>
      <c r="E693" s="1" t="s">
        <v>1061</v>
      </c>
      <c r="F693" s="1" t="s">
        <v>152</v>
      </c>
      <c r="G693" s="1" t="s">
        <v>1062</v>
      </c>
      <c r="H693" s="1" t="s">
        <v>2071</v>
      </c>
      <c r="I693" s="1">
        <f>+Territorio[[#This Row],[id]]</f>
        <v>683</v>
      </c>
    </row>
    <row r="694" spans="1:9" hidden="1" x14ac:dyDescent="0.25">
      <c r="A694" s="1">
        <v>16301</v>
      </c>
      <c r="B694">
        <v>684</v>
      </c>
      <c r="C694" s="1" t="s">
        <v>2072</v>
      </c>
      <c r="D694" s="1" t="s">
        <v>2073</v>
      </c>
      <c r="E694" s="1" t="s">
        <v>1061</v>
      </c>
      <c r="F694" s="1" t="s">
        <v>152</v>
      </c>
      <c r="G694" s="1" t="s">
        <v>1062</v>
      </c>
      <c r="H694" s="1" t="s">
        <v>2074</v>
      </c>
      <c r="I694" s="1">
        <f>+Territorio[[#This Row],[id]]</f>
        <v>684</v>
      </c>
    </row>
    <row r="695" spans="1:9" hidden="1" x14ac:dyDescent="0.25">
      <c r="A695" s="1">
        <v>16302</v>
      </c>
      <c r="B695">
        <v>685</v>
      </c>
      <c r="C695" s="1" t="s">
        <v>2075</v>
      </c>
      <c r="D695" s="1" t="s">
        <v>2076</v>
      </c>
      <c r="E695" s="1" t="s">
        <v>1061</v>
      </c>
      <c r="F695" s="1" t="s">
        <v>152</v>
      </c>
      <c r="G695" s="1" t="s">
        <v>1062</v>
      </c>
      <c r="H695" s="1" t="s">
        <v>2077</v>
      </c>
      <c r="I695" s="1">
        <f>+Territorio[[#This Row],[id]]</f>
        <v>685</v>
      </c>
    </row>
    <row r="696" spans="1:9" hidden="1" x14ac:dyDescent="0.25">
      <c r="A696" s="1">
        <v>16303</v>
      </c>
      <c r="B696">
        <v>686</v>
      </c>
      <c r="C696" s="1" t="s">
        <v>2078</v>
      </c>
      <c r="D696" s="1" t="s">
        <v>2079</v>
      </c>
      <c r="E696" s="1" t="s">
        <v>1061</v>
      </c>
      <c r="F696" s="1" t="s">
        <v>152</v>
      </c>
      <c r="G696" s="1" t="s">
        <v>1062</v>
      </c>
      <c r="H696" s="1" t="s">
        <v>2080</v>
      </c>
      <c r="I696" s="1">
        <f>+Territorio[[#This Row],[id]]</f>
        <v>686</v>
      </c>
    </row>
    <row r="697" spans="1:9" hidden="1" x14ac:dyDescent="0.25">
      <c r="A697" s="1">
        <v>16304</v>
      </c>
      <c r="B697">
        <v>687</v>
      </c>
      <c r="C697" s="1" t="s">
        <v>2081</v>
      </c>
      <c r="D697" s="1" t="s">
        <v>2082</v>
      </c>
      <c r="E697" s="1" t="s">
        <v>1061</v>
      </c>
      <c r="F697" s="1" t="s">
        <v>152</v>
      </c>
      <c r="G697" s="1" t="s">
        <v>1062</v>
      </c>
      <c r="H697" s="1" t="s">
        <v>2083</v>
      </c>
      <c r="I697" s="1">
        <f>+Territorio[[#This Row],[id]]</f>
        <v>687</v>
      </c>
    </row>
    <row r="698" spans="1:9" hidden="1" x14ac:dyDescent="0.25">
      <c r="A698" s="1">
        <v>16305</v>
      </c>
      <c r="B698">
        <v>688</v>
      </c>
      <c r="C698" s="1" t="s">
        <v>2084</v>
      </c>
      <c r="D698" s="1" t="s">
        <v>2085</v>
      </c>
      <c r="E698" s="1" t="s">
        <v>1061</v>
      </c>
      <c r="F698" s="1" t="s">
        <v>152</v>
      </c>
      <c r="G698" s="1" t="s">
        <v>1062</v>
      </c>
      <c r="H698" s="1" t="s">
        <v>2086</v>
      </c>
      <c r="I698" s="1">
        <f>+Territorio[[#This Row],[id]]</f>
        <v>688</v>
      </c>
    </row>
    <row r="699" spans="1:9" hidden="1" x14ac:dyDescent="0.25">
      <c r="B699">
        <v>689</v>
      </c>
      <c r="C699" s="1" t="s">
        <v>2087</v>
      </c>
      <c r="D699" s="1" t="s">
        <v>2088</v>
      </c>
      <c r="E699" s="1" t="s">
        <v>2089</v>
      </c>
      <c r="F699" s="1" t="s">
        <v>179</v>
      </c>
      <c r="G699" s="1" t="s">
        <v>2090</v>
      </c>
      <c r="H699" s="1" t="s">
        <v>2091</v>
      </c>
      <c r="I699" s="1">
        <f>+Territorio[[#This Row],[id]]</f>
        <v>689</v>
      </c>
    </row>
    <row r="700" spans="1:9" hidden="1" x14ac:dyDescent="0.25">
      <c r="B700">
        <v>690</v>
      </c>
      <c r="C700" s="1" t="s">
        <v>2092</v>
      </c>
      <c r="D700" s="1" t="s">
        <v>2093</v>
      </c>
      <c r="E700" s="1" t="s">
        <v>2089</v>
      </c>
      <c r="F700" s="1" t="s">
        <v>179</v>
      </c>
      <c r="G700" s="1" t="s">
        <v>2090</v>
      </c>
      <c r="H700" s="1" t="s">
        <v>2094</v>
      </c>
      <c r="I700" s="1">
        <f>+Territorio[[#This Row],[id]]</f>
        <v>690</v>
      </c>
    </row>
    <row r="701" spans="1:9" hidden="1" x14ac:dyDescent="0.25">
      <c r="B701">
        <v>691</v>
      </c>
      <c r="C701" s="1" t="s">
        <v>2095</v>
      </c>
      <c r="D701" s="1" t="s">
        <v>2096</v>
      </c>
      <c r="E701" s="1" t="s">
        <v>2089</v>
      </c>
      <c r="F701" s="1" t="s">
        <v>179</v>
      </c>
      <c r="G701" s="1" t="s">
        <v>2090</v>
      </c>
      <c r="H701" s="1" t="s">
        <v>2097</v>
      </c>
      <c r="I701" s="1">
        <f>+Territorio[[#This Row],[id]]</f>
        <v>691</v>
      </c>
    </row>
    <row r="702" spans="1:9" hidden="1" x14ac:dyDescent="0.25">
      <c r="B702">
        <v>692</v>
      </c>
      <c r="C702" s="1" t="s">
        <v>2098</v>
      </c>
      <c r="D702" s="1" t="s">
        <v>2099</v>
      </c>
      <c r="E702" s="1" t="s">
        <v>2089</v>
      </c>
      <c r="F702" s="1" t="s">
        <v>179</v>
      </c>
      <c r="G702" s="1" t="s">
        <v>2090</v>
      </c>
      <c r="H702" s="1" t="s">
        <v>2100</v>
      </c>
      <c r="I702" s="1">
        <f>+Territorio[[#This Row],[id]]</f>
        <v>692</v>
      </c>
    </row>
    <row r="703" spans="1:9" hidden="1" x14ac:dyDescent="0.25">
      <c r="B703">
        <v>693</v>
      </c>
      <c r="C703" s="1" t="s">
        <v>2101</v>
      </c>
      <c r="D703" s="1" t="s">
        <v>2102</v>
      </c>
      <c r="E703" s="1" t="s">
        <v>2089</v>
      </c>
      <c r="F703" s="1" t="s">
        <v>179</v>
      </c>
      <c r="G703" s="1" t="s">
        <v>2090</v>
      </c>
      <c r="H703" s="1" t="s">
        <v>2103</v>
      </c>
      <c r="I703" s="1">
        <f>+Territorio[[#This Row],[id]]</f>
        <v>693</v>
      </c>
    </row>
    <row r="704" spans="1:9" hidden="1" x14ac:dyDescent="0.25">
      <c r="B704">
        <v>694</v>
      </c>
      <c r="C704" s="1" t="s">
        <v>2104</v>
      </c>
      <c r="D704" s="1" t="s">
        <v>2105</v>
      </c>
      <c r="E704" s="1" t="s">
        <v>2089</v>
      </c>
      <c r="F704" s="1" t="s">
        <v>179</v>
      </c>
      <c r="G704" s="1" t="s">
        <v>2090</v>
      </c>
      <c r="H704" s="1" t="s">
        <v>2106</v>
      </c>
      <c r="I704" s="1">
        <f>+Territorio[[#This Row],[id]]</f>
        <v>694</v>
      </c>
    </row>
    <row r="705" spans="2:9" hidden="1" x14ac:dyDescent="0.25">
      <c r="B705">
        <v>695</v>
      </c>
      <c r="C705" s="1" t="s">
        <v>2107</v>
      </c>
      <c r="D705" s="1" t="s">
        <v>2108</v>
      </c>
      <c r="E705" s="1" t="s">
        <v>2089</v>
      </c>
      <c r="F705" s="1" t="s">
        <v>179</v>
      </c>
      <c r="G705" s="1" t="s">
        <v>2090</v>
      </c>
      <c r="H705" s="1" t="s">
        <v>2109</v>
      </c>
      <c r="I705" s="1">
        <f>+Territorio[[#This Row],[id]]</f>
        <v>695</v>
      </c>
    </row>
    <row r="706" spans="2:9" hidden="1" x14ac:dyDescent="0.25">
      <c r="B706">
        <v>696</v>
      </c>
      <c r="C706" s="1" t="s">
        <v>2110</v>
      </c>
      <c r="D706" s="1" t="s">
        <v>2111</v>
      </c>
      <c r="E706" s="1" t="s">
        <v>2089</v>
      </c>
      <c r="F706" s="1" t="s">
        <v>179</v>
      </c>
      <c r="G706" s="1" t="s">
        <v>2090</v>
      </c>
      <c r="H706" s="1" t="s">
        <v>2112</v>
      </c>
      <c r="I706" s="1">
        <f>+Territorio[[#This Row],[id]]</f>
        <v>696</v>
      </c>
    </row>
    <row r="707" spans="2:9" hidden="1" x14ac:dyDescent="0.25">
      <c r="B707">
        <v>697</v>
      </c>
      <c r="C707" s="1" t="s">
        <v>1038</v>
      </c>
      <c r="D707" s="1" t="s">
        <v>2113</v>
      </c>
      <c r="E707" s="1" t="s">
        <v>2089</v>
      </c>
      <c r="F707" s="1" t="s">
        <v>179</v>
      </c>
      <c r="G707" s="1" t="s">
        <v>2090</v>
      </c>
      <c r="H707" s="1" t="s">
        <v>2114</v>
      </c>
      <c r="I707" s="1">
        <f>+Territorio[[#This Row],[id]]</f>
        <v>697</v>
      </c>
    </row>
    <row r="708" spans="2:9" hidden="1" x14ac:dyDescent="0.25">
      <c r="B708">
        <v>698</v>
      </c>
      <c r="C708" s="1" t="s">
        <v>2115</v>
      </c>
      <c r="D708" s="1" t="s">
        <v>2116</v>
      </c>
      <c r="E708" s="1" t="s">
        <v>2089</v>
      </c>
      <c r="F708" s="1" t="s">
        <v>179</v>
      </c>
      <c r="G708" s="1" t="s">
        <v>2090</v>
      </c>
      <c r="H708" s="1" t="s">
        <v>2117</v>
      </c>
      <c r="I708" s="1">
        <f>+Territorio[[#This Row],[id]]</f>
        <v>698</v>
      </c>
    </row>
    <row r="709" spans="2:9" hidden="1" x14ac:dyDescent="0.25">
      <c r="B709">
        <v>699</v>
      </c>
      <c r="C709" s="1" t="s">
        <v>2118</v>
      </c>
      <c r="D709" s="1" t="s">
        <v>2119</v>
      </c>
      <c r="E709" s="1" t="s">
        <v>2089</v>
      </c>
      <c r="F709" s="1" t="s">
        <v>179</v>
      </c>
      <c r="G709" s="1" t="s">
        <v>2090</v>
      </c>
      <c r="H709" s="1" t="s">
        <v>2120</v>
      </c>
      <c r="I709" s="1">
        <f>+Territorio[[#This Row],[id]]</f>
        <v>699</v>
      </c>
    </row>
    <row r="710" spans="2:9" hidden="1" x14ac:dyDescent="0.25">
      <c r="B710">
        <v>700</v>
      </c>
      <c r="C710" s="1" t="s">
        <v>2121</v>
      </c>
      <c r="D710" s="1" t="s">
        <v>2122</v>
      </c>
      <c r="E710" s="1" t="s">
        <v>2089</v>
      </c>
      <c r="F710" s="1" t="s">
        <v>179</v>
      </c>
      <c r="G710" s="1" t="s">
        <v>2090</v>
      </c>
      <c r="H710" s="1" t="s">
        <v>2123</v>
      </c>
      <c r="I710" s="1">
        <f>+Territorio[[#This Row],[id]]</f>
        <v>700</v>
      </c>
    </row>
    <row r="711" spans="2:9" hidden="1" x14ac:dyDescent="0.25">
      <c r="B711">
        <v>701</v>
      </c>
      <c r="C711" s="1" t="s">
        <v>2124</v>
      </c>
      <c r="D711" s="1" t="s">
        <v>2125</v>
      </c>
      <c r="E711" s="1" t="s">
        <v>2089</v>
      </c>
      <c r="F711" s="1" t="s">
        <v>179</v>
      </c>
      <c r="G711" s="1" t="s">
        <v>2090</v>
      </c>
      <c r="H711" s="1" t="s">
        <v>2126</v>
      </c>
      <c r="I711" s="1">
        <f>+Territorio[[#This Row],[id]]</f>
        <v>701</v>
      </c>
    </row>
    <row r="712" spans="2:9" hidden="1" x14ac:dyDescent="0.25">
      <c r="B712">
        <v>702</v>
      </c>
      <c r="C712" s="1" t="s">
        <v>2127</v>
      </c>
      <c r="D712" s="1" t="s">
        <v>2128</v>
      </c>
      <c r="E712" s="1" t="s">
        <v>2089</v>
      </c>
      <c r="F712" s="1" t="s">
        <v>179</v>
      </c>
      <c r="G712" s="1" t="s">
        <v>2090</v>
      </c>
      <c r="H712" s="1" t="s">
        <v>2129</v>
      </c>
      <c r="I712" s="1">
        <f>+Territorio[[#This Row],[id]]</f>
        <v>702</v>
      </c>
    </row>
    <row r="713" spans="2:9" hidden="1" x14ac:dyDescent="0.25">
      <c r="B713">
        <v>703</v>
      </c>
      <c r="C713" s="1" t="s">
        <v>2130</v>
      </c>
      <c r="D713" s="1" t="s">
        <v>2131</v>
      </c>
      <c r="E713" s="1" t="s">
        <v>2089</v>
      </c>
      <c r="F713" s="1" t="s">
        <v>179</v>
      </c>
      <c r="G713" s="1" t="s">
        <v>2090</v>
      </c>
      <c r="H713" s="1" t="s">
        <v>2132</v>
      </c>
      <c r="I713" s="1">
        <f>+Territorio[[#This Row],[id]]</f>
        <v>703</v>
      </c>
    </row>
    <row r="714" spans="2:9" hidden="1" x14ac:dyDescent="0.25">
      <c r="B714">
        <v>704</v>
      </c>
      <c r="C714" s="1" t="s">
        <v>2133</v>
      </c>
      <c r="D714" s="1" t="s">
        <v>2134</v>
      </c>
      <c r="E714" s="1" t="s">
        <v>2089</v>
      </c>
      <c r="F714" s="1" t="s">
        <v>179</v>
      </c>
      <c r="G714" s="1" t="s">
        <v>2090</v>
      </c>
      <c r="H714" s="1" t="s">
        <v>2135</v>
      </c>
      <c r="I714" s="1">
        <f>+Territorio[[#This Row],[id]]</f>
        <v>704</v>
      </c>
    </row>
    <row r="715" spans="2:9" hidden="1" x14ac:dyDescent="0.25">
      <c r="B715">
        <v>705</v>
      </c>
      <c r="C715" s="1" t="s">
        <v>2136</v>
      </c>
      <c r="D715" s="1" t="s">
        <v>2137</v>
      </c>
      <c r="E715" s="1" t="s">
        <v>2089</v>
      </c>
      <c r="F715" s="1" t="s">
        <v>179</v>
      </c>
      <c r="G715" s="1" t="s">
        <v>2090</v>
      </c>
      <c r="H715" s="1" t="s">
        <v>2138</v>
      </c>
      <c r="I715" s="1">
        <f>+Territorio[[#This Row],[id]]</f>
        <v>705</v>
      </c>
    </row>
    <row r="716" spans="2:9" hidden="1" x14ac:dyDescent="0.25">
      <c r="B716">
        <v>706</v>
      </c>
      <c r="C716" s="1" t="s">
        <v>2139</v>
      </c>
      <c r="D716" s="1" t="s">
        <v>2140</v>
      </c>
      <c r="E716" s="1" t="s">
        <v>2089</v>
      </c>
      <c r="F716" s="1" t="s">
        <v>179</v>
      </c>
      <c r="G716" s="1" t="s">
        <v>2090</v>
      </c>
      <c r="H716" s="1" t="s">
        <v>2141</v>
      </c>
      <c r="I716" s="1">
        <f>+Territorio[[#This Row],[id]]</f>
        <v>706</v>
      </c>
    </row>
    <row r="717" spans="2:9" hidden="1" x14ac:dyDescent="0.25">
      <c r="B717">
        <v>707</v>
      </c>
      <c r="C717" s="1" t="s">
        <v>2142</v>
      </c>
      <c r="D717" s="1" t="s">
        <v>2143</v>
      </c>
      <c r="E717" s="1" t="s">
        <v>2089</v>
      </c>
      <c r="F717" s="1" t="s">
        <v>179</v>
      </c>
      <c r="G717" s="1" t="s">
        <v>2090</v>
      </c>
      <c r="H717" s="1" t="s">
        <v>2144</v>
      </c>
      <c r="I717" s="1">
        <f>+Territorio[[#This Row],[id]]</f>
        <v>707</v>
      </c>
    </row>
    <row r="718" spans="2:9" hidden="1" x14ac:dyDescent="0.25">
      <c r="B718">
        <v>708</v>
      </c>
      <c r="C718" s="1" t="s">
        <v>2145</v>
      </c>
      <c r="D718" s="1" t="s">
        <v>2146</v>
      </c>
      <c r="E718" s="1" t="s">
        <v>2089</v>
      </c>
      <c r="F718" s="1" t="s">
        <v>179</v>
      </c>
      <c r="G718" s="1" t="s">
        <v>2090</v>
      </c>
      <c r="H718" s="1" t="s">
        <v>2147</v>
      </c>
      <c r="I718" s="1">
        <f>+Territorio[[#This Row],[id]]</f>
        <v>708</v>
      </c>
    </row>
    <row r="719" spans="2:9" hidden="1" x14ac:dyDescent="0.25">
      <c r="B719">
        <v>709</v>
      </c>
      <c r="C719" s="1" t="s">
        <v>801</v>
      </c>
      <c r="D719" s="1" t="s">
        <v>2148</v>
      </c>
      <c r="E719" s="1" t="s">
        <v>2089</v>
      </c>
      <c r="F719" s="1" t="s">
        <v>179</v>
      </c>
      <c r="G719" s="1" t="s">
        <v>2090</v>
      </c>
      <c r="H719" s="1" t="s">
        <v>2149</v>
      </c>
      <c r="I719" s="1">
        <f>+Territorio[[#This Row],[id]]</f>
        <v>709</v>
      </c>
    </row>
    <row r="720" spans="2:9" hidden="1" x14ac:dyDescent="0.25">
      <c r="B720">
        <v>710</v>
      </c>
      <c r="C720" s="1" t="s">
        <v>2150</v>
      </c>
      <c r="D720" s="1" t="s">
        <v>2151</v>
      </c>
      <c r="E720" s="1" t="s">
        <v>2089</v>
      </c>
      <c r="F720" s="1" t="s">
        <v>179</v>
      </c>
      <c r="G720" s="1" t="s">
        <v>2090</v>
      </c>
      <c r="H720" s="1" t="s">
        <v>2152</v>
      </c>
      <c r="I720" s="1">
        <f>+Territorio[[#This Row],[id]]</f>
        <v>710</v>
      </c>
    </row>
    <row r="721" spans="2:9" hidden="1" x14ac:dyDescent="0.25">
      <c r="B721">
        <v>711</v>
      </c>
      <c r="C721" s="1" t="s">
        <v>253</v>
      </c>
      <c r="D721" s="1" t="s">
        <v>2153</v>
      </c>
      <c r="E721" s="1" t="s">
        <v>2089</v>
      </c>
      <c r="F721" s="1" t="s">
        <v>179</v>
      </c>
      <c r="G721" s="1" t="s">
        <v>2090</v>
      </c>
      <c r="H721" s="1" t="s">
        <v>2154</v>
      </c>
      <c r="I721" s="1">
        <f>+Territorio[[#This Row],[id]]</f>
        <v>711</v>
      </c>
    </row>
    <row r="722" spans="2:9" hidden="1" x14ac:dyDescent="0.25">
      <c r="B722">
        <v>712</v>
      </c>
      <c r="C722" s="1" t="s">
        <v>2155</v>
      </c>
      <c r="D722" s="1" t="s">
        <v>2156</v>
      </c>
      <c r="E722" s="1" t="s">
        <v>2089</v>
      </c>
      <c r="F722" s="1" t="s">
        <v>179</v>
      </c>
      <c r="G722" s="1" t="s">
        <v>2090</v>
      </c>
      <c r="H722" s="1" t="s">
        <v>2157</v>
      </c>
      <c r="I722" s="1">
        <f>+Territorio[[#This Row],[id]]</f>
        <v>712</v>
      </c>
    </row>
    <row r="723" spans="2:9" hidden="1" x14ac:dyDescent="0.25">
      <c r="B723">
        <v>713</v>
      </c>
      <c r="C723" s="1" t="s">
        <v>2158</v>
      </c>
      <c r="D723" s="1" t="s">
        <v>2159</v>
      </c>
      <c r="E723" s="1" t="s">
        <v>2089</v>
      </c>
      <c r="F723" s="1" t="s">
        <v>179</v>
      </c>
      <c r="G723" s="1" t="s">
        <v>2090</v>
      </c>
      <c r="H723" s="1" t="s">
        <v>2160</v>
      </c>
      <c r="I723" s="1">
        <f>+Territorio[[#This Row],[id]]</f>
        <v>713</v>
      </c>
    </row>
    <row r="724" spans="2:9" hidden="1" x14ac:dyDescent="0.25">
      <c r="B724">
        <v>714</v>
      </c>
      <c r="C724" s="1" t="s">
        <v>2161</v>
      </c>
      <c r="D724" s="1" t="s">
        <v>2162</v>
      </c>
      <c r="E724" s="1" t="s">
        <v>2089</v>
      </c>
      <c r="F724" s="1" t="s">
        <v>179</v>
      </c>
      <c r="G724" s="1" t="s">
        <v>2090</v>
      </c>
      <c r="H724" s="1" t="s">
        <v>2163</v>
      </c>
      <c r="I724" s="1">
        <f>+Territorio[[#This Row],[id]]</f>
        <v>714</v>
      </c>
    </row>
    <row r="725" spans="2:9" hidden="1" x14ac:dyDescent="0.25">
      <c r="B725">
        <v>715</v>
      </c>
      <c r="C725" s="1" t="s">
        <v>2164</v>
      </c>
      <c r="D725" s="1" t="s">
        <v>2165</v>
      </c>
      <c r="E725" s="1" t="s">
        <v>2089</v>
      </c>
      <c r="F725" s="1" t="s">
        <v>179</v>
      </c>
      <c r="G725" s="1" t="s">
        <v>2090</v>
      </c>
      <c r="H725" s="1" t="s">
        <v>2166</v>
      </c>
      <c r="I725" s="1">
        <f>+Territorio[[#This Row],[id]]</f>
        <v>715</v>
      </c>
    </row>
    <row r="726" spans="2:9" hidden="1" x14ac:dyDescent="0.25">
      <c r="B726">
        <v>716</v>
      </c>
      <c r="C726" s="1" t="s">
        <v>2167</v>
      </c>
      <c r="D726" s="1" t="s">
        <v>2168</v>
      </c>
      <c r="E726" s="1" t="s">
        <v>2089</v>
      </c>
      <c r="F726" s="1" t="s">
        <v>179</v>
      </c>
      <c r="G726" s="1" t="s">
        <v>2090</v>
      </c>
      <c r="H726" s="1" t="s">
        <v>2169</v>
      </c>
      <c r="I726" s="1">
        <f>+Territorio[[#This Row],[id]]</f>
        <v>716</v>
      </c>
    </row>
    <row r="727" spans="2:9" hidden="1" x14ac:dyDescent="0.25">
      <c r="B727">
        <v>717</v>
      </c>
      <c r="C727" s="1" t="s">
        <v>2170</v>
      </c>
      <c r="D727" s="1" t="s">
        <v>2171</v>
      </c>
      <c r="E727" s="1" t="s">
        <v>2089</v>
      </c>
      <c r="F727" s="1" t="s">
        <v>179</v>
      </c>
      <c r="G727" s="1" t="s">
        <v>2090</v>
      </c>
      <c r="H727" s="1" t="s">
        <v>2172</v>
      </c>
      <c r="I727" s="1">
        <f>+Territorio[[#This Row],[id]]</f>
        <v>717</v>
      </c>
    </row>
    <row r="728" spans="2:9" hidden="1" x14ac:dyDescent="0.25">
      <c r="B728">
        <v>718</v>
      </c>
      <c r="C728" s="1" t="s">
        <v>2072</v>
      </c>
      <c r="D728" s="1" t="s">
        <v>2173</v>
      </c>
      <c r="E728" s="1" t="s">
        <v>2089</v>
      </c>
      <c r="F728" s="1" t="s">
        <v>179</v>
      </c>
      <c r="G728" s="1" t="s">
        <v>2090</v>
      </c>
      <c r="H728" s="1" t="s">
        <v>2174</v>
      </c>
      <c r="I728" s="1">
        <f>+Territorio[[#This Row],[id]]</f>
        <v>718</v>
      </c>
    </row>
    <row r="729" spans="2:9" hidden="1" x14ac:dyDescent="0.25">
      <c r="B729">
        <v>719</v>
      </c>
      <c r="C729" s="1" t="s">
        <v>2175</v>
      </c>
      <c r="D729" s="1" t="s">
        <v>2176</v>
      </c>
      <c r="E729" s="1" t="s">
        <v>2089</v>
      </c>
      <c r="F729" s="1" t="s">
        <v>179</v>
      </c>
      <c r="G729" s="1" t="s">
        <v>2090</v>
      </c>
      <c r="H729" s="1" t="s">
        <v>2177</v>
      </c>
      <c r="I729" s="1">
        <f>+Territorio[[#This Row],[id]]</f>
        <v>719</v>
      </c>
    </row>
    <row r="730" spans="2:9" hidden="1" x14ac:dyDescent="0.25">
      <c r="B730">
        <v>720</v>
      </c>
      <c r="C730" s="1" t="s">
        <v>2178</v>
      </c>
      <c r="D730" s="1" t="s">
        <v>2179</v>
      </c>
      <c r="E730" s="1" t="s">
        <v>2089</v>
      </c>
      <c r="F730" s="1" t="s">
        <v>179</v>
      </c>
      <c r="G730" s="1" t="s">
        <v>2090</v>
      </c>
      <c r="H730" s="1" t="s">
        <v>2180</v>
      </c>
      <c r="I730" s="1">
        <f>+Territorio[[#This Row],[id]]</f>
        <v>720</v>
      </c>
    </row>
    <row r="731" spans="2:9" hidden="1" x14ac:dyDescent="0.25">
      <c r="B731">
        <v>721</v>
      </c>
      <c r="C731" s="1" t="s">
        <v>2181</v>
      </c>
      <c r="D731" s="1" t="s">
        <v>2182</v>
      </c>
      <c r="E731" s="1" t="s">
        <v>2089</v>
      </c>
      <c r="F731" s="1" t="s">
        <v>179</v>
      </c>
      <c r="G731" s="1" t="s">
        <v>2090</v>
      </c>
      <c r="H731" s="1" t="s">
        <v>2183</v>
      </c>
      <c r="I731" s="1">
        <f>+Territorio[[#This Row],[id]]</f>
        <v>721</v>
      </c>
    </row>
    <row r="732" spans="2:9" hidden="1" x14ac:dyDescent="0.25">
      <c r="B732">
        <v>722</v>
      </c>
      <c r="C732" s="1" t="s">
        <v>2184</v>
      </c>
      <c r="D732" s="1" t="s">
        <v>2185</v>
      </c>
      <c r="E732" s="1" t="s">
        <v>2089</v>
      </c>
      <c r="F732" s="1" t="s">
        <v>179</v>
      </c>
      <c r="G732" s="1" t="s">
        <v>2090</v>
      </c>
      <c r="H732" s="1" t="s">
        <v>2186</v>
      </c>
      <c r="I732" s="1">
        <f>+Territorio[[#This Row],[id]]</f>
        <v>722</v>
      </c>
    </row>
    <row r="733" spans="2:9" hidden="1" x14ac:dyDescent="0.25">
      <c r="B733">
        <v>723</v>
      </c>
      <c r="C733" s="1" t="s">
        <v>2187</v>
      </c>
      <c r="D733" s="1" t="s">
        <v>2188</v>
      </c>
      <c r="E733" s="1" t="s">
        <v>2089</v>
      </c>
      <c r="F733" s="1" t="s">
        <v>179</v>
      </c>
      <c r="G733" s="1" t="s">
        <v>2090</v>
      </c>
      <c r="H733" s="1" t="s">
        <v>2189</v>
      </c>
      <c r="I733" s="1">
        <f>+Territorio[[#This Row],[id]]</f>
        <v>723</v>
      </c>
    </row>
    <row r="734" spans="2:9" hidden="1" x14ac:dyDescent="0.25">
      <c r="B734">
        <v>724</v>
      </c>
      <c r="C734" s="1" t="s">
        <v>2190</v>
      </c>
      <c r="D734" s="1" t="s">
        <v>2191</v>
      </c>
      <c r="E734" s="1" t="s">
        <v>2089</v>
      </c>
      <c r="F734" s="1" t="s">
        <v>179</v>
      </c>
      <c r="G734" s="1" t="s">
        <v>2090</v>
      </c>
      <c r="H734" s="1" t="s">
        <v>2192</v>
      </c>
      <c r="I734" s="1">
        <f>+Territorio[[#This Row],[id]]</f>
        <v>724</v>
      </c>
    </row>
    <row r="735" spans="2:9" hidden="1" x14ac:dyDescent="0.25">
      <c r="B735">
        <v>725</v>
      </c>
      <c r="C735" s="1" t="s">
        <v>805</v>
      </c>
      <c r="D735" s="1" t="s">
        <v>2193</v>
      </c>
      <c r="E735" s="1" t="s">
        <v>2089</v>
      </c>
      <c r="F735" s="1" t="s">
        <v>179</v>
      </c>
      <c r="G735" s="1" t="s">
        <v>2090</v>
      </c>
      <c r="H735" s="1" t="s">
        <v>2194</v>
      </c>
      <c r="I735" s="1">
        <f>+Territorio[[#This Row],[id]]</f>
        <v>725</v>
      </c>
    </row>
    <row r="736" spans="2:9" hidden="1" x14ac:dyDescent="0.25">
      <c r="B736">
        <v>726</v>
      </c>
      <c r="C736" s="1" t="s">
        <v>2195</v>
      </c>
      <c r="D736" s="1" t="s">
        <v>2196</v>
      </c>
      <c r="E736" s="1" t="s">
        <v>2089</v>
      </c>
      <c r="F736" s="1" t="s">
        <v>179</v>
      </c>
      <c r="G736" s="1" t="s">
        <v>2090</v>
      </c>
      <c r="H736" s="1" t="s">
        <v>2197</v>
      </c>
      <c r="I736" s="1">
        <f>+Territorio[[#This Row],[id]]</f>
        <v>726</v>
      </c>
    </row>
    <row r="737" spans="2:9" hidden="1" x14ac:dyDescent="0.25">
      <c r="B737">
        <v>727</v>
      </c>
      <c r="C737" s="1" t="s">
        <v>2198</v>
      </c>
      <c r="D737" s="1" t="s">
        <v>2199</v>
      </c>
      <c r="E737" s="1" t="s">
        <v>2089</v>
      </c>
      <c r="F737" s="1" t="s">
        <v>179</v>
      </c>
      <c r="G737" s="1" t="s">
        <v>2090</v>
      </c>
      <c r="H737" s="1" t="s">
        <v>2200</v>
      </c>
      <c r="I737" s="1">
        <f>+Territorio[[#This Row],[id]]</f>
        <v>727</v>
      </c>
    </row>
    <row r="738" spans="2:9" hidden="1" x14ac:dyDescent="0.25">
      <c r="B738">
        <v>728</v>
      </c>
      <c r="C738" s="1" t="s">
        <v>2201</v>
      </c>
      <c r="D738" s="1" t="s">
        <v>2202</v>
      </c>
      <c r="E738" s="1" t="s">
        <v>2089</v>
      </c>
      <c r="F738" s="1" t="s">
        <v>179</v>
      </c>
      <c r="G738" s="1" t="s">
        <v>2090</v>
      </c>
      <c r="H738" s="1" t="s">
        <v>2203</v>
      </c>
      <c r="I738" s="1">
        <f>+Territorio[[#This Row],[id]]</f>
        <v>728</v>
      </c>
    </row>
    <row r="739" spans="2:9" hidden="1" x14ac:dyDescent="0.25">
      <c r="B739">
        <v>729</v>
      </c>
      <c r="C739" s="1" t="s">
        <v>2204</v>
      </c>
      <c r="D739" s="1" t="s">
        <v>2205</v>
      </c>
      <c r="E739" s="1" t="s">
        <v>2089</v>
      </c>
      <c r="F739" s="1" t="s">
        <v>179</v>
      </c>
      <c r="G739" s="1" t="s">
        <v>2090</v>
      </c>
      <c r="H739" s="1" t="s">
        <v>2206</v>
      </c>
      <c r="I739" s="1">
        <f>+Territorio[[#This Row],[id]]</f>
        <v>729</v>
      </c>
    </row>
    <row r="740" spans="2:9" hidden="1" x14ac:dyDescent="0.25">
      <c r="B740">
        <v>730</v>
      </c>
      <c r="C740" s="1" t="s">
        <v>2207</v>
      </c>
      <c r="D740" s="1" t="s">
        <v>2208</v>
      </c>
      <c r="E740" s="1" t="s">
        <v>2089</v>
      </c>
      <c r="F740" s="1" t="s">
        <v>179</v>
      </c>
      <c r="G740" s="1" t="s">
        <v>2090</v>
      </c>
      <c r="H740" s="1" t="s">
        <v>2209</v>
      </c>
      <c r="I740" s="1">
        <f>+Territorio[[#This Row],[id]]</f>
        <v>730</v>
      </c>
    </row>
    <row r="741" spans="2:9" hidden="1" x14ac:dyDescent="0.25">
      <c r="B741">
        <v>731</v>
      </c>
      <c r="C741" s="1" t="s">
        <v>2210</v>
      </c>
      <c r="D741" s="1" t="s">
        <v>2211</v>
      </c>
      <c r="E741" s="1" t="s">
        <v>2089</v>
      </c>
      <c r="F741" s="1" t="s">
        <v>179</v>
      </c>
      <c r="G741" s="1" t="s">
        <v>2090</v>
      </c>
      <c r="H741" s="1" t="s">
        <v>2212</v>
      </c>
      <c r="I741" s="1">
        <f>+Territorio[[#This Row],[id]]</f>
        <v>731</v>
      </c>
    </row>
    <row r="742" spans="2:9" hidden="1" x14ac:dyDescent="0.25">
      <c r="B742">
        <v>732</v>
      </c>
      <c r="C742" s="1" t="s">
        <v>2213</v>
      </c>
      <c r="D742" s="1" t="s">
        <v>2214</v>
      </c>
      <c r="E742" s="1" t="s">
        <v>2089</v>
      </c>
      <c r="F742" s="1" t="s">
        <v>179</v>
      </c>
      <c r="G742" s="1" t="s">
        <v>2090</v>
      </c>
      <c r="H742" s="1" t="s">
        <v>2215</v>
      </c>
      <c r="I742" s="1">
        <f>+Territorio[[#This Row],[id]]</f>
        <v>732</v>
      </c>
    </row>
    <row r="743" spans="2:9" hidden="1" x14ac:dyDescent="0.25">
      <c r="B743">
        <v>733</v>
      </c>
      <c r="C743" s="1" t="s">
        <v>808</v>
      </c>
      <c r="D743" s="1" t="s">
        <v>2216</v>
      </c>
      <c r="E743" s="1" t="s">
        <v>2089</v>
      </c>
      <c r="F743" s="1" t="s">
        <v>179</v>
      </c>
      <c r="G743" s="1" t="s">
        <v>2090</v>
      </c>
      <c r="H743" s="1" t="s">
        <v>2217</v>
      </c>
      <c r="I743" s="1">
        <f>+Territorio[[#This Row],[id]]</f>
        <v>733</v>
      </c>
    </row>
    <row r="744" spans="2:9" hidden="1" x14ac:dyDescent="0.25">
      <c r="B744">
        <v>734</v>
      </c>
      <c r="C744" s="1" t="s">
        <v>2218</v>
      </c>
      <c r="D744" s="1" t="s">
        <v>2219</v>
      </c>
      <c r="E744" s="1" t="s">
        <v>2089</v>
      </c>
      <c r="F744" s="1" t="s">
        <v>179</v>
      </c>
      <c r="G744" s="1" t="s">
        <v>2090</v>
      </c>
      <c r="H744" s="1" t="s">
        <v>2220</v>
      </c>
      <c r="I744" s="1">
        <f>+Territorio[[#This Row],[id]]</f>
        <v>734</v>
      </c>
    </row>
    <row r="745" spans="2:9" hidden="1" x14ac:dyDescent="0.25">
      <c r="B745">
        <v>735</v>
      </c>
      <c r="C745" s="1" t="s">
        <v>1259</v>
      </c>
      <c r="D745" s="1" t="s">
        <v>2221</v>
      </c>
      <c r="E745" s="1" t="s">
        <v>2089</v>
      </c>
      <c r="F745" s="1" t="s">
        <v>179</v>
      </c>
      <c r="G745" s="1" t="s">
        <v>2090</v>
      </c>
      <c r="H745" s="1" t="s">
        <v>2222</v>
      </c>
      <c r="I745" s="1">
        <f>+Territorio[[#This Row],[id]]</f>
        <v>735</v>
      </c>
    </row>
    <row r="746" spans="2:9" hidden="1" x14ac:dyDescent="0.25">
      <c r="B746">
        <v>736</v>
      </c>
      <c r="C746" s="1" t="s">
        <v>678</v>
      </c>
      <c r="D746" s="1" t="s">
        <v>2223</v>
      </c>
      <c r="E746" s="1" t="s">
        <v>2089</v>
      </c>
      <c r="F746" s="1" t="s">
        <v>179</v>
      </c>
      <c r="G746" s="1" t="s">
        <v>2090</v>
      </c>
      <c r="H746" s="1" t="s">
        <v>2224</v>
      </c>
      <c r="I746" s="1">
        <f>+Territorio[[#This Row],[id]]</f>
        <v>736</v>
      </c>
    </row>
    <row r="747" spans="2:9" hidden="1" x14ac:dyDescent="0.25">
      <c r="B747">
        <v>737</v>
      </c>
      <c r="C747" s="1" t="s">
        <v>1416</v>
      </c>
      <c r="D747" s="1" t="s">
        <v>2225</v>
      </c>
      <c r="E747" s="1" t="s">
        <v>2089</v>
      </c>
      <c r="F747" s="1" t="s">
        <v>179</v>
      </c>
      <c r="G747" s="1" t="s">
        <v>2090</v>
      </c>
      <c r="H747" s="1" t="s">
        <v>2226</v>
      </c>
      <c r="I747" s="1">
        <f>+Territorio[[#This Row],[id]]</f>
        <v>737</v>
      </c>
    </row>
    <row r="748" spans="2:9" hidden="1" x14ac:dyDescent="0.25">
      <c r="B748">
        <v>738</v>
      </c>
      <c r="C748" s="1" t="s">
        <v>2227</v>
      </c>
      <c r="D748" s="1" t="s">
        <v>2228</v>
      </c>
      <c r="E748" s="1" t="s">
        <v>2089</v>
      </c>
      <c r="F748" s="1" t="s">
        <v>179</v>
      </c>
      <c r="G748" s="1" t="s">
        <v>2090</v>
      </c>
      <c r="H748" s="1" t="s">
        <v>2229</v>
      </c>
      <c r="I748" s="1">
        <f>+Territorio[[#This Row],[id]]</f>
        <v>738</v>
      </c>
    </row>
    <row r="749" spans="2:9" hidden="1" x14ac:dyDescent="0.25">
      <c r="B749">
        <v>739</v>
      </c>
      <c r="C749" s="1" t="s">
        <v>2230</v>
      </c>
      <c r="D749" s="1" t="s">
        <v>2231</v>
      </c>
      <c r="E749" s="1" t="s">
        <v>2089</v>
      </c>
      <c r="F749" s="1" t="s">
        <v>179</v>
      </c>
      <c r="G749" s="1" t="s">
        <v>2090</v>
      </c>
      <c r="H749" s="1" t="s">
        <v>2232</v>
      </c>
      <c r="I749" s="1">
        <f>+Territorio[[#This Row],[id]]</f>
        <v>739</v>
      </c>
    </row>
    <row r="750" spans="2:9" hidden="1" x14ac:dyDescent="0.25">
      <c r="B750">
        <v>740</v>
      </c>
      <c r="C750" s="1" t="s">
        <v>2233</v>
      </c>
      <c r="D750" s="1" t="s">
        <v>2234</v>
      </c>
      <c r="E750" s="1" t="s">
        <v>2089</v>
      </c>
      <c r="F750" s="1" t="s">
        <v>179</v>
      </c>
      <c r="G750" s="1" t="s">
        <v>2090</v>
      </c>
      <c r="H750" s="1" t="s">
        <v>2235</v>
      </c>
      <c r="I750" s="1">
        <f>+Territorio[[#This Row],[id]]</f>
        <v>740</v>
      </c>
    </row>
    <row r="751" spans="2:9" hidden="1" x14ac:dyDescent="0.25">
      <c r="B751">
        <v>741</v>
      </c>
      <c r="C751" s="1" t="s">
        <v>1748</v>
      </c>
      <c r="D751" s="1" t="s">
        <v>2236</v>
      </c>
      <c r="E751" s="1" t="s">
        <v>2089</v>
      </c>
      <c r="F751" s="1" t="s">
        <v>179</v>
      </c>
      <c r="G751" s="1" t="s">
        <v>2090</v>
      </c>
      <c r="H751" s="1" t="s">
        <v>2237</v>
      </c>
      <c r="I751" s="1">
        <f>+Territorio[[#This Row],[id]]</f>
        <v>741</v>
      </c>
    </row>
    <row r="752" spans="2:9" hidden="1" x14ac:dyDescent="0.25">
      <c r="B752">
        <v>742</v>
      </c>
      <c r="C752" s="1" t="s">
        <v>2238</v>
      </c>
      <c r="D752" s="1" t="s">
        <v>2239</v>
      </c>
      <c r="E752" s="1" t="s">
        <v>2089</v>
      </c>
      <c r="F752" s="1" t="s">
        <v>179</v>
      </c>
      <c r="G752" s="1" t="s">
        <v>2090</v>
      </c>
      <c r="H752" s="1" t="s">
        <v>2240</v>
      </c>
      <c r="I752" s="1">
        <f>+Territorio[[#This Row],[id]]</f>
        <v>742</v>
      </c>
    </row>
    <row r="753" spans="2:9" hidden="1" x14ac:dyDescent="0.25">
      <c r="B753">
        <v>743</v>
      </c>
      <c r="C753" s="1" t="s">
        <v>349</v>
      </c>
      <c r="D753" s="1" t="s">
        <v>2241</v>
      </c>
      <c r="E753" s="1" t="s">
        <v>2089</v>
      </c>
      <c r="F753" s="1" t="s">
        <v>179</v>
      </c>
      <c r="G753" s="1" t="s">
        <v>2090</v>
      </c>
      <c r="H753" s="1" t="s">
        <v>2242</v>
      </c>
      <c r="I753" s="1">
        <f>+Territorio[[#This Row],[id]]</f>
        <v>743</v>
      </c>
    </row>
    <row r="754" spans="2:9" hidden="1" x14ac:dyDescent="0.25">
      <c r="B754">
        <v>744</v>
      </c>
      <c r="C754" s="1" t="s">
        <v>2243</v>
      </c>
      <c r="D754" s="1" t="s">
        <v>2244</v>
      </c>
      <c r="E754" s="1" t="s">
        <v>2089</v>
      </c>
      <c r="F754" s="1" t="s">
        <v>179</v>
      </c>
      <c r="G754" s="1" t="s">
        <v>2090</v>
      </c>
      <c r="H754" s="1" t="s">
        <v>2245</v>
      </c>
      <c r="I754" s="1">
        <f>+Territorio[[#This Row],[id]]</f>
        <v>744</v>
      </c>
    </row>
    <row r="755" spans="2:9" hidden="1" x14ac:dyDescent="0.25">
      <c r="B755">
        <v>745</v>
      </c>
      <c r="C755" s="1" t="s">
        <v>1387</v>
      </c>
      <c r="D755" s="1" t="s">
        <v>2246</v>
      </c>
      <c r="E755" s="1" t="s">
        <v>2089</v>
      </c>
      <c r="F755" s="1" t="s">
        <v>179</v>
      </c>
      <c r="G755" s="1" t="s">
        <v>2090</v>
      </c>
      <c r="H755" s="1" t="s">
        <v>2247</v>
      </c>
      <c r="I755" s="1">
        <f>+Territorio[[#This Row],[id]]</f>
        <v>745</v>
      </c>
    </row>
    <row r="756" spans="2:9" hidden="1" x14ac:dyDescent="0.25">
      <c r="B756">
        <v>746</v>
      </c>
      <c r="C756" s="1" t="s">
        <v>2248</v>
      </c>
      <c r="D756" s="1" t="s">
        <v>2249</v>
      </c>
      <c r="E756" s="1" t="s">
        <v>2089</v>
      </c>
      <c r="F756" s="1" t="s">
        <v>179</v>
      </c>
      <c r="G756" s="1" t="s">
        <v>2090</v>
      </c>
      <c r="H756" s="1" t="s">
        <v>2250</v>
      </c>
      <c r="I756" s="1">
        <f>+Territorio[[#This Row],[id]]</f>
        <v>746</v>
      </c>
    </row>
    <row r="757" spans="2:9" hidden="1" x14ac:dyDescent="0.25">
      <c r="B757">
        <v>747</v>
      </c>
      <c r="C757" s="1" t="s">
        <v>2251</v>
      </c>
      <c r="D757" s="1" t="s">
        <v>2252</v>
      </c>
      <c r="E757" s="1" t="s">
        <v>2089</v>
      </c>
      <c r="F757" s="1" t="s">
        <v>179</v>
      </c>
      <c r="G757" s="1" t="s">
        <v>2090</v>
      </c>
      <c r="H757" s="1" t="s">
        <v>2253</v>
      </c>
      <c r="I757" s="1">
        <f>+Territorio[[#This Row],[id]]</f>
        <v>747</v>
      </c>
    </row>
    <row r="758" spans="2:9" hidden="1" x14ac:dyDescent="0.25">
      <c r="B758">
        <v>748</v>
      </c>
      <c r="C758" s="1" t="s">
        <v>2254</v>
      </c>
      <c r="D758" s="1" t="s">
        <v>2255</v>
      </c>
      <c r="E758" s="1" t="s">
        <v>2089</v>
      </c>
      <c r="F758" s="1" t="s">
        <v>179</v>
      </c>
      <c r="G758" s="1" t="s">
        <v>2090</v>
      </c>
      <c r="H758" s="1" t="s">
        <v>2256</v>
      </c>
      <c r="I758" s="1">
        <f>+Territorio[[#This Row],[id]]</f>
        <v>748</v>
      </c>
    </row>
    <row r="759" spans="2:9" hidden="1" x14ac:dyDescent="0.25">
      <c r="B759">
        <v>749</v>
      </c>
      <c r="C759" s="1" t="s">
        <v>2257</v>
      </c>
      <c r="D759" s="1" t="s">
        <v>2258</v>
      </c>
      <c r="E759" s="1" t="s">
        <v>2089</v>
      </c>
      <c r="F759" s="1" t="s">
        <v>179</v>
      </c>
      <c r="G759" s="1" t="s">
        <v>2090</v>
      </c>
      <c r="H759" s="1" t="s">
        <v>2259</v>
      </c>
      <c r="I759" s="1">
        <f>+Territorio[[#This Row],[id]]</f>
        <v>749</v>
      </c>
    </row>
    <row r="760" spans="2:9" hidden="1" x14ac:dyDescent="0.25">
      <c r="B760">
        <v>750</v>
      </c>
      <c r="C760" s="1" t="s">
        <v>2260</v>
      </c>
      <c r="D760" s="1" t="s">
        <v>2261</v>
      </c>
      <c r="E760" s="1" t="s">
        <v>2089</v>
      </c>
      <c r="F760" s="1" t="s">
        <v>179</v>
      </c>
      <c r="G760" s="1" t="s">
        <v>2090</v>
      </c>
      <c r="H760" s="1" t="s">
        <v>2262</v>
      </c>
      <c r="I760" s="1">
        <f>+Territorio[[#This Row],[id]]</f>
        <v>750</v>
      </c>
    </row>
    <row r="761" spans="2:9" hidden="1" x14ac:dyDescent="0.25">
      <c r="B761">
        <v>751</v>
      </c>
      <c r="C761" s="1" t="s">
        <v>2263</v>
      </c>
      <c r="D761" s="1" t="s">
        <v>2264</v>
      </c>
      <c r="E761" s="1" t="s">
        <v>2089</v>
      </c>
      <c r="F761" s="1" t="s">
        <v>179</v>
      </c>
      <c r="G761" s="1" t="s">
        <v>2090</v>
      </c>
      <c r="H761" s="1" t="s">
        <v>2265</v>
      </c>
      <c r="I761" s="1">
        <f>+Territorio[[#This Row],[id]]</f>
        <v>751</v>
      </c>
    </row>
    <row r="762" spans="2:9" hidden="1" x14ac:dyDescent="0.25">
      <c r="B762">
        <v>752</v>
      </c>
      <c r="C762" s="1" t="s">
        <v>1238</v>
      </c>
      <c r="D762" s="1" t="s">
        <v>2266</v>
      </c>
      <c r="E762" s="1" t="s">
        <v>2089</v>
      </c>
      <c r="F762" s="1" t="s">
        <v>179</v>
      </c>
      <c r="G762" s="1" t="s">
        <v>2090</v>
      </c>
      <c r="H762" s="1" t="s">
        <v>2267</v>
      </c>
      <c r="I762" s="1">
        <f>+Territorio[[#This Row],[id]]</f>
        <v>752</v>
      </c>
    </row>
    <row r="763" spans="2:9" hidden="1" x14ac:dyDescent="0.25">
      <c r="B763">
        <v>753</v>
      </c>
      <c r="C763" s="1" t="s">
        <v>2268</v>
      </c>
      <c r="D763" s="1" t="s">
        <v>2269</v>
      </c>
      <c r="E763" s="1" t="s">
        <v>2089</v>
      </c>
      <c r="F763" s="1" t="s">
        <v>179</v>
      </c>
      <c r="G763" s="1" t="s">
        <v>2090</v>
      </c>
      <c r="H763" s="1" t="s">
        <v>2270</v>
      </c>
      <c r="I763" s="1">
        <f>+Territorio[[#This Row],[id]]</f>
        <v>753</v>
      </c>
    </row>
    <row r="764" spans="2:9" hidden="1" x14ac:dyDescent="0.25">
      <c r="B764">
        <v>754</v>
      </c>
      <c r="C764" s="1" t="s">
        <v>814</v>
      </c>
      <c r="D764" s="1" t="s">
        <v>2271</v>
      </c>
      <c r="E764" s="1" t="s">
        <v>2089</v>
      </c>
      <c r="F764" s="1" t="s">
        <v>179</v>
      </c>
      <c r="G764" s="1" t="s">
        <v>2090</v>
      </c>
      <c r="H764" s="1" t="s">
        <v>2272</v>
      </c>
      <c r="I764" s="1">
        <f>+Territorio[[#This Row],[id]]</f>
        <v>754</v>
      </c>
    </row>
    <row r="765" spans="2:9" hidden="1" x14ac:dyDescent="0.25">
      <c r="B765">
        <v>755</v>
      </c>
      <c r="C765" s="1" t="s">
        <v>2273</v>
      </c>
      <c r="D765" s="1" t="s">
        <v>2274</v>
      </c>
      <c r="E765" s="1" t="s">
        <v>2089</v>
      </c>
      <c r="F765" s="1" t="s">
        <v>179</v>
      </c>
      <c r="G765" s="1" t="s">
        <v>2090</v>
      </c>
      <c r="H765" s="1" t="s">
        <v>2275</v>
      </c>
      <c r="I765" s="1">
        <f>+Territorio[[#This Row],[id]]</f>
        <v>755</v>
      </c>
    </row>
    <row r="766" spans="2:9" hidden="1" x14ac:dyDescent="0.25">
      <c r="B766">
        <v>756</v>
      </c>
      <c r="C766" s="1" t="s">
        <v>2276</v>
      </c>
      <c r="D766" s="1" t="s">
        <v>2277</v>
      </c>
      <c r="E766" s="1" t="s">
        <v>2089</v>
      </c>
      <c r="F766" s="1" t="s">
        <v>179</v>
      </c>
      <c r="G766" s="1" t="s">
        <v>2090</v>
      </c>
      <c r="H766" s="1" t="s">
        <v>2278</v>
      </c>
      <c r="I766" s="1">
        <f>+Territorio[[#This Row],[id]]</f>
        <v>756</v>
      </c>
    </row>
    <row r="767" spans="2:9" hidden="1" x14ac:dyDescent="0.25">
      <c r="B767">
        <v>757</v>
      </c>
      <c r="C767" s="1" t="s">
        <v>2279</v>
      </c>
      <c r="D767" s="1" t="s">
        <v>2280</v>
      </c>
      <c r="E767" s="1" t="s">
        <v>2089</v>
      </c>
      <c r="F767" s="1" t="s">
        <v>179</v>
      </c>
      <c r="G767" s="1" t="s">
        <v>2090</v>
      </c>
      <c r="H767" s="1" t="s">
        <v>2281</v>
      </c>
      <c r="I767" s="1">
        <f>+Territorio[[#This Row],[id]]</f>
        <v>757</v>
      </c>
    </row>
    <row r="768" spans="2:9" hidden="1" x14ac:dyDescent="0.25">
      <c r="B768">
        <v>758</v>
      </c>
      <c r="C768" s="1" t="s">
        <v>2282</v>
      </c>
      <c r="D768" s="1" t="s">
        <v>2283</v>
      </c>
      <c r="E768" s="1" t="s">
        <v>2089</v>
      </c>
      <c r="F768" s="1" t="s">
        <v>179</v>
      </c>
      <c r="G768" s="1" t="s">
        <v>2090</v>
      </c>
      <c r="H768" s="1" t="s">
        <v>2284</v>
      </c>
      <c r="I768" s="1">
        <f>+Territorio[[#This Row],[id]]</f>
        <v>758</v>
      </c>
    </row>
    <row r="769" spans="2:9" hidden="1" x14ac:dyDescent="0.25">
      <c r="B769">
        <v>759</v>
      </c>
      <c r="C769" s="1" t="s">
        <v>2285</v>
      </c>
      <c r="D769" s="1" t="s">
        <v>2286</v>
      </c>
      <c r="E769" s="1" t="s">
        <v>2089</v>
      </c>
      <c r="F769" s="1" t="s">
        <v>179</v>
      </c>
      <c r="G769" s="1" t="s">
        <v>2090</v>
      </c>
      <c r="H769" s="1" t="s">
        <v>2287</v>
      </c>
      <c r="I769" s="1">
        <f>+Territorio[[#This Row],[id]]</f>
        <v>759</v>
      </c>
    </row>
    <row r="770" spans="2:9" hidden="1" x14ac:dyDescent="0.25">
      <c r="B770">
        <v>760</v>
      </c>
      <c r="C770" s="1" t="s">
        <v>2288</v>
      </c>
      <c r="D770" s="1" t="s">
        <v>2289</v>
      </c>
      <c r="E770" s="1" t="s">
        <v>2089</v>
      </c>
      <c r="F770" s="1" t="s">
        <v>179</v>
      </c>
      <c r="G770" s="1" t="s">
        <v>2090</v>
      </c>
      <c r="H770" s="1" t="s">
        <v>2290</v>
      </c>
      <c r="I770" s="1">
        <f>+Territorio[[#This Row],[id]]</f>
        <v>760</v>
      </c>
    </row>
    <row r="771" spans="2:9" hidden="1" x14ac:dyDescent="0.25">
      <c r="B771">
        <v>761</v>
      </c>
      <c r="C771" s="1" t="s">
        <v>2291</v>
      </c>
      <c r="D771" s="1" t="s">
        <v>2292</v>
      </c>
      <c r="E771" s="1" t="s">
        <v>2089</v>
      </c>
      <c r="F771" s="1" t="s">
        <v>179</v>
      </c>
      <c r="G771" s="1" t="s">
        <v>2090</v>
      </c>
      <c r="H771" s="1" t="s">
        <v>2293</v>
      </c>
      <c r="I771" s="1">
        <f>+Territorio[[#This Row],[id]]</f>
        <v>761</v>
      </c>
    </row>
    <row r="772" spans="2:9" hidden="1" x14ac:dyDescent="0.25">
      <c r="B772">
        <v>762</v>
      </c>
      <c r="C772" s="1" t="s">
        <v>2294</v>
      </c>
      <c r="D772" s="1" t="s">
        <v>2295</v>
      </c>
      <c r="E772" s="1" t="s">
        <v>2089</v>
      </c>
      <c r="F772" s="1" t="s">
        <v>179</v>
      </c>
      <c r="G772" s="1" t="s">
        <v>2090</v>
      </c>
      <c r="H772" s="1" t="s">
        <v>2296</v>
      </c>
      <c r="I772" s="1">
        <f>+Territorio[[#This Row],[id]]</f>
        <v>762</v>
      </c>
    </row>
    <row r="773" spans="2:9" hidden="1" x14ac:dyDescent="0.25">
      <c r="B773">
        <v>763</v>
      </c>
      <c r="C773" s="1" t="s">
        <v>2297</v>
      </c>
      <c r="D773" s="1" t="s">
        <v>2298</v>
      </c>
      <c r="E773" s="1" t="s">
        <v>2089</v>
      </c>
      <c r="F773" s="1" t="s">
        <v>179</v>
      </c>
      <c r="G773" s="1" t="s">
        <v>2090</v>
      </c>
      <c r="H773" s="1" t="s">
        <v>2299</v>
      </c>
      <c r="I773" s="1">
        <f>+Territorio[[#This Row],[id]]</f>
        <v>763</v>
      </c>
    </row>
    <row r="774" spans="2:9" hidden="1" x14ac:dyDescent="0.25">
      <c r="B774">
        <v>764</v>
      </c>
      <c r="C774" s="1" t="s">
        <v>2300</v>
      </c>
      <c r="D774" s="1" t="s">
        <v>2301</v>
      </c>
      <c r="E774" s="1" t="s">
        <v>2089</v>
      </c>
      <c r="F774" s="1" t="s">
        <v>179</v>
      </c>
      <c r="G774" s="1" t="s">
        <v>2090</v>
      </c>
      <c r="H774" s="1" t="s">
        <v>2302</v>
      </c>
      <c r="I774" s="1">
        <f>+Territorio[[#This Row],[id]]</f>
        <v>764</v>
      </c>
    </row>
    <row r="775" spans="2:9" hidden="1" x14ac:dyDescent="0.25">
      <c r="B775">
        <v>765</v>
      </c>
      <c r="C775" s="1" t="s">
        <v>2303</v>
      </c>
      <c r="D775" s="1" t="s">
        <v>2304</v>
      </c>
      <c r="E775" s="1" t="s">
        <v>2089</v>
      </c>
      <c r="F775" s="1" t="s">
        <v>179</v>
      </c>
      <c r="G775" s="1" t="s">
        <v>2090</v>
      </c>
      <c r="H775" s="1" t="s">
        <v>2305</v>
      </c>
      <c r="I775" s="1">
        <f>+Territorio[[#This Row],[id]]</f>
        <v>765</v>
      </c>
    </row>
    <row r="776" spans="2:9" hidden="1" x14ac:dyDescent="0.25">
      <c r="B776">
        <v>766</v>
      </c>
      <c r="C776" s="1" t="s">
        <v>2306</v>
      </c>
      <c r="D776" s="1" t="s">
        <v>2307</v>
      </c>
      <c r="E776" s="1" t="s">
        <v>2089</v>
      </c>
      <c r="F776" s="1" t="s">
        <v>179</v>
      </c>
      <c r="G776" s="1" t="s">
        <v>2090</v>
      </c>
      <c r="H776" s="1" t="s">
        <v>2308</v>
      </c>
      <c r="I776" s="1">
        <f>+Territorio[[#This Row],[id]]</f>
        <v>766</v>
      </c>
    </row>
    <row r="777" spans="2:9" hidden="1" x14ac:dyDescent="0.25">
      <c r="B777">
        <v>767</v>
      </c>
      <c r="C777" s="1" t="s">
        <v>2309</v>
      </c>
      <c r="D777" s="1" t="s">
        <v>2310</v>
      </c>
      <c r="E777" s="1" t="s">
        <v>2089</v>
      </c>
      <c r="F777" s="1" t="s">
        <v>179</v>
      </c>
      <c r="G777" s="1" t="s">
        <v>2090</v>
      </c>
      <c r="H777" s="1" t="s">
        <v>2311</v>
      </c>
      <c r="I777" s="1">
        <f>+Territorio[[#This Row],[id]]</f>
        <v>767</v>
      </c>
    </row>
    <row r="778" spans="2:9" hidden="1" x14ac:dyDescent="0.25">
      <c r="B778">
        <v>768</v>
      </c>
      <c r="C778" s="1" t="s">
        <v>2312</v>
      </c>
      <c r="D778" s="1" t="s">
        <v>2313</v>
      </c>
      <c r="E778" s="1" t="s">
        <v>2089</v>
      </c>
      <c r="F778" s="1" t="s">
        <v>179</v>
      </c>
      <c r="G778" s="1" t="s">
        <v>2090</v>
      </c>
      <c r="H778" s="1" t="s">
        <v>2314</v>
      </c>
      <c r="I778" s="1">
        <f>+Territorio[[#This Row],[id]]</f>
        <v>768</v>
      </c>
    </row>
    <row r="779" spans="2:9" hidden="1" x14ac:dyDescent="0.25">
      <c r="B779">
        <v>769</v>
      </c>
      <c r="C779" s="1" t="s">
        <v>2315</v>
      </c>
      <c r="D779" s="1" t="s">
        <v>2316</v>
      </c>
      <c r="E779" s="1" t="s">
        <v>2089</v>
      </c>
      <c r="F779" s="1" t="s">
        <v>179</v>
      </c>
      <c r="G779" s="1" t="s">
        <v>2090</v>
      </c>
      <c r="H779" s="1" t="s">
        <v>2317</v>
      </c>
      <c r="I779" s="1">
        <f>+Territorio[[#This Row],[id]]</f>
        <v>769</v>
      </c>
    </row>
    <row r="780" spans="2:9" hidden="1" x14ac:dyDescent="0.25">
      <c r="B780">
        <v>770</v>
      </c>
      <c r="C780" s="1" t="s">
        <v>817</v>
      </c>
      <c r="D780" s="1" t="s">
        <v>2318</v>
      </c>
      <c r="E780" s="1" t="s">
        <v>2089</v>
      </c>
      <c r="F780" s="1" t="s">
        <v>179</v>
      </c>
      <c r="G780" s="1" t="s">
        <v>2090</v>
      </c>
      <c r="H780" s="1" t="s">
        <v>2319</v>
      </c>
      <c r="I780" s="1">
        <f>+Territorio[[#This Row],[id]]</f>
        <v>770</v>
      </c>
    </row>
    <row r="781" spans="2:9" hidden="1" x14ac:dyDescent="0.25">
      <c r="B781">
        <v>771</v>
      </c>
      <c r="C781" s="1" t="s">
        <v>1006</v>
      </c>
      <c r="D781" s="1" t="s">
        <v>2088</v>
      </c>
      <c r="E781" s="1" t="s">
        <v>2320</v>
      </c>
      <c r="F781" s="1" t="s">
        <v>200</v>
      </c>
      <c r="G781" s="1" t="s">
        <v>2090</v>
      </c>
      <c r="H781" s="1" t="s">
        <v>2321</v>
      </c>
      <c r="I781" s="1">
        <f>+Territorio[[#This Row],[id]]</f>
        <v>771</v>
      </c>
    </row>
    <row r="782" spans="2:9" hidden="1" x14ac:dyDescent="0.25">
      <c r="B782">
        <v>772</v>
      </c>
      <c r="C782" s="1" t="s">
        <v>2322</v>
      </c>
      <c r="D782" s="1" t="s">
        <v>2093</v>
      </c>
      <c r="E782" s="1" t="s">
        <v>2320</v>
      </c>
      <c r="F782" s="1" t="s">
        <v>200</v>
      </c>
      <c r="G782" s="1" t="s">
        <v>2090</v>
      </c>
      <c r="H782" s="1" t="s">
        <v>2323</v>
      </c>
      <c r="I782" s="1">
        <f>+Territorio[[#This Row],[id]]</f>
        <v>772</v>
      </c>
    </row>
    <row r="783" spans="2:9" hidden="1" x14ac:dyDescent="0.25">
      <c r="B783">
        <v>773</v>
      </c>
      <c r="C783" s="1" t="s">
        <v>2324</v>
      </c>
      <c r="D783" s="1" t="s">
        <v>2096</v>
      </c>
      <c r="E783" s="1" t="s">
        <v>2320</v>
      </c>
      <c r="F783" s="1" t="s">
        <v>200</v>
      </c>
      <c r="G783" s="1" t="s">
        <v>2090</v>
      </c>
      <c r="H783" s="1" t="s">
        <v>2325</v>
      </c>
      <c r="I783" s="1">
        <f>+Territorio[[#This Row],[id]]</f>
        <v>773</v>
      </c>
    </row>
    <row r="784" spans="2:9" hidden="1" x14ac:dyDescent="0.25">
      <c r="B784">
        <v>774</v>
      </c>
      <c r="C784" s="1" t="s">
        <v>2326</v>
      </c>
      <c r="D784" s="1" t="s">
        <v>2099</v>
      </c>
      <c r="E784" s="1" t="s">
        <v>2320</v>
      </c>
      <c r="F784" s="1" t="s">
        <v>200</v>
      </c>
      <c r="G784" s="1" t="s">
        <v>2090</v>
      </c>
      <c r="H784" s="1" t="s">
        <v>2327</v>
      </c>
      <c r="I784" s="1">
        <f>+Territorio[[#This Row],[id]]</f>
        <v>774</v>
      </c>
    </row>
    <row r="785" spans="2:9" hidden="1" x14ac:dyDescent="0.25">
      <c r="B785">
        <v>775</v>
      </c>
      <c r="C785" s="1" t="s">
        <v>2328</v>
      </c>
      <c r="D785" s="1" t="s">
        <v>2102</v>
      </c>
      <c r="E785" s="1" t="s">
        <v>2320</v>
      </c>
      <c r="F785" s="1" t="s">
        <v>200</v>
      </c>
      <c r="G785" s="1" t="s">
        <v>2090</v>
      </c>
      <c r="H785" s="1" t="s">
        <v>2329</v>
      </c>
      <c r="I785" s="1">
        <f>+Territorio[[#This Row],[id]]</f>
        <v>775</v>
      </c>
    </row>
    <row r="786" spans="2:9" hidden="1" x14ac:dyDescent="0.25">
      <c r="B786">
        <v>776</v>
      </c>
      <c r="C786" s="1" t="s">
        <v>2330</v>
      </c>
      <c r="D786" s="1" t="s">
        <v>2105</v>
      </c>
      <c r="E786" s="1" t="s">
        <v>2320</v>
      </c>
      <c r="F786" s="1" t="s">
        <v>200</v>
      </c>
      <c r="G786" s="1" t="s">
        <v>2090</v>
      </c>
      <c r="H786" s="1" t="s">
        <v>2331</v>
      </c>
      <c r="I786" s="1">
        <f>+Territorio[[#This Row],[id]]</f>
        <v>776</v>
      </c>
    </row>
    <row r="787" spans="2:9" hidden="1" x14ac:dyDescent="0.25">
      <c r="B787">
        <v>777</v>
      </c>
      <c r="C787" s="1" t="s">
        <v>2332</v>
      </c>
      <c r="D787" s="1" t="s">
        <v>2108</v>
      </c>
      <c r="E787" s="1" t="s">
        <v>2320</v>
      </c>
      <c r="F787" s="1" t="s">
        <v>200</v>
      </c>
      <c r="G787" s="1" t="s">
        <v>2090</v>
      </c>
      <c r="H787" s="1" t="s">
        <v>2333</v>
      </c>
      <c r="I787" s="1">
        <f>+Territorio[[#This Row],[id]]</f>
        <v>777</v>
      </c>
    </row>
    <row r="788" spans="2:9" hidden="1" x14ac:dyDescent="0.25">
      <c r="B788">
        <v>778</v>
      </c>
      <c r="C788" s="1" t="s">
        <v>2334</v>
      </c>
      <c r="D788" s="1" t="s">
        <v>2111</v>
      </c>
      <c r="E788" s="1" t="s">
        <v>2320</v>
      </c>
      <c r="F788" s="1" t="s">
        <v>200</v>
      </c>
      <c r="G788" s="1" t="s">
        <v>2090</v>
      </c>
      <c r="H788" s="1" t="s">
        <v>2335</v>
      </c>
      <c r="I788" s="1">
        <f>+Territorio[[#This Row],[id]]</f>
        <v>778</v>
      </c>
    </row>
    <row r="789" spans="2:9" hidden="1" x14ac:dyDescent="0.25">
      <c r="B789">
        <v>779</v>
      </c>
      <c r="C789" s="1" t="s">
        <v>2336</v>
      </c>
      <c r="D789" s="1" t="s">
        <v>2113</v>
      </c>
      <c r="E789" s="1" t="s">
        <v>2320</v>
      </c>
      <c r="F789" s="1" t="s">
        <v>200</v>
      </c>
      <c r="G789" s="1" t="s">
        <v>2090</v>
      </c>
      <c r="H789" s="1" t="s">
        <v>2337</v>
      </c>
      <c r="I789" s="1">
        <f>+Territorio[[#This Row],[id]]</f>
        <v>779</v>
      </c>
    </row>
    <row r="790" spans="2:9" hidden="1" x14ac:dyDescent="0.25">
      <c r="B790">
        <v>780</v>
      </c>
      <c r="C790" s="1" t="s">
        <v>2338</v>
      </c>
      <c r="D790" s="1" t="s">
        <v>2116</v>
      </c>
      <c r="E790" s="1" t="s">
        <v>2320</v>
      </c>
      <c r="F790" s="1" t="s">
        <v>200</v>
      </c>
      <c r="G790" s="1" t="s">
        <v>2090</v>
      </c>
      <c r="H790" s="1" t="s">
        <v>2339</v>
      </c>
      <c r="I790" s="1">
        <f>+Territorio[[#This Row],[id]]</f>
        <v>780</v>
      </c>
    </row>
    <row r="791" spans="2:9" hidden="1" x14ac:dyDescent="0.25">
      <c r="B791">
        <v>781</v>
      </c>
      <c r="C791" s="1" t="s">
        <v>2340</v>
      </c>
      <c r="D791" s="1" t="s">
        <v>2119</v>
      </c>
      <c r="E791" s="1" t="s">
        <v>2320</v>
      </c>
      <c r="F791" s="1" t="s">
        <v>200</v>
      </c>
      <c r="G791" s="1" t="s">
        <v>2090</v>
      </c>
      <c r="H791" s="1" t="s">
        <v>2341</v>
      </c>
      <c r="I791" s="1">
        <f>+Territorio[[#This Row],[id]]</f>
        <v>781</v>
      </c>
    </row>
    <row r="792" spans="2:9" hidden="1" x14ac:dyDescent="0.25">
      <c r="B792">
        <v>782</v>
      </c>
      <c r="C792" s="1" t="s">
        <v>2342</v>
      </c>
      <c r="D792" s="1" t="s">
        <v>2122</v>
      </c>
      <c r="E792" s="1" t="s">
        <v>2320</v>
      </c>
      <c r="F792" s="1" t="s">
        <v>200</v>
      </c>
      <c r="G792" s="1" t="s">
        <v>2090</v>
      </c>
      <c r="H792" s="1" t="s">
        <v>2343</v>
      </c>
      <c r="I792" s="1">
        <f>+Territorio[[#This Row],[id]]</f>
        <v>782</v>
      </c>
    </row>
    <row r="793" spans="2:9" hidden="1" x14ac:dyDescent="0.25">
      <c r="B793">
        <v>783</v>
      </c>
      <c r="C793" s="1" t="s">
        <v>2344</v>
      </c>
      <c r="D793" s="1" t="s">
        <v>2151</v>
      </c>
      <c r="E793" s="1" t="s">
        <v>2320</v>
      </c>
      <c r="F793" s="1" t="s">
        <v>200</v>
      </c>
      <c r="G793" s="1" t="s">
        <v>2090</v>
      </c>
      <c r="H793" s="1" t="s">
        <v>2345</v>
      </c>
      <c r="I793" s="1">
        <f>+Territorio[[#This Row],[id]]</f>
        <v>783</v>
      </c>
    </row>
    <row r="794" spans="2:9" hidden="1" x14ac:dyDescent="0.25">
      <c r="B794">
        <v>784</v>
      </c>
      <c r="C794" s="1" t="s">
        <v>2346</v>
      </c>
      <c r="D794" s="1" t="s">
        <v>2153</v>
      </c>
      <c r="E794" s="1" t="s">
        <v>2320</v>
      </c>
      <c r="F794" s="1" t="s">
        <v>200</v>
      </c>
      <c r="G794" s="1" t="s">
        <v>2090</v>
      </c>
      <c r="H794" s="1" t="s">
        <v>2347</v>
      </c>
      <c r="I794" s="1">
        <f>+Territorio[[#This Row],[id]]</f>
        <v>784</v>
      </c>
    </row>
    <row r="795" spans="2:9" hidden="1" x14ac:dyDescent="0.25">
      <c r="B795">
        <v>785</v>
      </c>
      <c r="C795" s="1" t="s">
        <v>2348</v>
      </c>
      <c r="D795" s="1" t="s">
        <v>2156</v>
      </c>
      <c r="E795" s="1" t="s">
        <v>2320</v>
      </c>
      <c r="F795" s="1" t="s">
        <v>200</v>
      </c>
      <c r="G795" s="1" t="s">
        <v>2090</v>
      </c>
      <c r="H795" s="1" t="s">
        <v>2349</v>
      </c>
      <c r="I795" s="1">
        <f>+Territorio[[#This Row],[id]]</f>
        <v>785</v>
      </c>
    </row>
    <row r="796" spans="2:9" hidden="1" x14ac:dyDescent="0.25">
      <c r="B796">
        <v>786</v>
      </c>
      <c r="C796" s="1" t="s">
        <v>2350</v>
      </c>
      <c r="D796" s="1" t="s">
        <v>2165</v>
      </c>
      <c r="E796" s="1" t="s">
        <v>2320</v>
      </c>
      <c r="F796" s="1" t="s">
        <v>200</v>
      </c>
      <c r="G796" s="1" t="s">
        <v>2090</v>
      </c>
      <c r="H796" s="1" t="s">
        <v>2351</v>
      </c>
      <c r="I796" s="1">
        <f>+Territorio[[#This Row],[id]]</f>
        <v>786</v>
      </c>
    </row>
    <row r="797" spans="2:9" hidden="1" x14ac:dyDescent="0.25">
      <c r="B797">
        <v>787</v>
      </c>
      <c r="C797" s="1" t="s">
        <v>2352</v>
      </c>
      <c r="D797" s="1" t="s">
        <v>2168</v>
      </c>
      <c r="E797" s="1" t="s">
        <v>2320</v>
      </c>
      <c r="F797" s="1" t="s">
        <v>200</v>
      </c>
      <c r="G797" s="1" t="s">
        <v>2090</v>
      </c>
      <c r="H797" s="1" t="s">
        <v>2353</v>
      </c>
      <c r="I797" s="1">
        <f>+Territorio[[#This Row],[id]]</f>
        <v>787</v>
      </c>
    </row>
    <row r="798" spans="2:9" hidden="1" x14ac:dyDescent="0.25">
      <c r="B798">
        <v>788</v>
      </c>
      <c r="C798" s="1" t="s">
        <v>2354</v>
      </c>
      <c r="D798" s="1" t="s">
        <v>2171</v>
      </c>
      <c r="E798" s="1" t="s">
        <v>2320</v>
      </c>
      <c r="F798" s="1" t="s">
        <v>200</v>
      </c>
      <c r="G798" s="1" t="s">
        <v>2090</v>
      </c>
      <c r="H798" s="1" t="s">
        <v>2355</v>
      </c>
      <c r="I798" s="1">
        <f>+Territorio[[#This Row],[id]]</f>
        <v>788</v>
      </c>
    </row>
    <row r="799" spans="2:9" hidden="1" x14ac:dyDescent="0.25">
      <c r="B799">
        <v>789</v>
      </c>
      <c r="C799" s="1" t="s">
        <v>1038</v>
      </c>
      <c r="D799" s="1" t="s">
        <v>2173</v>
      </c>
      <c r="E799" s="1" t="s">
        <v>2320</v>
      </c>
      <c r="F799" s="1" t="s">
        <v>200</v>
      </c>
      <c r="G799" s="1" t="s">
        <v>2090</v>
      </c>
      <c r="H799" s="1" t="s">
        <v>2356</v>
      </c>
      <c r="I799" s="1">
        <f>+Territorio[[#This Row],[id]]</f>
        <v>789</v>
      </c>
    </row>
    <row r="800" spans="2:9" hidden="1" x14ac:dyDescent="0.25">
      <c r="B800">
        <v>790</v>
      </c>
      <c r="C800" s="1" t="s">
        <v>2357</v>
      </c>
      <c r="D800" s="1" t="s">
        <v>2176</v>
      </c>
      <c r="E800" s="1" t="s">
        <v>2320</v>
      </c>
      <c r="F800" s="1" t="s">
        <v>200</v>
      </c>
      <c r="G800" s="1" t="s">
        <v>2090</v>
      </c>
      <c r="H800" s="1" t="s">
        <v>2358</v>
      </c>
      <c r="I800" s="1">
        <f>+Territorio[[#This Row],[id]]</f>
        <v>790</v>
      </c>
    </row>
    <row r="801" spans="2:9" hidden="1" x14ac:dyDescent="0.25">
      <c r="B801">
        <v>791</v>
      </c>
      <c r="C801" s="1" t="s">
        <v>2359</v>
      </c>
      <c r="D801" s="1" t="s">
        <v>2182</v>
      </c>
      <c r="E801" s="1" t="s">
        <v>2320</v>
      </c>
      <c r="F801" s="1" t="s">
        <v>200</v>
      </c>
      <c r="G801" s="1" t="s">
        <v>2090</v>
      </c>
      <c r="H801" s="1" t="s">
        <v>2360</v>
      </c>
      <c r="I801" s="1">
        <f>+Territorio[[#This Row],[id]]</f>
        <v>791</v>
      </c>
    </row>
    <row r="802" spans="2:9" hidden="1" x14ac:dyDescent="0.25">
      <c r="B802">
        <v>792</v>
      </c>
      <c r="C802" s="1" t="s">
        <v>2361</v>
      </c>
      <c r="D802" s="1" t="s">
        <v>2193</v>
      </c>
      <c r="E802" s="1" t="s">
        <v>2320</v>
      </c>
      <c r="F802" s="1" t="s">
        <v>200</v>
      </c>
      <c r="G802" s="1" t="s">
        <v>2090</v>
      </c>
      <c r="H802" s="1" t="s">
        <v>2362</v>
      </c>
      <c r="I802" s="1">
        <f>+Territorio[[#This Row],[id]]</f>
        <v>792</v>
      </c>
    </row>
    <row r="803" spans="2:9" hidden="1" x14ac:dyDescent="0.25">
      <c r="B803">
        <v>793</v>
      </c>
      <c r="C803" s="1" t="s">
        <v>67</v>
      </c>
      <c r="D803" s="1" t="s">
        <v>2196</v>
      </c>
      <c r="E803" s="1" t="s">
        <v>2320</v>
      </c>
      <c r="F803" s="1" t="s">
        <v>200</v>
      </c>
      <c r="G803" s="1" t="s">
        <v>2090</v>
      </c>
      <c r="H803" s="1" t="s">
        <v>2363</v>
      </c>
      <c r="I803" s="1">
        <f>+Territorio[[#This Row],[id]]</f>
        <v>793</v>
      </c>
    </row>
    <row r="804" spans="2:9" hidden="1" x14ac:dyDescent="0.25">
      <c r="B804">
        <v>794</v>
      </c>
      <c r="C804" s="1" t="s">
        <v>2364</v>
      </c>
      <c r="D804" s="1" t="s">
        <v>2199</v>
      </c>
      <c r="E804" s="1" t="s">
        <v>2320</v>
      </c>
      <c r="F804" s="1" t="s">
        <v>200</v>
      </c>
      <c r="G804" s="1" t="s">
        <v>2090</v>
      </c>
      <c r="H804" s="1" t="s">
        <v>2365</v>
      </c>
      <c r="I804" s="1">
        <f>+Territorio[[#This Row],[id]]</f>
        <v>794</v>
      </c>
    </row>
    <row r="805" spans="2:9" hidden="1" x14ac:dyDescent="0.25">
      <c r="B805">
        <v>795</v>
      </c>
      <c r="C805" s="1" t="s">
        <v>2366</v>
      </c>
      <c r="D805" s="1" t="s">
        <v>2202</v>
      </c>
      <c r="E805" s="1" t="s">
        <v>2320</v>
      </c>
      <c r="F805" s="1" t="s">
        <v>200</v>
      </c>
      <c r="G805" s="1" t="s">
        <v>2090</v>
      </c>
      <c r="H805" s="1" t="s">
        <v>2367</v>
      </c>
      <c r="I805" s="1">
        <f>+Territorio[[#This Row],[id]]</f>
        <v>795</v>
      </c>
    </row>
    <row r="806" spans="2:9" hidden="1" x14ac:dyDescent="0.25">
      <c r="B806">
        <v>796</v>
      </c>
      <c r="C806" s="1" t="s">
        <v>2368</v>
      </c>
      <c r="D806" s="1" t="s">
        <v>2205</v>
      </c>
      <c r="E806" s="1" t="s">
        <v>2320</v>
      </c>
      <c r="F806" s="1" t="s">
        <v>200</v>
      </c>
      <c r="G806" s="1" t="s">
        <v>2090</v>
      </c>
      <c r="H806" s="1" t="s">
        <v>2369</v>
      </c>
      <c r="I806" s="1">
        <f>+Territorio[[#This Row],[id]]</f>
        <v>796</v>
      </c>
    </row>
    <row r="807" spans="2:9" hidden="1" x14ac:dyDescent="0.25">
      <c r="B807">
        <v>797</v>
      </c>
      <c r="C807" s="1" t="s">
        <v>2370</v>
      </c>
      <c r="D807" s="1" t="s">
        <v>2208</v>
      </c>
      <c r="E807" s="1" t="s">
        <v>2320</v>
      </c>
      <c r="F807" s="1" t="s">
        <v>200</v>
      </c>
      <c r="G807" s="1" t="s">
        <v>2090</v>
      </c>
      <c r="H807" s="1" t="s">
        <v>2371</v>
      </c>
      <c r="I807" s="1">
        <f>+Territorio[[#This Row],[id]]</f>
        <v>797</v>
      </c>
    </row>
    <row r="808" spans="2:9" hidden="1" x14ac:dyDescent="0.25">
      <c r="B808">
        <v>798</v>
      </c>
      <c r="C808" s="1" t="s">
        <v>2372</v>
      </c>
      <c r="D808" s="1" t="s">
        <v>2211</v>
      </c>
      <c r="E808" s="1" t="s">
        <v>2320</v>
      </c>
      <c r="F808" s="1" t="s">
        <v>200</v>
      </c>
      <c r="G808" s="1" t="s">
        <v>2090</v>
      </c>
      <c r="H808" s="1" t="s">
        <v>2373</v>
      </c>
      <c r="I808" s="1">
        <f>+Territorio[[#This Row],[id]]</f>
        <v>798</v>
      </c>
    </row>
    <row r="809" spans="2:9" hidden="1" x14ac:dyDescent="0.25">
      <c r="B809">
        <v>799</v>
      </c>
      <c r="C809" s="1" t="s">
        <v>2374</v>
      </c>
      <c r="D809" s="1" t="s">
        <v>2375</v>
      </c>
      <c r="E809" s="1" t="s">
        <v>2320</v>
      </c>
      <c r="F809" s="1" t="s">
        <v>200</v>
      </c>
      <c r="G809" s="1" t="s">
        <v>2090</v>
      </c>
      <c r="H809" s="1" t="s">
        <v>2376</v>
      </c>
      <c r="I809" s="1">
        <f>+Territorio[[#This Row],[id]]</f>
        <v>799</v>
      </c>
    </row>
    <row r="810" spans="2:9" hidden="1" x14ac:dyDescent="0.25">
      <c r="B810">
        <v>800</v>
      </c>
      <c r="C810" s="1" t="s">
        <v>2377</v>
      </c>
      <c r="D810" s="1" t="s">
        <v>2378</v>
      </c>
      <c r="E810" s="1" t="s">
        <v>2320</v>
      </c>
      <c r="F810" s="1" t="s">
        <v>200</v>
      </c>
      <c r="G810" s="1" t="s">
        <v>2090</v>
      </c>
      <c r="H810" s="1" t="s">
        <v>2379</v>
      </c>
      <c r="I810" s="1">
        <f>+Territorio[[#This Row],[id]]</f>
        <v>800</v>
      </c>
    </row>
    <row r="811" spans="2:9" hidden="1" x14ac:dyDescent="0.25">
      <c r="B811">
        <v>801</v>
      </c>
      <c r="C811" s="1" t="s">
        <v>2380</v>
      </c>
      <c r="D811" s="1" t="s">
        <v>2381</v>
      </c>
      <c r="E811" s="1" t="s">
        <v>2320</v>
      </c>
      <c r="F811" s="1" t="s">
        <v>200</v>
      </c>
      <c r="G811" s="1" t="s">
        <v>2090</v>
      </c>
      <c r="H811" s="1" t="s">
        <v>2382</v>
      </c>
      <c r="I811" s="1">
        <f>+Territorio[[#This Row],[id]]</f>
        <v>801</v>
      </c>
    </row>
    <row r="812" spans="2:9" hidden="1" x14ac:dyDescent="0.25">
      <c r="B812">
        <v>802</v>
      </c>
      <c r="C812" s="1" t="s">
        <v>1041</v>
      </c>
      <c r="D812" s="1" t="s">
        <v>2383</v>
      </c>
      <c r="E812" s="1" t="s">
        <v>2320</v>
      </c>
      <c r="F812" s="1" t="s">
        <v>200</v>
      </c>
      <c r="G812" s="1" t="s">
        <v>2090</v>
      </c>
      <c r="H812" s="1" t="s">
        <v>2384</v>
      </c>
      <c r="I812" s="1">
        <f>+Territorio[[#This Row],[id]]</f>
        <v>802</v>
      </c>
    </row>
    <row r="813" spans="2:9" hidden="1" x14ac:dyDescent="0.25">
      <c r="B813">
        <v>803</v>
      </c>
      <c r="C813" s="1" t="s">
        <v>2385</v>
      </c>
      <c r="D813" s="1" t="s">
        <v>2386</v>
      </c>
      <c r="E813" s="1" t="s">
        <v>2320</v>
      </c>
      <c r="F813" s="1" t="s">
        <v>200</v>
      </c>
      <c r="G813" s="1" t="s">
        <v>2090</v>
      </c>
      <c r="H813" s="1" t="s">
        <v>2387</v>
      </c>
      <c r="I813" s="1">
        <f>+Territorio[[#This Row],[id]]</f>
        <v>803</v>
      </c>
    </row>
    <row r="814" spans="2:9" hidden="1" x14ac:dyDescent="0.25">
      <c r="B814">
        <v>804</v>
      </c>
      <c r="C814" s="1" t="s">
        <v>2388</v>
      </c>
      <c r="D814" s="1" t="s">
        <v>2216</v>
      </c>
      <c r="E814" s="1" t="s">
        <v>2320</v>
      </c>
      <c r="F814" s="1" t="s">
        <v>200</v>
      </c>
      <c r="G814" s="1" t="s">
        <v>2090</v>
      </c>
      <c r="H814" s="1" t="s">
        <v>2389</v>
      </c>
      <c r="I814" s="1">
        <f>+Territorio[[#This Row],[id]]</f>
        <v>804</v>
      </c>
    </row>
    <row r="815" spans="2:9" hidden="1" x14ac:dyDescent="0.25">
      <c r="B815">
        <v>805</v>
      </c>
      <c r="C815" s="1" t="s">
        <v>2390</v>
      </c>
      <c r="D815" s="1" t="s">
        <v>2219</v>
      </c>
      <c r="E815" s="1" t="s">
        <v>2320</v>
      </c>
      <c r="F815" s="1" t="s">
        <v>200</v>
      </c>
      <c r="G815" s="1" t="s">
        <v>2090</v>
      </c>
      <c r="H815" s="1" t="s">
        <v>2391</v>
      </c>
      <c r="I815" s="1">
        <f>+Territorio[[#This Row],[id]]</f>
        <v>805</v>
      </c>
    </row>
    <row r="816" spans="2:9" hidden="1" x14ac:dyDescent="0.25">
      <c r="B816">
        <v>806</v>
      </c>
      <c r="C816" s="1" t="s">
        <v>2392</v>
      </c>
      <c r="D816" s="1" t="s">
        <v>2223</v>
      </c>
      <c r="E816" s="1" t="s">
        <v>2320</v>
      </c>
      <c r="F816" s="1" t="s">
        <v>200</v>
      </c>
      <c r="G816" s="1" t="s">
        <v>2090</v>
      </c>
      <c r="H816" s="1" t="s">
        <v>2393</v>
      </c>
      <c r="I816" s="1">
        <f>+Territorio[[#This Row],[id]]</f>
        <v>806</v>
      </c>
    </row>
    <row r="817" spans="2:9" hidden="1" x14ac:dyDescent="0.25">
      <c r="B817">
        <v>807</v>
      </c>
      <c r="C817" s="1" t="s">
        <v>2394</v>
      </c>
      <c r="D817" s="1" t="s">
        <v>2225</v>
      </c>
      <c r="E817" s="1" t="s">
        <v>2320</v>
      </c>
      <c r="F817" s="1" t="s">
        <v>200</v>
      </c>
      <c r="G817" s="1" t="s">
        <v>2090</v>
      </c>
      <c r="H817" s="1" t="s">
        <v>2395</v>
      </c>
      <c r="I817" s="1">
        <f>+Territorio[[#This Row],[id]]</f>
        <v>807</v>
      </c>
    </row>
    <row r="818" spans="2:9" hidden="1" x14ac:dyDescent="0.25">
      <c r="B818">
        <v>808</v>
      </c>
      <c r="C818" s="1" t="s">
        <v>2396</v>
      </c>
      <c r="D818" s="1" t="s">
        <v>2228</v>
      </c>
      <c r="E818" s="1" t="s">
        <v>2320</v>
      </c>
      <c r="F818" s="1" t="s">
        <v>200</v>
      </c>
      <c r="G818" s="1" t="s">
        <v>2090</v>
      </c>
      <c r="H818" s="1" t="s">
        <v>2397</v>
      </c>
      <c r="I818" s="1">
        <f>+Territorio[[#This Row],[id]]</f>
        <v>808</v>
      </c>
    </row>
    <row r="819" spans="2:9" hidden="1" x14ac:dyDescent="0.25">
      <c r="B819">
        <v>809</v>
      </c>
      <c r="C819" s="1" t="s">
        <v>1012</v>
      </c>
      <c r="D819" s="1" t="s">
        <v>2231</v>
      </c>
      <c r="E819" s="1" t="s">
        <v>2320</v>
      </c>
      <c r="F819" s="1" t="s">
        <v>200</v>
      </c>
      <c r="G819" s="1" t="s">
        <v>2090</v>
      </c>
      <c r="H819" s="1" t="s">
        <v>2398</v>
      </c>
      <c r="I819" s="1">
        <f>+Territorio[[#This Row],[id]]</f>
        <v>809</v>
      </c>
    </row>
    <row r="820" spans="2:9" hidden="1" x14ac:dyDescent="0.25">
      <c r="B820">
        <v>810</v>
      </c>
      <c r="C820" s="1" t="s">
        <v>2399</v>
      </c>
      <c r="D820" s="1" t="s">
        <v>2234</v>
      </c>
      <c r="E820" s="1" t="s">
        <v>2320</v>
      </c>
      <c r="F820" s="1" t="s">
        <v>200</v>
      </c>
      <c r="G820" s="1" t="s">
        <v>2090</v>
      </c>
      <c r="H820" s="1" t="s">
        <v>2400</v>
      </c>
      <c r="I820" s="1">
        <f>+Territorio[[#This Row],[id]]</f>
        <v>810</v>
      </c>
    </row>
    <row r="821" spans="2:9" hidden="1" x14ac:dyDescent="0.25">
      <c r="B821">
        <v>811</v>
      </c>
      <c r="C821" s="1" t="s">
        <v>651</v>
      </c>
      <c r="D821" s="1" t="s">
        <v>2239</v>
      </c>
      <c r="E821" s="1" t="s">
        <v>2320</v>
      </c>
      <c r="F821" s="1" t="s">
        <v>200</v>
      </c>
      <c r="G821" s="1" t="s">
        <v>2090</v>
      </c>
      <c r="H821" s="1" t="s">
        <v>2401</v>
      </c>
      <c r="I821" s="1">
        <f>+Territorio[[#This Row],[id]]</f>
        <v>811</v>
      </c>
    </row>
    <row r="822" spans="2:9" hidden="1" x14ac:dyDescent="0.25">
      <c r="B822">
        <v>812</v>
      </c>
      <c r="C822" s="1" t="s">
        <v>2402</v>
      </c>
      <c r="D822" s="1" t="s">
        <v>2403</v>
      </c>
      <c r="E822" s="1" t="s">
        <v>2320</v>
      </c>
      <c r="F822" s="1" t="s">
        <v>200</v>
      </c>
      <c r="G822" s="1" t="s">
        <v>2090</v>
      </c>
      <c r="H822" s="1" t="s">
        <v>2404</v>
      </c>
      <c r="I822" s="1">
        <f>+Territorio[[#This Row],[id]]</f>
        <v>812</v>
      </c>
    </row>
    <row r="823" spans="2:9" hidden="1" x14ac:dyDescent="0.25">
      <c r="B823">
        <v>813</v>
      </c>
      <c r="C823" s="1" t="s">
        <v>2405</v>
      </c>
      <c r="D823" s="1" t="s">
        <v>2406</v>
      </c>
      <c r="E823" s="1" t="s">
        <v>2320</v>
      </c>
      <c r="F823" s="1" t="s">
        <v>200</v>
      </c>
      <c r="G823" s="1" t="s">
        <v>2090</v>
      </c>
      <c r="H823" s="1" t="s">
        <v>2407</v>
      </c>
      <c r="I823" s="1">
        <f>+Territorio[[#This Row],[id]]</f>
        <v>813</v>
      </c>
    </row>
    <row r="824" spans="2:9" hidden="1" x14ac:dyDescent="0.25">
      <c r="B824">
        <v>814</v>
      </c>
      <c r="C824" s="1" t="s">
        <v>2408</v>
      </c>
      <c r="D824" s="1" t="s">
        <v>2409</v>
      </c>
      <c r="E824" s="1" t="s">
        <v>2320</v>
      </c>
      <c r="F824" s="1" t="s">
        <v>200</v>
      </c>
      <c r="G824" s="1" t="s">
        <v>2090</v>
      </c>
      <c r="H824" s="1" t="s">
        <v>2410</v>
      </c>
      <c r="I824" s="1">
        <f>+Territorio[[#This Row],[id]]</f>
        <v>814</v>
      </c>
    </row>
    <row r="825" spans="2:9" hidden="1" x14ac:dyDescent="0.25">
      <c r="B825">
        <v>815</v>
      </c>
      <c r="C825" s="1" t="s">
        <v>2411</v>
      </c>
      <c r="D825" s="1" t="s">
        <v>2412</v>
      </c>
      <c r="E825" s="1" t="s">
        <v>2320</v>
      </c>
      <c r="F825" s="1" t="s">
        <v>200</v>
      </c>
      <c r="G825" s="1" t="s">
        <v>2090</v>
      </c>
      <c r="H825" s="1" t="s">
        <v>2413</v>
      </c>
      <c r="I825" s="1">
        <f>+Territorio[[#This Row],[id]]</f>
        <v>815</v>
      </c>
    </row>
    <row r="826" spans="2:9" hidden="1" x14ac:dyDescent="0.25">
      <c r="B826">
        <v>816</v>
      </c>
      <c r="C826" s="1" t="s">
        <v>2414</v>
      </c>
      <c r="D826" s="1" t="s">
        <v>2415</v>
      </c>
      <c r="E826" s="1" t="s">
        <v>2320</v>
      </c>
      <c r="F826" s="1" t="s">
        <v>200</v>
      </c>
      <c r="G826" s="1" t="s">
        <v>2090</v>
      </c>
      <c r="H826" s="1" t="s">
        <v>2416</v>
      </c>
      <c r="I826" s="1">
        <f>+Territorio[[#This Row],[id]]</f>
        <v>816</v>
      </c>
    </row>
    <row r="827" spans="2:9" hidden="1" x14ac:dyDescent="0.25">
      <c r="B827">
        <v>817</v>
      </c>
      <c r="C827" s="1" t="s">
        <v>2045</v>
      </c>
      <c r="D827" s="1" t="s">
        <v>2417</v>
      </c>
      <c r="E827" s="1" t="s">
        <v>2320</v>
      </c>
      <c r="F827" s="1" t="s">
        <v>200</v>
      </c>
      <c r="G827" s="1" t="s">
        <v>2090</v>
      </c>
      <c r="H827" s="1" t="s">
        <v>2418</v>
      </c>
      <c r="I827" s="1">
        <f>+Territorio[[#This Row],[id]]</f>
        <v>817</v>
      </c>
    </row>
    <row r="828" spans="2:9" hidden="1" x14ac:dyDescent="0.25">
      <c r="B828">
        <v>818</v>
      </c>
      <c r="C828" s="1" t="s">
        <v>2419</v>
      </c>
      <c r="D828" s="1" t="s">
        <v>2420</v>
      </c>
      <c r="E828" s="1" t="s">
        <v>2320</v>
      </c>
      <c r="F828" s="1" t="s">
        <v>200</v>
      </c>
      <c r="G828" s="1" t="s">
        <v>2090</v>
      </c>
      <c r="H828" s="1" t="s">
        <v>2421</v>
      </c>
      <c r="I828" s="1">
        <f>+Territorio[[#This Row],[id]]</f>
        <v>818</v>
      </c>
    </row>
    <row r="829" spans="2:9" hidden="1" x14ac:dyDescent="0.25">
      <c r="B829">
        <v>819</v>
      </c>
      <c r="C829" s="1" t="s">
        <v>2422</v>
      </c>
      <c r="D829" s="1" t="s">
        <v>2423</v>
      </c>
      <c r="E829" s="1" t="s">
        <v>2320</v>
      </c>
      <c r="F829" s="1" t="s">
        <v>200</v>
      </c>
      <c r="G829" s="1" t="s">
        <v>2090</v>
      </c>
      <c r="H829" s="1" t="s">
        <v>2424</v>
      </c>
      <c r="I829" s="1">
        <f>+Territorio[[#This Row],[id]]</f>
        <v>819</v>
      </c>
    </row>
    <row r="830" spans="2:9" hidden="1" x14ac:dyDescent="0.25">
      <c r="B830">
        <v>820</v>
      </c>
      <c r="C830" s="1" t="s">
        <v>1416</v>
      </c>
      <c r="D830" s="1" t="s">
        <v>2425</v>
      </c>
      <c r="E830" s="1" t="s">
        <v>2320</v>
      </c>
      <c r="F830" s="1" t="s">
        <v>200</v>
      </c>
      <c r="G830" s="1" t="s">
        <v>2090</v>
      </c>
      <c r="H830" s="1" t="s">
        <v>2426</v>
      </c>
      <c r="I830" s="1">
        <f>+Territorio[[#This Row],[id]]</f>
        <v>820</v>
      </c>
    </row>
    <row r="831" spans="2:9" hidden="1" x14ac:dyDescent="0.25">
      <c r="B831">
        <v>821</v>
      </c>
      <c r="C831" s="1" t="s">
        <v>2427</v>
      </c>
      <c r="D831" s="1" t="s">
        <v>2428</v>
      </c>
      <c r="E831" s="1" t="s">
        <v>2320</v>
      </c>
      <c r="F831" s="1" t="s">
        <v>200</v>
      </c>
      <c r="G831" s="1" t="s">
        <v>2090</v>
      </c>
      <c r="H831" s="1" t="s">
        <v>2429</v>
      </c>
      <c r="I831" s="1">
        <f>+Territorio[[#This Row],[id]]</f>
        <v>821</v>
      </c>
    </row>
    <row r="832" spans="2:9" hidden="1" x14ac:dyDescent="0.25">
      <c r="B832">
        <v>822</v>
      </c>
      <c r="C832" s="1" t="s">
        <v>2430</v>
      </c>
      <c r="D832" s="1" t="s">
        <v>2431</v>
      </c>
      <c r="E832" s="1" t="s">
        <v>2320</v>
      </c>
      <c r="F832" s="1" t="s">
        <v>200</v>
      </c>
      <c r="G832" s="1" t="s">
        <v>2090</v>
      </c>
      <c r="H832" s="1" t="s">
        <v>2432</v>
      </c>
      <c r="I832" s="1">
        <f>+Territorio[[#This Row],[id]]</f>
        <v>822</v>
      </c>
    </row>
    <row r="833" spans="2:9" hidden="1" x14ac:dyDescent="0.25">
      <c r="B833">
        <v>823</v>
      </c>
      <c r="C833" s="1" t="s">
        <v>2433</v>
      </c>
      <c r="D833" s="1" t="s">
        <v>2241</v>
      </c>
      <c r="E833" s="1" t="s">
        <v>2320</v>
      </c>
      <c r="F833" s="1" t="s">
        <v>200</v>
      </c>
      <c r="G833" s="1" t="s">
        <v>2090</v>
      </c>
      <c r="H833" s="1" t="s">
        <v>2434</v>
      </c>
      <c r="I833" s="1">
        <f>+Territorio[[#This Row],[id]]</f>
        <v>823</v>
      </c>
    </row>
    <row r="834" spans="2:9" hidden="1" x14ac:dyDescent="0.25">
      <c r="B834">
        <v>824</v>
      </c>
      <c r="C834" s="1" t="s">
        <v>2435</v>
      </c>
      <c r="D834" s="1" t="s">
        <v>2244</v>
      </c>
      <c r="E834" s="1" t="s">
        <v>2320</v>
      </c>
      <c r="F834" s="1" t="s">
        <v>200</v>
      </c>
      <c r="G834" s="1" t="s">
        <v>2090</v>
      </c>
      <c r="H834" s="1" t="s">
        <v>2436</v>
      </c>
      <c r="I834" s="1">
        <f>+Territorio[[#This Row],[id]]</f>
        <v>824</v>
      </c>
    </row>
    <row r="835" spans="2:9" hidden="1" x14ac:dyDescent="0.25">
      <c r="B835">
        <v>825</v>
      </c>
      <c r="C835" s="1" t="s">
        <v>2437</v>
      </c>
      <c r="D835" s="1" t="s">
        <v>2246</v>
      </c>
      <c r="E835" s="1" t="s">
        <v>2320</v>
      </c>
      <c r="F835" s="1" t="s">
        <v>200</v>
      </c>
      <c r="G835" s="1" t="s">
        <v>2090</v>
      </c>
      <c r="H835" s="1" t="s">
        <v>2438</v>
      </c>
      <c r="I835" s="1">
        <f>+Territorio[[#This Row],[id]]</f>
        <v>825</v>
      </c>
    </row>
    <row r="836" spans="2:9" hidden="1" x14ac:dyDescent="0.25">
      <c r="B836">
        <v>826</v>
      </c>
      <c r="C836" s="1" t="s">
        <v>2439</v>
      </c>
      <c r="D836" s="1" t="s">
        <v>2249</v>
      </c>
      <c r="E836" s="1" t="s">
        <v>2320</v>
      </c>
      <c r="F836" s="1" t="s">
        <v>200</v>
      </c>
      <c r="G836" s="1" t="s">
        <v>2090</v>
      </c>
      <c r="H836" s="1" t="s">
        <v>2440</v>
      </c>
      <c r="I836" s="1">
        <f>+Territorio[[#This Row],[id]]</f>
        <v>826</v>
      </c>
    </row>
    <row r="837" spans="2:9" hidden="1" x14ac:dyDescent="0.25">
      <c r="B837">
        <v>827</v>
      </c>
      <c r="C837" s="1" t="s">
        <v>2441</v>
      </c>
      <c r="D837" s="1" t="s">
        <v>2252</v>
      </c>
      <c r="E837" s="1" t="s">
        <v>2320</v>
      </c>
      <c r="F837" s="1" t="s">
        <v>200</v>
      </c>
      <c r="G837" s="1" t="s">
        <v>2090</v>
      </c>
      <c r="H837" s="1" t="s">
        <v>2442</v>
      </c>
      <c r="I837" s="1">
        <f>+Territorio[[#This Row],[id]]</f>
        <v>827</v>
      </c>
    </row>
    <row r="838" spans="2:9" hidden="1" x14ac:dyDescent="0.25">
      <c r="B838">
        <v>828</v>
      </c>
      <c r="C838" s="1" t="s">
        <v>2443</v>
      </c>
      <c r="D838" s="1" t="s">
        <v>2258</v>
      </c>
      <c r="E838" s="1" t="s">
        <v>2320</v>
      </c>
      <c r="F838" s="1" t="s">
        <v>200</v>
      </c>
      <c r="G838" s="1" t="s">
        <v>2090</v>
      </c>
      <c r="H838" s="1" t="s">
        <v>2444</v>
      </c>
      <c r="I838" s="1">
        <f>+Territorio[[#This Row],[id]]</f>
        <v>828</v>
      </c>
    </row>
    <row r="839" spans="2:9" hidden="1" x14ac:dyDescent="0.25">
      <c r="B839">
        <v>829</v>
      </c>
      <c r="C839" s="1" t="s">
        <v>1018</v>
      </c>
      <c r="D839" s="1" t="s">
        <v>2264</v>
      </c>
      <c r="E839" s="1" t="s">
        <v>2320</v>
      </c>
      <c r="F839" s="1" t="s">
        <v>200</v>
      </c>
      <c r="G839" s="1" t="s">
        <v>2090</v>
      </c>
      <c r="H839" s="1" t="s">
        <v>2445</v>
      </c>
      <c r="I839" s="1">
        <f>+Territorio[[#This Row],[id]]</f>
        <v>829</v>
      </c>
    </row>
    <row r="840" spans="2:9" hidden="1" x14ac:dyDescent="0.25">
      <c r="B840">
        <v>830</v>
      </c>
      <c r="C840" s="1" t="s">
        <v>2446</v>
      </c>
      <c r="D840" s="1" t="s">
        <v>2266</v>
      </c>
      <c r="E840" s="1" t="s">
        <v>2320</v>
      </c>
      <c r="F840" s="1" t="s">
        <v>200</v>
      </c>
      <c r="G840" s="1" t="s">
        <v>2090</v>
      </c>
      <c r="H840" s="1" t="s">
        <v>2447</v>
      </c>
      <c r="I840" s="1">
        <f>+Territorio[[#This Row],[id]]</f>
        <v>830</v>
      </c>
    </row>
    <row r="841" spans="2:9" hidden="1" x14ac:dyDescent="0.25">
      <c r="B841">
        <v>831</v>
      </c>
      <c r="C841" s="1" t="s">
        <v>2448</v>
      </c>
      <c r="D841" s="1" t="s">
        <v>2269</v>
      </c>
      <c r="E841" s="1" t="s">
        <v>2320</v>
      </c>
      <c r="F841" s="1" t="s">
        <v>200</v>
      </c>
      <c r="G841" s="1" t="s">
        <v>2090</v>
      </c>
      <c r="H841" s="1" t="s">
        <v>2449</v>
      </c>
      <c r="I841" s="1">
        <f>+Territorio[[#This Row],[id]]</f>
        <v>831</v>
      </c>
    </row>
    <row r="842" spans="2:9" hidden="1" x14ac:dyDescent="0.25">
      <c r="B842">
        <v>832</v>
      </c>
      <c r="C842" s="1" t="s">
        <v>2450</v>
      </c>
      <c r="D842" s="1" t="s">
        <v>2451</v>
      </c>
      <c r="E842" s="1" t="s">
        <v>2320</v>
      </c>
      <c r="F842" s="1" t="s">
        <v>200</v>
      </c>
      <c r="G842" s="1" t="s">
        <v>2090</v>
      </c>
      <c r="H842" s="1" t="s">
        <v>2452</v>
      </c>
      <c r="I842" s="1">
        <f>+Territorio[[#This Row],[id]]</f>
        <v>832</v>
      </c>
    </row>
    <row r="843" spans="2:9" hidden="1" x14ac:dyDescent="0.25">
      <c r="B843">
        <v>833</v>
      </c>
      <c r="C843" s="1" t="s">
        <v>2453</v>
      </c>
      <c r="D843" s="1" t="s">
        <v>2454</v>
      </c>
      <c r="E843" s="1" t="s">
        <v>2320</v>
      </c>
      <c r="F843" s="1" t="s">
        <v>200</v>
      </c>
      <c r="G843" s="1" t="s">
        <v>2090</v>
      </c>
      <c r="H843" s="1" t="s">
        <v>2455</v>
      </c>
      <c r="I843" s="1">
        <f>+Territorio[[#This Row],[id]]</f>
        <v>833</v>
      </c>
    </row>
    <row r="844" spans="2:9" hidden="1" x14ac:dyDescent="0.25">
      <c r="B844">
        <v>834</v>
      </c>
      <c r="C844" s="1" t="s">
        <v>2456</v>
      </c>
      <c r="D844" s="1" t="s">
        <v>2457</v>
      </c>
      <c r="E844" s="1" t="s">
        <v>2320</v>
      </c>
      <c r="F844" s="1" t="s">
        <v>200</v>
      </c>
      <c r="G844" s="1" t="s">
        <v>2090</v>
      </c>
      <c r="H844" s="1" t="s">
        <v>2458</v>
      </c>
      <c r="I844" s="1">
        <f>+Territorio[[#This Row],[id]]</f>
        <v>834</v>
      </c>
    </row>
    <row r="845" spans="2:9" hidden="1" x14ac:dyDescent="0.25">
      <c r="B845">
        <v>835</v>
      </c>
      <c r="C845" s="1" t="s">
        <v>2459</v>
      </c>
      <c r="D845" s="1" t="s">
        <v>2460</v>
      </c>
      <c r="E845" s="1" t="s">
        <v>2320</v>
      </c>
      <c r="F845" s="1" t="s">
        <v>200</v>
      </c>
      <c r="G845" s="1" t="s">
        <v>2090</v>
      </c>
      <c r="H845" s="1" t="s">
        <v>2461</v>
      </c>
      <c r="I845" s="1">
        <f>+Territorio[[#This Row],[id]]</f>
        <v>835</v>
      </c>
    </row>
    <row r="846" spans="2:9" hidden="1" x14ac:dyDescent="0.25">
      <c r="B846">
        <v>836</v>
      </c>
      <c r="C846" s="1" t="s">
        <v>2462</v>
      </c>
      <c r="D846" s="1" t="s">
        <v>2463</v>
      </c>
      <c r="E846" s="1" t="s">
        <v>2320</v>
      </c>
      <c r="F846" s="1" t="s">
        <v>200</v>
      </c>
      <c r="G846" s="1" t="s">
        <v>2090</v>
      </c>
      <c r="H846" s="1" t="s">
        <v>2464</v>
      </c>
      <c r="I846" s="1">
        <f>+Territorio[[#This Row],[id]]</f>
        <v>836</v>
      </c>
    </row>
    <row r="847" spans="2:9" hidden="1" x14ac:dyDescent="0.25">
      <c r="B847">
        <v>837</v>
      </c>
      <c r="C847" s="1" t="s">
        <v>2465</v>
      </c>
      <c r="D847" s="1" t="s">
        <v>2466</v>
      </c>
      <c r="E847" s="1" t="s">
        <v>2320</v>
      </c>
      <c r="F847" s="1" t="s">
        <v>200</v>
      </c>
      <c r="G847" s="1" t="s">
        <v>2090</v>
      </c>
      <c r="H847" s="1" t="s">
        <v>2467</v>
      </c>
      <c r="I847" s="1">
        <f>+Territorio[[#This Row],[id]]</f>
        <v>837</v>
      </c>
    </row>
    <row r="848" spans="2:9" hidden="1" x14ac:dyDescent="0.25">
      <c r="B848">
        <v>838</v>
      </c>
      <c r="C848" s="1" t="s">
        <v>2468</v>
      </c>
      <c r="D848" s="1" t="s">
        <v>2469</v>
      </c>
      <c r="E848" s="1" t="s">
        <v>2320</v>
      </c>
      <c r="F848" s="1" t="s">
        <v>200</v>
      </c>
      <c r="G848" s="1" t="s">
        <v>2090</v>
      </c>
      <c r="H848" s="1" t="s">
        <v>2470</v>
      </c>
      <c r="I848" s="1">
        <f>+Territorio[[#This Row],[id]]</f>
        <v>838</v>
      </c>
    </row>
    <row r="849" spans="2:9" hidden="1" x14ac:dyDescent="0.25">
      <c r="B849">
        <v>839</v>
      </c>
      <c r="C849" s="1" t="s">
        <v>2471</v>
      </c>
      <c r="D849" s="1" t="s">
        <v>2472</v>
      </c>
      <c r="E849" s="1" t="s">
        <v>2320</v>
      </c>
      <c r="F849" s="1" t="s">
        <v>200</v>
      </c>
      <c r="G849" s="1" t="s">
        <v>2090</v>
      </c>
      <c r="H849" s="1" t="s">
        <v>2473</v>
      </c>
      <c r="I849" s="1">
        <f>+Territorio[[#This Row],[id]]</f>
        <v>839</v>
      </c>
    </row>
    <row r="850" spans="2:9" hidden="1" x14ac:dyDescent="0.25">
      <c r="B850">
        <v>840</v>
      </c>
      <c r="C850" s="1" t="s">
        <v>2474</v>
      </c>
      <c r="D850" s="1" t="s">
        <v>2271</v>
      </c>
      <c r="E850" s="1" t="s">
        <v>2320</v>
      </c>
      <c r="F850" s="1" t="s">
        <v>200</v>
      </c>
      <c r="G850" s="1" t="s">
        <v>2090</v>
      </c>
      <c r="H850" s="1" t="s">
        <v>2475</v>
      </c>
      <c r="I850" s="1">
        <f>+Territorio[[#This Row],[id]]</f>
        <v>840</v>
      </c>
    </row>
    <row r="851" spans="2:9" hidden="1" x14ac:dyDescent="0.25">
      <c r="B851">
        <v>841</v>
      </c>
      <c r="C851" s="1" t="s">
        <v>2476</v>
      </c>
      <c r="D851" s="1" t="s">
        <v>2274</v>
      </c>
      <c r="E851" s="1" t="s">
        <v>2320</v>
      </c>
      <c r="F851" s="1" t="s">
        <v>200</v>
      </c>
      <c r="G851" s="1" t="s">
        <v>2090</v>
      </c>
      <c r="H851" s="1" t="s">
        <v>2477</v>
      </c>
      <c r="I851" s="1">
        <f>+Territorio[[#This Row],[id]]</f>
        <v>841</v>
      </c>
    </row>
    <row r="852" spans="2:9" hidden="1" x14ac:dyDescent="0.25">
      <c r="B852">
        <v>842</v>
      </c>
      <c r="C852" s="1" t="s">
        <v>2478</v>
      </c>
      <c r="D852" s="1" t="s">
        <v>2277</v>
      </c>
      <c r="E852" s="1" t="s">
        <v>2320</v>
      </c>
      <c r="F852" s="1" t="s">
        <v>200</v>
      </c>
      <c r="G852" s="1" t="s">
        <v>2090</v>
      </c>
      <c r="H852" s="1" t="s">
        <v>2479</v>
      </c>
      <c r="I852" s="1">
        <f>+Territorio[[#This Row],[id]]</f>
        <v>842</v>
      </c>
    </row>
    <row r="853" spans="2:9" hidden="1" x14ac:dyDescent="0.25">
      <c r="B853">
        <v>843</v>
      </c>
      <c r="C853" s="1" t="s">
        <v>2480</v>
      </c>
      <c r="D853" s="1" t="s">
        <v>2280</v>
      </c>
      <c r="E853" s="1" t="s">
        <v>2320</v>
      </c>
      <c r="F853" s="1" t="s">
        <v>200</v>
      </c>
      <c r="G853" s="1" t="s">
        <v>2090</v>
      </c>
      <c r="H853" s="1" t="s">
        <v>2481</v>
      </c>
      <c r="I853" s="1">
        <f>+Territorio[[#This Row],[id]]</f>
        <v>843</v>
      </c>
    </row>
    <row r="854" spans="2:9" hidden="1" x14ac:dyDescent="0.25">
      <c r="B854">
        <v>844</v>
      </c>
      <c r="C854" s="1" t="s">
        <v>2482</v>
      </c>
      <c r="D854" s="1" t="s">
        <v>2283</v>
      </c>
      <c r="E854" s="1" t="s">
        <v>2320</v>
      </c>
      <c r="F854" s="1" t="s">
        <v>200</v>
      </c>
      <c r="G854" s="1" t="s">
        <v>2090</v>
      </c>
      <c r="H854" s="1" t="s">
        <v>2483</v>
      </c>
      <c r="I854" s="1">
        <f>+Territorio[[#This Row],[id]]</f>
        <v>844</v>
      </c>
    </row>
    <row r="855" spans="2:9" hidden="1" x14ac:dyDescent="0.25">
      <c r="B855">
        <v>845</v>
      </c>
      <c r="C855" s="1" t="s">
        <v>2484</v>
      </c>
      <c r="D855" s="1" t="s">
        <v>2286</v>
      </c>
      <c r="E855" s="1" t="s">
        <v>2320</v>
      </c>
      <c r="F855" s="1" t="s">
        <v>200</v>
      </c>
      <c r="G855" s="1" t="s">
        <v>2090</v>
      </c>
      <c r="H855" s="1" t="s">
        <v>2485</v>
      </c>
      <c r="I855" s="1">
        <f>+Territorio[[#This Row],[id]]</f>
        <v>845</v>
      </c>
    </row>
    <row r="856" spans="2:9" hidden="1" x14ac:dyDescent="0.25">
      <c r="B856">
        <v>846</v>
      </c>
      <c r="C856" s="1" t="s">
        <v>2486</v>
      </c>
      <c r="D856" s="1" t="s">
        <v>2289</v>
      </c>
      <c r="E856" s="1" t="s">
        <v>2320</v>
      </c>
      <c r="F856" s="1" t="s">
        <v>200</v>
      </c>
      <c r="G856" s="1" t="s">
        <v>2090</v>
      </c>
      <c r="H856" s="1" t="s">
        <v>2487</v>
      </c>
      <c r="I856" s="1">
        <f>+Territorio[[#This Row],[id]]</f>
        <v>846</v>
      </c>
    </row>
    <row r="857" spans="2:9" hidden="1" x14ac:dyDescent="0.25">
      <c r="B857">
        <v>847</v>
      </c>
      <c r="C857" s="1" t="s">
        <v>2488</v>
      </c>
      <c r="D857" s="1" t="s">
        <v>2292</v>
      </c>
      <c r="E857" s="1" t="s">
        <v>2320</v>
      </c>
      <c r="F857" s="1" t="s">
        <v>200</v>
      </c>
      <c r="G857" s="1" t="s">
        <v>2090</v>
      </c>
      <c r="H857" s="1" t="s">
        <v>2489</v>
      </c>
      <c r="I857" s="1">
        <f>+Territorio[[#This Row],[id]]</f>
        <v>847</v>
      </c>
    </row>
    <row r="858" spans="2:9" hidden="1" x14ac:dyDescent="0.25">
      <c r="B858">
        <v>848</v>
      </c>
      <c r="C858" s="1" t="s">
        <v>2490</v>
      </c>
      <c r="D858" s="1" t="s">
        <v>2295</v>
      </c>
      <c r="E858" s="1" t="s">
        <v>2320</v>
      </c>
      <c r="F858" s="1" t="s">
        <v>200</v>
      </c>
      <c r="G858" s="1" t="s">
        <v>2090</v>
      </c>
      <c r="H858" s="1" t="s">
        <v>2491</v>
      </c>
      <c r="I858" s="1">
        <f>+Territorio[[#This Row],[id]]</f>
        <v>848</v>
      </c>
    </row>
    <row r="859" spans="2:9" hidden="1" x14ac:dyDescent="0.25">
      <c r="B859">
        <v>849</v>
      </c>
      <c r="C859" s="1" t="s">
        <v>2492</v>
      </c>
      <c r="D859" s="1" t="s">
        <v>2298</v>
      </c>
      <c r="E859" s="1" t="s">
        <v>2320</v>
      </c>
      <c r="F859" s="1" t="s">
        <v>200</v>
      </c>
      <c r="G859" s="1" t="s">
        <v>2090</v>
      </c>
      <c r="H859" s="1" t="s">
        <v>2493</v>
      </c>
      <c r="I859" s="1">
        <f>+Territorio[[#This Row],[id]]</f>
        <v>849</v>
      </c>
    </row>
    <row r="860" spans="2:9" hidden="1" x14ac:dyDescent="0.25">
      <c r="B860">
        <v>850</v>
      </c>
      <c r="C860" s="1" t="s">
        <v>2494</v>
      </c>
      <c r="D860" s="1" t="s">
        <v>2301</v>
      </c>
      <c r="E860" s="1" t="s">
        <v>2320</v>
      </c>
      <c r="F860" s="1" t="s">
        <v>200</v>
      </c>
      <c r="G860" s="1" t="s">
        <v>2090</v>
      </c>
      <c r="H860" s="1" t="s">
        <v>2495</v>
      </c>
      <c r="I860" s="1">
        <f>+Territorio[[#This Row],[id]]</f>
        <v>850</v>
      </c>
    </row>
    <row r="861" spans="2:9" hidden="1" x14ac:dyDescent="0.25">
      <c r="B861">
        <v>851</v>
      </c>
      <c r="C861" s="1" t="s">
        <v>734</v>
      </c>
      <c r="D861" s="1" t="s">
        <v>2496</v>
      </c>
      <c r="E861" s="1" t="s">
        <v>2320</v>
      </c>
      <c r="F861" s="1" t="s">
        <v>200</v>
      </c>
      <c r="G861" s="1" t="s">
        <v>2090</v>
      </c>
      <c r="H861" s="1" t="s">
        <v>2497</v>
      </c>
      <c r="I861" s="1">
        <f>+Territorio[[#This Row],[id]]</f>
        <v>851</v>
      </c>
    </row>
    <row r="862" spans="2:9" hidden="1" x14ac:dyDescent="0.25">
      <c r="B862">
        <v>852</v>
      </c>
      <c r="C862" s="1" t="s">
        <v>2498</v>
      </c>
      <c r="D862" s="1" t="s">
        <v>2499</v>
      </c>
      <c r="E862" s="1" t="s">
        <v>2320</v>
      </c>
      <c r="F862" s="1" t="s">
        <v>200</v>
      </c>
      <c r="G862" s="1" t="s">
        <v>2090</v>
      </c>
      <c r="H862" s="1" t="s">
        <v>2500</v>
      </c>
      <c r="I862" s="1">
        <f>+Territorio[[#This Row],[id]]</f>
        <v>852</v>
      </c>
    </row>
    <row r="863" spans="2:9" hidden="1" x14ac:dyDescent="0.25">
      <c r="B863">
        <v>853</v>
      </c>
      <c r="C863" s="1" t="s">
        <v>1032</v>
      </c>
      <c r="D863" s="1" t="s">
        <v>2501</v>
      </c>
      <c r="E863" s="1" t="s">
        <v>2320</v>
      </c>
      <c r="F863" s="1" t="s">
        <v>200</v>
      </c>
      <c r="G863" s="1" t="s">
        <v>2090</v>
      </c>
      <c r="H863" s="1" t="s">
        <v>2502</v>
      </c>
      <c r="I863" s="1">
        <f>+Territorio[[#This Row],[id]]</f>
        <v>853</v>
      </c>
    </row>
    <row r="864" spans="2:9" hidden="1" x14ac:dyDescent="0.25">
      <c r="B864">
        <v>854</v>
      </c>
      <c r="C864" s="1" t="s">
        <v>2503</v>
      </c>
      <c r="D864" s="1" t="s">
        <v>2504</v>
      </c>
      <c r="E864" s="1" t="s">
        <v>2320</v>
      </c>
      <c r="F864" s="1" t="s">
        <v>200</v>
      </c>
      <c r="G864" s="1" t="s">
        <v>2090</v>
      </c>
      <c r="H864" s="1" t="s">
        <v>2505</v>
      </c>
      <c r="I864" s="1">
        <f>+Territorio[[#This Row],[id]]</f>
        <v>854</v>
      </c>
    </row>
    <row r="865" spans="2:9" hidden="1" x14ac:dyDescent="0.25">
      <c r="B865">
        <v>855</v>
      </c>
      <c r="C865" s="1" t="s">
        <v>2506</v>
      </c>
      <c r="D865" s="1" t="s">
        <v>2507</v>
      </c>
      <c r="E865" s="1" t="s">
        <v>2320</v>
      </c>
      <c r="F865" s="1" t="s">
        <v>200</v>
      </c>
      <c r="G865" s="1" t="s">
        <v>2090</v>
      </c>
      <c r="H865" s="1" t="s">
        <v>2508</v>
      </c>
      <c r="I865" s="1">
        <f>+Territorio[[#This Row],[id]]</f>
        <v>855</v>
      </c>
    </row>
    <row r="866" spans="2:9" hidden="1" x14ac:dyDescent="0.25">
      <c r="B866">
        <v>856</v>
      </c>
      <c r="C866" s="1" t="s">
        <v>2509</v>
      </c>
      <c r="D866" s="1" t="s">
        <v>2510</v>
      </c>
      <c r="E866" s="1" t="s">
        <v>2320</v>
      </c>
      <c r="F866" s="1" t="s">
        <v>200</v>
      </c>
      <c r="G866" s="1" t="s">
        <v>2090</v>
      </c>
      <c r="H866" s="1" t="s">
        <v>2511</v>
      </c>
      <c r="I866" s="1">
        <f>+Territorio[[#This Row],[id]]</f>
        <v>856</v>
      </c>
    </row>
    <row r="867" spans="2:9" hidden="1" x14ac:dyDescent="0.25">
      <c r="B867">
        <v>857</v>
      </c>
      <c r="C867" s="1" t="s">
        <v>2512</v>
      </c>
      <c r="D867" s="1" t="s">
        <v>2513</v>
      </c>
      <c r="E867" s="1" t="s">
        <v>2320</v>
      </c>
      <c r="F867" s="1" t="s">
        <v>200</v>
      </c>
      <c r="G867" s="1" t="s">
        <v>2090</v>
      </c>
      <c r="H867" s="1" t="s">
        <v>2514</v>
      </c>
      <c r="I867" s="1">
        <f>+Territorio[[#This Row],[id]]</f>
        <v>857</v>
      </c>
    </row>
    <row r="868" spans="2:9" hidden="1" x14ac:dyDescent="0.25">
      <c r="B868">
        <v>858</v>
      </c>
      <c r="C868" s="1" t="s">
        <v>2515</v>
      </c>
      <c r="D868" s="1" t="s">
        <v>2304</v>
      </c>
      <c r="E868" s="1" t="s">
        <v>2320</v>
      </c>
      <c r="F868" s="1" t="s">
        <v>200</v>
      </c>
      <c r="G868" s="1" t="s">
        <v>2090</v>
      </c>
      <c r="H868" s="1" t="s">
        <v>2516</v>
      </c>
      <c r="I868" s="1">
        <f>+Territorio[[#This Row],[id]]</f>
        <v>858</v>
      </c>
    </row>
    <row r="869" spans="2:9" hidden="1" x14ac:dyDescent="0.25">
      <c r="B869">
        <v>859</v>
      </c>
      <c r="C869" s="1" t="s">
        <v>2033</v>
      </c>
      <c r="D869" s="1" t="s">
        <v>2307</v>
      </c>
      <c r="E869" s="1" t="s">
        <v>2320</v>
      </c>
      <c r="F869" s="1" t="s">
        <v>200</v>
      </c>
      <c r="G869" s="1" t="s">
        <v>2090</v>
      </c>
      <c r="H869" s="1" t="s">
        <v>2517</v>
      </c>
      <c r="I869" s="1">
        <f>+Territorio[[#This Row],[id]]</f>
        <v>859</v>
      </c>
    </row>
    <row r="870" spans="2:9" hidden="1" x14ac:dyDescent="0.25">
      <c r="B870">
        <v>860</v>
      </c>
      <c r="C870" s="1" t="s">
        <v>2518</v>
      </c>
      <c r="D870" s="1" t="s">
        <v>2316</v>
      </c>
      <c r="E870" s="1" t="s">
        <v>2320</v>
      </c>
      <c r="F870" s="1" t="s">
        <v>200</v>
      </c>
      <c r="G870" s="1" t="s">
        <v>2090</v>
      </c>
      <c r="H870" s="1" t="s">
        <v>2519</v>
      </c>
      <c r="I870" s="1">
        <f>+Territorio[[#This Row],[id]]</f>
        <v>860</v>
      </c>
    </row>
    <row r="871" spans="2:9" hidden="1" x14ac:dyDescent="0.25">
      <c r="B871">
        <v>861</v>
      </c>
      <c r="C871" s="1" t="s">
        <v>2520</v>
      </c>
      <c r="D871" s="1" t="s">
        <v>2521</v>
      </c>
      <c r="E871" s="1" t="s">
        <v>2320</v>
      </c>
      <c r="F871" s="1" t="s">
        <v>200</v>
      </c>
      <c r="G871" s="1" t="s">
        <v>2090</v>
      </c>
      <c r="H871" s="1" t="s">
        <v>2522</v>
      </c>
      <c r="I871" s="1">
        <f>+Territorio[[#This Row],[id]]</f>
        <v>861</v>
      </c>
    </row>
    <row r="872" spans="2:9" hidden="1" x14ac:dyDescent="0.25">
      <c r="B872">
        <v>862</v>
      </c>
      <c r="C872" s="1" t="s">
        <v>2523</v>
      </c>
      <c r="D872" s="1" t="s">
        <v>2524</v>
      </c>
      <c r="E872" s="1" t="s">
        <v>2320</v>
      </c>
      <c r="F872" s="1" t="s">
        <v>200</v>
      </c>
      <c r="G872" s="1" t="s">
        <v>2090</v>
      </c>
      <c r="H872" s="1" t="s">
        <v>2525</v>
      </c>
      <c r="I872" s="1">
        <f>+Territorio[[#This Row],[id]]</f>
        <v>862</v>
      </c>
    </row>
    <row r="873" spans="2:9" hidden="1" x14ac:dyDescent="0.25">
      <c r="B873">
        <v>863</v>
      </c>
      <c r="C873" s="1" t="s">
        <v>2526</v>
      </c>
      <c r="D873" s="1" t="s">
        <v>2527</v>
      </c>
      <c r="E873" s="1" t="s">
        <v>2320</v>
      </c>
      <c r="F873" s="1" t="s">
        <v>200</v>
      </c>
      <c r="G873" s="1" t="s">
        <v>2090</v>
      </c>
      <c r="H873" s="1" t="s">
        <v>2528</v>
      </c>
      <c r="I873" s="1">
        <f>+Territorio[[#This Row],[id]]</f>
        <v>863</v>
      </c>
    </row>
    <row r="874" spans="2:9" hidden="1" x14ac:dyDescent="0.25">
      <c r="B874">
        <v>864</v>
      </c>
      <c r="C874" s="1" t="s">
        <v>2529</v>
      </c>
      <c r="D874" s="1" t="s">
        <v>2530</v>
      </c>
      <c r="E874" s="1" t="s">
        <v>2320</v>
      </c>
      <c r="F874" s="1" t="s">
        <v>200</v>
      </c>
      <c r="G874" s="1" t="s">
        <v>2090</v>
      </c>
      <c r="H874" s="1" t="s">
        <v>2531</v>
      </c>
      <c r="I874" s="1">
        <f>+Territorio[[#This Row],[id]]</f>
        <v>864</v>
      </c>
    </row>
    <row r="875" spans="2:9" hidden="1" x14ac:dyDescent="0.25">
      <c r="B875">
        <v>865</v>
      </c>
      <c r="C875" s="1" t="s">
        <v>2532</v>
      </c>
      <c r="D875" s="1" t="s">
        <v>2533</v>
      </c>
      <c r="E875" s="1" t="s">
        <v>2320</v>
      </c>
      <c r="F875" s="1" t="s">
        <v>200</v>
      </c>
      <c r="G875" s="1" t="s">
        <v>2090</v>
      </c>
      <c r="H875" s="1" t="s">
        <v>2534</v>
      </c>
      <c r="I875" s="1">
        <f>+Territorio[[#This Row],[id]]</f>
        <v>865</v>
      </c>
    </row>
    <row r="876" spans="2:9" hidden="1" x14ac:dyDescent="0.25">
      <c r="B876">
        <v>866</v>
      </c>
      <c r="C876" s="1" t="s">
        <v>2535</v>
      </c>
      <c r="D876" s="1" t="s">
        <v>2536</v>
      </c>
      <c r="E876" s="1" t="s">
        <v>2320</v>
      </c>
      <c r="F876" s="1" t="s">
        <v>200</v>
      </c>
      <c r="G876" s="1" t="s">
        <v>2090</v>
      </c>
      <c r="H876" s="1" t="s">
        <v>2537</v>
      </c>
      <c r="I876" s="1">
        <f>+Territorio[[#This Row],[id]]</f>
        <v>866</v>
      </c>
    </row>
    <row r="877" spans="2:9" hidden="1" x14ac:dyDescent="0.25">
      <c r="B877">
        <v>867</v>
      </c>
      <c r="C877" s="1" t="s">
        <v>2538</v>
      </c>
      <c r="D877" s="1" t="s">
        <v>2539</v>
      </c>
      <c r="E877" s="1" t="s">
        <v>2320</v>
      </c>
      <c r="F877" s="1" t="s">
        <v>200</v>
      </c>
      <c r="G877" s="1" t="s">
        <v>2090</v>
      </c>
      <c r="H877" s="1" t="s">
        <v>2540</v>
      </c>
      <c r="I877" s="1">
        <f>+Territorio[[#This Row],[id]]</f>
        <v>867</v>
      </c>
    </row>
    <row r="878" spans="2:9" hidden="1" x14ac:dyDescent="0.25">
      <c r="B878">
        <v>868</v>
      </c>
      <c r="C878" s="1" t="s">
        <v>2541</v>
      </c>
      <c r="D878" s="1" t="s">
        <v>2542</v>
      </c>
      <c r="E878" s="1" t="s">
        <v>2320</v>
      </c>
      <c r="F878" s="1" t="s">
        <v>200</v>
      </c>
      <c r="G878" s="1" t="s">
        <v>2090</v>
      </c>
      <c r="H878" s="1" t="s">
        <v>2543</v>
      </c>
      <c r="I878" s="1">
        <f>+Territorio[[#This Row],[id]]</f>
        <v>868</v>
      </c>
    </row>
    <row r="879" spans="2:9" hidden="1" x14ac:dyDescent="0.25">
      <c r="B879">
        <v>869</v>
      </c>
      <c r="C879" s="1" t="s">
        <v>2544</v>
      </c>
      <c r="D879" s="1" t="s">
        <v>2545</v>
      </c>
      <c r="E879" s="1" t="s">
        <v>2320</v>
      </c>
      <c r="F879" s="1" t="s">
        <v>200</v>
      </c>
      <c r="G879" s="1" t="s">
        <v>2090</v>
      </c>
      <c r="H879" s="1" t="s">
        <v>2546</v>
      </c>
      <c r="I879" s="1">
        <f>+Territorio[[#This Row],[id]]</f>
        <v>869</v>
      </c>
    </row>
    <row r="880" spans="2:9" hidden="1" x14ac:dyDescent="0.25">
      <c r="B880">
        <v>870</v>
      </c>
      <c r="C880" s="1" t="s">
        <v>2547</v>
      </c>
      <c r="D880" s="1" t="s">
        <v>2548</v>
      </c>
      <c r="E880" s="1" t="s">
        <v>2320</v>
      </c>
      <c r="F880" s="1" t="s">
        <v>200</v>
      </c>
      <c r="G880" s="1" t="s">
        <v>2090</v>
      </c>
      <c r="H880" s="1" t="s">
        <v>2549</v>
      </c>
      <c r="I880" s="1">
        <f>+Territorio[[#This Row],[id]]</f>
        <v>870</v>
      </c>
    </row>
    <row r="881" spans="2:9" hidden="1" x14ac:dyDescent="0.25">
      <c r="B881">
        <v>871</v>
      </c>
      <c r="C881" s="1" t="s">
        <v>2550</v>
      </c>
      <c r="D881" s="1" t="s">
        <v>2551</v>
      </c>
      <c r="E881" s="1" t="s">
        <v>2320</v>
      </c>
      <c r="F881" s="1" t="s">
        <v>200</v>
      </c>
      <c r="G881" s="1" t="s">
        <v>2090</v>
      </c>
      <c r="H881" s="1" t="s">
        <v>2552</v>
      </c>
      <c r="I881" s="1">
        <f>+Territorio[[#This Row],[id]]</f>
        <v>871</v>
      </c>
    </row>
    <row r="882" spans="2:9" hidden="1" x14ac:dyDescent="0.25">
      <c r="B882">
        <v>872</v>
      </c>
      <c r="C882" s="1" t="s">
        <v>2553</v>
      </c>
      <c r="D882" s="1" t="s">
        <v>2554</v>
      </c>
      <c r="E882" s="1" t="s">
        <v>2320</v>
      </c>
      <c r="F882" s="1" t="s">
        <v>200</v>
      </c>
      <c r="G882" s="1" t="s">
        <v>2090</v>
      </c>
      <c r="H882" s="1" t="s">
        <v>2555</v>
      </c>
      <c r="I882" s="1">
        <f>+Territorio[[#This Row],[id]]</f>
        <v>872</v>
      </c>
    </row>
    <row r="883" spans="2:9" hidden="1" x14ac:dyDescent="0.25">
      <c r="B883">
        <v>873</v>
      </c>
      <c r="C883" s="1" t="s">
        <v>2556</v>
      </c>
      <c r="D883" s="1" t="s">
        <v>2557</v>
      </c>
      <c r="E883" s="1" t="s">
        <v>2320</v>
      </c>
      <c r="F883" s="1" t="s">
        <v>200</v>
      </c>
      <c r="G883" s="1" t="s">
        <v>2090</v>
      </c>
      <c r="H883" s="1" t="s">
        <v>2558</v>
      </c>
      <c r="I883" s="1">
        <f>+Territorio[[#This Row],[id]]</f>
        <v>873</v>
      </c>
    </row>
    <row r="884" spans="2:9" hidden="1" x14ac:dyDescent="0.25">
      <c r="B884">
        <v>874</v>
      </c>
      <c r="C884" s="1" t="s">
        <v>2559</v>
      </c>
      <c r="D884" s="1" t="s">
        <v>2560</v>
      </c>
      <c r="E884" s="1" t="s">
        <v>2320</v>
      </c>
      <c r="F884" s="1" t="s">
        <v>200</v>
      </c>
      <c r="G884" s="1" t="s">
        <v>2090</v>
      </c>
      <c r="H884" s="1" t="s">
        <v>2561</v>
      </c>
      <c r="I884" s="1">
        <f>+Territorio[[#This Row],[id]]</f>
        <v>874</v>
      </c>
    </row>
    <row r="885" spans="2:9" hidden="1" x14ac:dyDescent="0.25">
      <c r="B885">
        <v>875</v>
      </c>
      <c r="C885" s="1" t="s">
        <v>2562</v>
      </c>
      <c r="D885" s="1" t="s">
        <v>2563</v>
      </c>
      <c r="E885" s="1" t="s">
        <v>2320</v>
      </c>
      <c r="F885" s="1" t="s">
        <v>200</v>
      </c>
      <c r="G885" s="1" t="s">
        <v>2090</v>
      </c>
      <c r="H885" s="1" t="s">
        <v>2564</v>
      </c>
      <c r="I885" s="1">
        <f>+Territorio[[#This Row],[id]]</f>
        <v>875</v>
      </c>
    </row>
    <row r="886" spans="2:9" hidden="1" x14ac:dyDescent="0.25">
      <c r="B886">
        <v>876</v>
      </c>
      <c r="C886" s="1" t="s">
        <v>2565</v>
      </c>
      <c r="D886" s="1" t="s">
        <v>2566</v>
      </c>
      <c r="E886" s="1" t="s">
        <v>2320</v>
      </c>
      <c r="F886" s="1" t="s">
        <v>200</v>
      </c>
      <c r="G886" s="1" t="s">
        <v>2090</v>
      </c>
      <c r="H886" s="1" t="s">
        <v>2567</v>
      </c>
      <c r="I886" s="1">
        <f>+Territorio[[#This Row],[id]]</f>
        <v>876</v>
      </c>
    </row>
    <row r="887" spans="2:9" hidden="1" x14ac:dyDescent="0.25">
      <c r="B887">
        <v>877</v>
      </c>
      <c r="C887" s="1" t="s">
        <v>1035</v>
      </c>
      <c r="D887" s="1" t="s">
        <v>2568</v>
      </c>
      <c r="E887" s="1" t="s">
        <v>2320</v>
      </c>
      <c r="F887" s="1" t="s">
        <v>200</v>
      </c>
      <c r="G887" s="1" t="s">
        <v>2090</v>
      </c>
      <c r="H887" s="1" t="s">
        <v>2569</v>
      </c>
      <c r="I887" s="1">
        <f>+Territorio[[#This Row],[id]]</f>
        <v>877</v>
      </c>
    </row>
    <row r="888" spans="2:9" hidden="1" x14ac:dyDescent="0.25">
      <c r="B888">
        <v>878</v>
      </c>
      <c r="C888" s="1" t="s">
        <v>2570</v>
      </c>
      <c r="D888" s="1" t="s">
        <v>2571</v>
      </c>
      <c r="E888" s="1" t="s">
        <v>2320</v>
      </c>
      <c r="F888" s="1" t="s">
        <v>200</v>
      </c>
      <c r="G888" s="1" t="s">
        <v>2090</v>
      </c>
      <c r="H888" s="1" t="s">
        <v>2572</v>
      </c>
      <c r="I888" s="1">
        <f>+Territorio[[#This Row],[id]]</f>
        <v>878</v>
      </c>
    </row>
    <row r="889" spans="2:9" hidden="1" x14ac:dyDescent="0.25">
      <c r="B889">
        <v>879</v>
      </c>
      <c r="C889" s="1" t="s">
        <v>2573</v>
      </c>
      <c r="D889" s="1" t="s">
        <v>1060</v>
      </c>
      <c r="E889" s="1" t="s">
        <v>2320</v>
      </c>
      <c r="F889" s="1" t="s">
        <v>200</v>
      </c>
      <c r="G889" s="1" t="s">
        <v>2090</v>
      </c>
      <c r="H889" s="1" t="s">
        <v>2574</v>
      </c>
      <c r="I889" s="1">
        <f>+Territorio[[#This Row],[id]]</f>
        <v>879</v>
      </c>
    </row>
    <row r="890" spans="2:9" hidden="1" x14ac:dyDescent="0.25">
      <c r="B890">
        <v>880</v>
      </c>
      <c r="C890" s="1" t="s">
        <v>2575</v>
      </c>
      <c r="D890" s="1" t="s">
        <v>2576</v>
      </c>
      <c r="E890" s="1" t="s">
        <v>2320</v>
      </c>
      <c r="F890" s="1" t="s">
        <v>200</v>
      </c>
      <c r="G890" s="1" t="s">
        <v>2090</v>
      </c>
      <c r="H890" s="1" t="s">
        <v>2577</v>
      </c>
      <c r="I890" s="1">
        <f>+Territorio[[#This Row],[id]]</f>
        <v>880</v>
      </c>
    </row>
    <row r="891" spans="2:9" hidden="1" x14ac:dyDescent="0.25">
      <c r="B891">
        <v>881</v>
      </c>
      <c r="C891" s="1" t="s">
        <v>2578</v>
      </c>
      <c r="D891" s="1" t="s">
        <v>2579</v>
      </c>
      <c r="E891" s="1" t="s">
        <v>2320</v>
      </c>
      <c r="F891" s="1" t="s">
        <v>200</v>
      </c>
      <c r="G891" s="1" t="s">
        <v>2090</v>
      </c>
      <c r="H891" s="1" t="s">
        <v>2580</v>
      </c>
      <c r="I891" s="1">
        <f>+Territorio[[#This Row],[id]]</f>
        <v>881</v>
      </c>
    </row>
    <row r="892" spans="2:9" hidden="1" x14ac:dyDescent="0.25">
      <c r="B892">
        <v>882</v>
      </c>
      <c r="C892" s="1" t="s">
        <v>2581</v>
      </c>
      <c r="D892" s="1" t="s">
        <v>1065</v>
      </c>
      <c r="E892" s="1" t="s">
        <v>2320</v>
      </c>
      <c r="F892" s="1" t="s">
        <v>200</v>
      </c>
      <c r="G892" s="1" t="s">
        <v>2090</v>
      </c>
      <c r="H892" s="1" t="s">
        <v>2582</v>
      </c>
      <c r="I892" s="1">
        <f>+Territorio[[#This Row],[id]]</f>
        <v>882</v>
      </c>
    </row>
    <row r="893" spans="2:9" hidden="1" x14ac:dyDescent="0.25">
      <c r="B893">
        <v>883</v>
      </c>
      <c r="C893" s="1" t="s">
        <v>2583</v>
      </c>
      <c r="D893" s="1" t="s">
        <v>2584</v>
      </c>
      <c r="E893" s="1" t="s">
        <v>2320</v>
      </c>
      <c r="F893" s="1" t="s">
        <v>200</v>
      </c>
      <c r="G893" s="1" t="s">
        <v>2090</v>
      </c>
      <c r="H893" s="1" t="s">
        <v>2585</v>
      </c>
      <c r="I893" s="1">
        <f>+Territorio[[#This Row],[id]]</f>
        <v>883</v>
      </c>
    </row>
    <row r="894" spans="2:9" hidden="1" x14ac:dyDescent="0.25">
      <c r="B894">
        <v>884</v>
      </c>
      <c r="C894" s="1" t="s">
        <v>2586</v>
      </c>
      <c r="D894" s="1" t="s">
        <v>2587</v>
      </c>
      <c r="E894" s="1" t="s">
        <v>2320</v>
      </c>
      <c r="F894" s="1" t="s">
        <v>200</v>
      </c>
      <c r="G894" s="1" t="s">
        <v>2090</v>
      </c>
      <c r="H894" s="1" t="s">
        <v>2588</v>
      </c>
      <c r="I894" s="1">
        <f>+Territorio[[#This Row],[id]]</f>
        <v>884</v>
      </c>
    </row>
    <row r="895" spans="2:9" hidden="1" x14ac:dyDescent="0.25">
      <c r="B895">
        <v>885</v>
      </c>
      <c r="C895" s="1" t="s">
        <v>2589</v>
      </c>
      <c r="D895" s="1" t="s">
        <v>2590</v>
      </c>
      <c r="E895" s="1" t="s">
        <v>2320</v>
      </c>
      <c r="F895" s="1" t="s">
        <v>200</v>
      </c>
      <c r="G895" s="1" t="s">
        <v>2090</v>
      </c>
      <c r="H895" s="1" t="s">
        <v>2591</v>
      </c>
      <c r="I895" s="1">
        <f>+Territorio[[#This Row],[id]]</f>
        <v>885</v>
      </c>
    </row>
    <row r="896" spans="2:9" hidden="1" x14ac:dyDescent="0.25">
      <c r="B896">
        <v>886</v>
      </c>
      <c r="C896" s="1" t="s">
        <v>2592</v>
      </c>
      <c r="D896" s="1" t="s">
        <v>2593</v>
      </c>
      <c r="E896" s="1" t="s">
        <v>2320</v>
      </c>
      <c r="F896" s="1" t="s">
        <v>200</v>
      </c>
      <c r="G896" s="1" t="s">
        <v>2090</v>
      </c>
      <c r="H896" s="1" t="s">
        <v>2594</v>
      </c>
      <c r="I896" s="1">
        <f>+Territorio[[#This Row],[id]]</f>
        <v>886</v>
      </c>
    </row>
    <row r="897" spans="2:9" hidden="1" x14ac:dyDescent="0.25">
      <c r="B897">
        <v>887</v>
      </c>
      <c r="C897" s="1" t="s">
        <v>2595</v>
      </c>
      <c r="D897" s="1" t="s">
        <v>2596</v>
      </c>
      <c r="E897" s="1" t="s">
        <v>2320</v>
      </c>
      <c r="F897" s="1" t="s">
        <v>200</v>
      </c>
      <c r="G897" s="1" t="s">
        <v>2090</v>
      </c>
      <c r="H897" s="1" t="s">
        <v>2597</v>
      </c>
      <c r="I897" s="1">
        <f>+Territorio[[#This Row],[id]]</f>
        <v>887</v>
      </c>
    </row>
    <row r="898" spans="2:9" hidden="1" x14ac:dyDescent="0.25">
      <c r="B898">
        <v>888</v>
      </c>
      <c r="C898" s="1" t="s">
        <v>2598</v>
      </c>
      <c r="D898" s="1" t="s">
        <v>2599</v>
      </c>
      <c r="E898" s="1" t="s">
        <v>2320</v>
      </c>
      <c r="F898" s="1" t="s">
        <v>200</v>
      </c>
      <c r="G898" s="1" t="s">
        <v>2090</v>
      </c>
      <c r="H898" s="1" t="s">
        <v>2600</v>
      </c>
      <c r="I898" s="1">
        <f>+Territorio[[#This Row],[id]]</f>
        <v>888</v>
      </c>
    </row>
    <row r="899" spans="2:9" hidden="1" x14ac:dyDescent="0.25">
      <c r="B899">
        <v>889</v>
      </c>
      <c r="C899" s="1" t="s">
        <v>2601</v>
      </c>
      <c r="D899" s="1" t="s">
        <v>2602</v>
      </c>
      <c r="E899" s="1" t="s">
        <v>2320</v>
      </c>
      <c r="F899" s="1" t="s">
        <v>200</v>
      </c>
      <c r="G899" s="1" t="s">
        <v>2090</v>
      </c>
      <c r="H899" s="1" t="s">
        <v>2603</v>
      </c>
      <c r="I899" s="1">
        <f>+Territorio[[#This Row],[id]]</f>
        <v>889</v>
      </c>
    </row>
    <row r="900" spans="2:9" hidden="1" x14ac:dyDescent="0.25">
      <c r="B900">
        <v>890</v>
      </c>
      <c r="C900" s="1" t="s">
        <v>2604</v>
      </c>
      <c r="D900" s="1" t="s">
        <v>2605</v>
      </c>
      <c r="E900" s="1" t="s">
        <v>2320</v>
      </c>
      <c r="F900" s="1" t="s">
        <v>200</v>
      </c>
      <c r="G900" s="1" t="s">
        <v>2090</v>
      </c>
      <c r="H900" s="1" t="s">
        <v>2606</v>
      </c>
      <c r="I900" s="1">
        <f>+Territorio[[#This Row],[id]]</f>
        <v>890</v>
      </c>
    </row>
    <row r="901" spans="2:9" hidden="1" x14ac:dyDescent="0.25">
      <c r="B901">
        <v>891</v>
      </c>
      <c r="C901" s="1" t="s">
        <v>2607</v>
      </c>
      <c r="D901" s="1" t="s">
        <v>2608</v>
      </c>
      <c r="E901" s="1" t="s">
        <v>2320</v>
      </c>
      <c r="F901" s="1" t="s">
        <v>200</v>
      </c>
      <c r="G901" s="1" t="s">
        <v>2090</v>
      </c>
      <c r="H901" s="1" t="s">
        <v>2609</v>
      </c>
      <c r="I901" s="1">
        <f>+Territorio[[#This Row],[id]]</f>
        <v>891</v>
      </c>
    </row>
    <row r="902" spans="2:9" hidden="1" x14ac:dyDescent="0.25">
      <c r="B902">
        <v>892</v>
      </c>
      <c r="C902" s="1" t="s">
        <v>2610</v>
      </c>
      <c r="D902" s="1" t="s">
        <v>2611</v>
      </c>
      <c r="E902" s="1" t="s">
        <v>2320</v>
      </c>
      <c r="F902" s="1" t="s">
        <v>200</v>
      </c>
      <c r="G902" s="1" t="s">
        <v>2090</v>
      </c>
      <c r="H902" s="1" t="s">
        <v>2612</v>
      </c>
      <c r="I902" s="1">
        <f>+Territorio[[#This Row],[id]]</f>
        <v>892</v>
      </c>
    </row>
    <row r="903" spans="2:9" hidden="1" x14ac:dyDescent="0.25">
      <c r="B903">
        <v>893</v>
      </c>
      <c r="C903" s="1" t="s">
        <v>1044</v>
      </c>
      <c r="D903" s="1" t="s">
        <v>2613</v>
      </c>
      <c r="E903" s="1" t="s">
        <v>2320</v>
      </c>
      <c r="F903" s="1" t="s">
        <v>200</v>
      </c>
      <c r="G903" s="1" t="s">
        <v>2090</v>
      </c>
      <c r="H903" s="1" t="s">
        <v>2614</v>
      </c>
      <c r="I903" s="1">
        <f>+Territorio[[#This Row],[id]]</f>
        <v>893</v>
      </c>
    </row>
    <row r="904" spans="2:9" hidden="1" x14ac:dyDescent="0.25">
      <c r="B904">
        <v>894</v>
      </c>
      <c r="C904" s="1" t="s">
        <v>2615</v>
      </c>
      <c r="D904" s="1" t="s">
        <v>2616</v>
      </c>
      <c r="E904" s="1" t="s">
        <v>2320</v>
      </c>
      <c r="F904" s="1" t="s">
        <v>200</v>
      </c>
      <c r="G904" s="1" t="s">
        <v>2090</v>
      </c>
      <c r="H904" s="1" t="s">
        <v>2617</v>
      </c>
      <c r="I904" s="1">
        <f>+Territorio[[#This Row],[id]]</f>
        <v>894</v>
      </c>
    </row>
    <row r="905" spans="2:9" hidden="1" x14ac:dyDescent="0.25">
      <c r="B905">
        <v>895</v>
      </c>
      <c r="C905" s="1" t="s">
        <v>2618</v>
      </c>
      <c r="D905" s="1" t="s">
        <v>2619</v>
      </c>
      <c r="E905" s="1" t="s">
        <v>2320</v>
      </c>
      <c r="F905" s="1" t="s">
        <v>200</v>
      </c>
      <c r="G905" s="1" t="s">
        <v>2090</v>
      </c>
      <c r="H905" s="1" t="s">
        <v>2620</v>
      </c>
      <c r="I905" s="1">
        <f>+Territorio[[#This Row],[id]]</f>
        <v>895</v>
      </c>
    </row>
    <row r="906" spans="2:9" hidden="1" x14ac:dyDescent="0.25">
      <c r="B906">
        <v>896</v>
      </c>
      <c r="C906" s="1" t="s">
        <v>2621</v>
      </c>
      <c r="D906" s="1" t="s">
        <v>2622</v>
      </c>
      <c r="E906" s="1" t="s">
        <v>2320</v>
      </c>
      <c r="F906" s="1" t="s">
        <v>200</v>
      </c>
      <c r="G906" s="1" t="s">
        <v>2090</v>
      </c>
      <c r="H906" s="1" t="s">
        <v>2623</v>
      </c>
      <c r="I906" s="1">
        <f>+Territorio[[#This Row],[id]]</f>
        <v>896</v>
      </c>
    </row>
    <row r="907" spans="2:9" hidden="1" x14ac:dyDescent="0.25">
      <c r="B907">
        <v>897</v>
      </c>
      <c r="C907" s="1" t="s">
        <v>2624</v>
      </c>
      <c r="D907" s="1" t="s">
        <v>2625</v>
      </c>
      <c r="E907" s="1" t="s">
        <v>2320</v>
      </c>
      <c r="F907" s="1" t="s">
        <v>200</v>
      </c>
      <c r="G907" s="1" t="s">
        <v>2090</v>
      </c>
      <c r="H907" s="1" t="s">
        <v>2626</v>
      </c>
      <c r="I907" s="1">
        <f>+Territorio[[#This Row],[id]]</f>
        <v>897</v>
      </c>
    </row>
    <row r="908" spans="2:9" hidden="1" x14ac:dyDescent="0.25">
      <c r="B908">
        <v>898</v>
      </c>
      <c r="C908" s="1" t="s">
        <v>2627</v>
      </c>
      <c r="D908" s="1" t="s">
        <v>2628</v>
      </c>
      <c r="E908" s="1" t="s">
        <v>2320</v>
      </c>
      <c r="F908" s="1" t="s">
        <v>200</v>
      </c>
      <c r="G908" s="1" t="s">
        <v>2090</v>
      </c>
      <c r="H908" s="1" t="s">
        <v>2629</v>
      </c>
      <c r="I908" s="1">
        <f>+Territorio[[#This Row],[id]]</f>
        <v>898</v>
      </c>
    </row>
    <row r="909" spans="2:9" hidden="1" x14ac:dyDescent="0.25">
      <c r="B909">
        <v>899</v>
      </c>
      <c r="C909" s="1" t="s">
        <v>2630</v>
      </c>
      <c r="D909" s="1" t="s">
        <v>2631</v>
      </c>
      <c r="E909" s="1" t="s">
        <v>2320</v>
      </c>
      <c r="F909" s="1" t="s">
        <v>200</v>
      </c>
      <c r="G909" s="1" t="s">
        <v>2090</v>
      </c>
      <c r="H909" s="1" t="s">
        <v>2632</v>
      </c>
      <c r="I909" s="1">
        <f>+Territorio[[#This Row],[id]]</f>
        <v>899</v>
      </c>
    </row>
    <row r="910" spans="2:9" hidden="1" x14ac:dyDescent="0.25">
      <c r="B910">
        <v>900</v>
      </c>
      <c r="C910" s="1" t="s">
        <v>2633</v>
      </c>
      <c r="D910" s="1" t="s">
        <v>2634</v>
      </c>
      <c r="E910" s="1" t="s">
        <v>2320</v>
      </c>
      <c r="F910" s="1" t="s">
        <v>200</v>
      </c>
      <c r="G910" s="1" t="s">
        <v>2090</v>
      </c>
      <c r="H910" s="1" t="s">
        <v>2635</v>
      </c>
      <c r="I910" s="1">
        <f>+Territorio[[#This Row],[id]]</f>
        <v>900</v>
      </c>
    </row>
    <row r="911" spans="2:9" hidden="1" x14ac:dyDescent="0.25">
      <c r="B911">
        <v>901</v>
      </c>
      <c r="C911" s="1" t="s">
        <v>2636</v>
      </c>
      <c r="D911" s="1" t="s">
        <v>2637</v>
      </c>
      <c r="E911" s="1" t="s">
        <v>2320</v>
      </c>
      <c r="F911" s="1" t="s">
        <v>200</v>
      </c>
      <c r="G911" s="1" t="s">
        <v>2090</v>
      </c>
      <c r="H911" s="1" t="s">
        <v>2638</v>
      </c>
      <c r="I911" s="1">
        <f>+Territorio[[#This Row],[id]]</f>
        <v>901</v>
      </c>
    </row>
    <row r="912" spans="2:9" hidden="1" x14ac:dyDescent="0.25">
      <c r="B912">
        <v>902</v>
      </c>
      <c r="C912" s="1" t="s">
        <v>2639</v>
      </c>
      <c r="D912" s="1" t="s">
        <v>2640</v>
      </c>
      <c r="E912" s="1" t="s">
        <v>2320</v>
      </c>
      <c r="F912" s="1" t="s">
        <v>200</v>
      </c>
      <c r="G912" s="1" t="s">
        <v>2090</v>
      </c>
      <c r="H912" s="1" t="s">
        <v>2641</v>
      </c>
      <c r="I912" s="1">
        <f>+Territorio[[#This Row],[id]]</f>
        <v>902</v>
      </c>
    </row>
    <row r="913" spans="2:9" hidden="1" x14ac:dyDescent="0.25">
      <c r="B913">
        <v>903</v>
      </c>
      <c r="C913" s="1" t="s">
        <v>2642</v>
      </c>
      <c r="D913" s="1" t="s">
        <v>2643</v>
      </c>
      <c r="E913" s="1" t="s">
        <v>2320</v>
      </c>
      <c r="F913" s="1" t="s">
        <v>200</v>
      </c>
      <c r="G913" s="1" t="s">
        <v>2090</v>
      </c>
      <c r="H913" s="1" t="s">
        <v>2644</v>
      </c>
      <c r="I913" s="1">
        <f>+Territorio[[#This Row],[id]]</f>
        <v>903</v>
      </c>
    </row>
    <row r="914" spans="2:9" hidden="1" x14ac:dyDescent="0.25">
      <c r="B914">
        <v>904</v>
      </c>
      <c r="C914" s="1" t="s">
        <v>2645</v>
      </c>
      <c r="D914" s="1" t="s">
        <v>2646</v>
      </c>
      <c r="E914" s="1" t="s">
        <v>2320</v>
      </c>
      <c r="F914" s="1" t="s">
        <v>200</v>
      </c>
      <c r="G914" s="1" t="s">
        <v>2090</v>
      </c>
      <c r="H914" s="1" t="s">
        <v>2647</v>
      </c>
      <c r="I914" s="1">
        <f>+Territorio[[#This Row],[id]]</f>
        <v>904</v>
      </c>
    </row>
    <row r="915" spans="2:9" hidden="1" x14ac:dyDescent="0.25">
      <c r="B915">
        <v>905</v>
      </c>
      <c r="C915" s="1" t="s">
        <v>2648</v>
      </c>
      <c r="D915" s="1" t="s">
        <v>2649</v>
      </c>
      <c r="E915" s="1" t="s">
        <v>2320</v>
      </c>
      <c r="F915" s="1" t="s">
        <v>200</v>
      </c>
      <c r="G915" s="1" t="s">
        <v>2090</v>
      </c>
      <c r="H915" s="1" t="s">
        <v>2650</v>
      </c>
      <c r="I915" s="1">
        <f>+Territorio[[#This Row],[id]]</f>
        <v>905</v>
      </c>
    </row>
    <row r="916" spans="2:9" hidden="1" x14ac:dyDescent="0.25">
      <c r="B916">
        <v>906</v>
      </c>
      <c r="C916" s="1" t="s">
        <v>1244</v>
      </c>
      <c r="D916" s="1" t="s">
        <v>2651</v>
      </c>
      <c r="E916" s="1" t="s">
        <v>2320</v>
      </c>
      <c r="F916" s="1" t="s">
        <v>200</v>
      </c>
      <c r="G916" s="1" t="s">
        <v>2090</v>
      </c>
      <c r="H916" s="1" t="s">
        <v>2652</v>
      </c>
      <c r="I916" s="1">
        <f>+Territorio[[#This Row],[id]]</f>
        <v>906</v>
      </c>
    </row>
    <row r="917" spans="2:9" hidden="1" x14ac:dyDescent="0.25">
      <c r="B917">
        <v>907</v>
      </c>
      <c r="C917" s="1" t="s">
        <v>2653</v>
      </c>
      <c r="D917" s="1" t="s">
        <v>2654</v>
      </c>
      <c r="E917" s="1" t="s">
        <v>2320</v>
      </c>
      <c r="F917" s="1" t="s">
        <v>200</v>
      </c>
      <c r="G917" s="1" t="s">
        <v>2090</v>
      </c>
      <c r="H917" s="1" t="s">
        <v>2655</v>
      </c>
      <c r="I917" s="1">
        <f>+Territorio[[#This Row],[id]]</f>
        <v>907</v>
      </c>
    </row>
    <row r="918" spans="2:9" hidden="1" x14ac:dyDescent="0.25">
      <c r="B918">
        <v>908</v>
      </c>
      <c r="C918" s="1" t="s">
        <v>2656</v>
      </c>
      <c r="D918" s="1" t="s">
        <v>2657</v>
      </c>
      <c r="E918" s="1" t="s">
        <v>2320</v>
      </c>
      <c r="F918" s="1" t="s">
        <v>200</v>
      </c>
      <c r="G918" s="1" t="s">
        <v>2090</v>
      </c>
      <c r="H918" s="1" t="s">
        <v>2658</v>
      </c>
      <c r="I918" s="1">
        <f>+Territorio[[#This Row],[id]]</f>
        <v>908</v>
      </c>
    </row>
    <row r="919" spans="2:9" hidden="1" x14ac:dyDescent="0.25">
      <c r="B919">
        <v>909</v>
      </c>
      <c r="C919" s="1" t="s">
        <v>1029</v>
      </c>
      <c r="D919" s="1" t="s">
        <v>2659</v>
      </c>
      <c r="E919" s="1" t="s">
        <v>2320</v>
      </c>
      <c r="F919" s="1" t="s">
        <v>200</v>
      </c>
      <c r="G919" s="1" t="s">
        <v>2090</v>
      </c>
      <c r="H919" s="1" t="s">
        <v>2660</v>
      </c>
      <c r="I919" s="1">
        <f>+Territorio[[#This Row],[id]]</f>
        <v>909</v>
      </c>
    </row>
    <row r="920" spans="2:9" hidden="1" x14ac:dyDescent="0.25">
      <c r="B920">
        <v>910</v>
      </c>
      <c r="C920" s="1" t="s">
        <v>2661</v>
      </c>
      <c r="D920" s="1" t="s">
        <v>2662</v>
      </c>
      <c r="E920" s="1" t="s">
        <v>2320</v>
      </c>
      <c r="F920" s="1" t="s">
        <v>200</v>
      </c>
      <c r="G920" s="1" t="s">
        <v>2090</v>
      </c>
      <c r="H920" s="1" t="s">
        <v>2663</v>
      </c>
      <c r="I920" s="1">
        <f>+Territorio[[#This Row],[id]]</f>
        <v>910</v>
      </c>
    </row>
    <row r="921" spans="2:9" hidden="1" x14ac:dyDescent="0.25">
      <c r="B921">
        <v>911</v>
      </c>
      <c r="C921" s="1" t="s">
        <v>2664</v>
      </c>
      <c r="D921" s="1" t="s">
        <v>2665</v>
      </c>
      <c r="E921" s="1" t="s">
        <v>2320</v>
      </c>
      <c r="F921" s="1" t="s">
        <v>200</v>
      </c>
      <c r="G921" s="1" t="s">
        <v>2090</v>
      </c>
      <c r="H921" s="1" t="s">
        <v>2666</v>
      </c>
      <c r="I921" s="1">
        <f>+Territorio[[#This Row],[id]]</f>
        <v>911</v>
      </c>
    </row>
    <row r="922" spans="2:9" hidden="1" x14ac:dyDescent="0.25">
      <c r="B922">
        <v>912</v>
      </c>
      <c r="C922" s="1" t="s">
        <v>2667</v>
      </c>
      <c r="D922" s="1" t="s">
        <v>2668</v>
      </c>
      <c r="E922" s="1" t="s">
        <v>2320</v>
      </c>
      <c r="F922" s="1" t="s">
        <v>200</v>
      </c>
      <c r="G922" s="1" t="s">
        <v>2090</v>
      </c>
      <c r="H922" s="1" t="s">
        <v>2669</v>
      </c>
      <c r="I922" s="1">
        <f>+Territorio[[#This Row],[id]]</f>
        <v>912</v>
      </c>
    </row>
    <row r="923" spans="2:9" hidden="1" x14ac:dyDescent="0.25">
      <c r="B923">
        <v>913</v>
      </c>
      <c r="C923" s="1" t="s">
        <v>2670</v>
      </c>
      <c r="D923" s="1" t="s">
        <v>2671</v>
      </c>
      <c r="E923" s="1" t="s">
        <v>2320</v>
      </c>
      <c r="F923" s="1" t="s">
        <v>200</v>
      </c>
      <c r="G923" s="1" t="s">
        <v>2090</v>
      </c>
      <c r="H923" s="1" t="s">
        <v>2672</v>
      </c>
      <c r="I923" s="1">
        <f>+Territorio[[#This Row],[id]]</f>
        <v>913</v>
      </c>
    </row>
    <row r="924" spans="2:9" hidden="1" x14ac:dyDescent="0.25">
      <c r="B924">
        <v>914</v>
      </c>
      <c r="C924" s="1" t="s">
        <v>2673</v>
      </c>
      <c r="D924" s="1" t="s">
        <v>2674</v>
      </c>
      <c r="E924" s="1" t="s">
        <v>2320</v>
      </c>
      <c r="F924" s="1" t="s">
        <v>200</v>
      </c>
      <c r="G924" s="1" t="s">
        <v>2090</v>
      </c>
      <c r="H924" s="1" t="s">
        <v>2675</v>
      </c>
      <c r="I924" s="1">
        <f>+Territorio[[#This Row],[id]]</f>
        <v>914</v>
      </c>
    </row>
    <row r="925" spans="2:9" hidden="1" x14ac:dyDescent="0.25">
      <c r="B925">
        <v>915</v>
      </c>
      <c r="C925" s="1" t="s">
        <v>2676</v>
      </c>
      <c r="D925" s="1" t="s">
        <v>2677</v>
      </c>
      <c r="E925" s="1" t="s">
        <v>2320</v>
      </c>
      <c r="F925" s="1" t="s">
        <v>200</v>
      </c>
      <c r="G925" s="1" t="s">
        <v>2090</v>
      </c>
      <c r="H925" s="1" t="s">
        <v>2678</v>
      </c>
      <c r="I925" s="1">
        <f>+Territorio[[#This Row],[id]]</f>
        <v>915</v>
      </c>
    </row>
    <row r="926" spans="2:9" hidden="1" x14ac:dyDescent="0.25">
      <c r="B926">
        <v>916</v>
      </c>
      <c r="C926" s="1" t="s">
        <v>2679</v>
      </c>
      <c r="D926" s="1" t="s">
        <v>2680</v>
      </c>
      <c r="E926" s="1" t="s">
        <v>2320</v>
      </c>
      <c r="F926" s="1" t="s">
        <v>200</v>
      </c>
      <c r="G926" s="1" t="s">
        <v>2090</v>
      </c>
      <c r="H926" s="1" t="s">
        <v>2681</v>
      </c>
      <c r="I926" s="1">
        <f>+Territorio[[#This Row],[id]]</f>
        <v>916</v>
      </c>
    </row>
    <row r="927" spans="2:9" hidden="1" x14ac:dyDescent="0.25">
      <c r="B927">
        <v>917</v>
      </c>
      <c r="C927" s="1" t="s">
        <v>2682</v>
      </c>
      <c r="D927" s="1" t="s">
        <v>2683</v>
      </c>
      <c r="E927" s="1" t="s">
        <v>2320</v>
      </c>
      <c r="F927" s="1" t="s">
        <v>200</v>
      </c>
      <c r="G927" s="1" t="s">
        <v>2090</v>
      </c>
      <c r="H927" s="1" t="s">
        <v>2684</v>
      </c>
      <c r="I927" s="1">
        <f>+Territorio[[#This Row],[id]]</f>
        <v>917</v>
      </c>
    </row>
    <row r="928" spans="2:9" hidden="1" x14ac:dyDescent="0.25">
      <c r="B928">
        <v>918</v>
      </c>
      <c r="C928" s="1" t="s">
        <v>2685</v>
      </c>
      <c r="D928" s="1" t="s">
        <v>2686</v>
      </c>
      <c r="E928" s="1" t="s">
        <v>2320</v>
      </c>
      <c r="F928" s="1" t="s">
        <v>200</v>
      </c>
      <c r="G928" s="1" t="s">
        <v>2090</v>
      </c>
      <c r="H928" s="1" t="s">
        <v>2687</v>
      </c>
      <c r="I928" s="1">
        <f>+Territorio[[#This Row],[id]]</f>
        <v>918</v>
      </c>
    </row>
    <row r="929" spans="2:9" hidden="1" x14ac:dyDescent="0.25">
      <c r="B929">
        <v>919</v>
      </c>
      <c r="C929" s="1" t="s">
        <v>2688</v>
      </c>
      <c r="D929" s="1" t="s">
        <v>2689</v>
      </c>
      <c r="E929" s="1" t="s">
        <v>2320</v>
      </c>
      <c r="F929" s="1" t="s">
        <v>200</v>
      </c>
      <c r="G929" s="1" t="s">
        <v>2090</v>
      </c>
      <c r="H929" s="1" t="s">
        <v>2690</v>
      </c>
      <c r="I929" s="1">
        <f>+Territorio[[#This Row],[id]]</f>
        <v>919</v>
      </c>
    </row>
    <row r="930" spans="2:9" hidden="1" x14ac:dyDescent="0.25">
      <c r="B930">
        <v>920</v>
      </c>
      <c r="C930" s="1" t="s">
        <v>2691</v>
      </c>
      <c r="D930" s="1" t="s">
        <v>2692</v>
      </c>
      <c r="E930" s="1" t="s">
        <v>2320</v>
      </c>
      <c r="F930" s="1" t="s">
        <v>200</v>
      </c>
      <c r="G930" s="1" t="s">
        <v>2090</v>
      </c>
      <c r="H930" s="1" t="s">
        <v>2693</v>
      </c>
      <c r="I930" s="1">
        <f>+Territorio[[#This Row],[id]]</f>
        <v>920</v>
      </c>
    </row>
    <row r="931" spans="2:9" hidden="1" x14ac:dyDescent="0.25">
      <c r="B931">
        <v>921</v>
      </c>
      <c r="C931" s="1" t="s">
        <v>2694</v>
      </c>
      <c r="D931" s="1" t="s">
        <v>2695</v>
      </c>
      <c r="E931" s="1" t="s">
        <v>2320</v>
      </c>
      <c r="F931" s="1" t="s">
        <v>200</v>
      </c>
      <c r="G931" s="1" t="s">
        <v>2090</v>
      </c>
      <c r="H931" s="1" t="s">
        <v>2696</v>
      </c>
      <c r="I931" s="1">
        <f>+Territorio[[#This Row],[id]]</f>
        <v>921</v>
      </c>
    </row>
    <row r="932" spans="2:9" hidden="1" x14ac:dyDescent="0.25">
      <c r="B932">
        <v>922</v>
      </c>
      <c r="C932" s="1" t="s">
        <v>2697</v>
      </c>
      <c r="D932" s="1" t="s">
        <v>2698</v>
      </c>
      <c r="E932" s="1" t="s">
        <v>2320</v>
      </c>
      <c r="F932" s="1" t="s">
        <v>200</v>
      </c>
      <c r="G932" s="1" t="s">
        <v>2090</v>
      </c>
      <c r="H932" s="1" t="s">
        <v>2699</v>
      </c>
      <c r="I932" s="1">
        <f>+Territorio[[#This Row],[id]]</f>
        <v>922</v>
      </c>
    </row>
    <row r="933" spans="2:9" hidden="1" x14ac:dyDescent="0.25">
      <c r="B933">
        <v>923</v>
      </c>
      <c r="C933" s="1" t="s">
        <v>2700</v>
      </c>
      <c r="D933" s="1" t="s">
        <v>2701</v>
      </c>
      <c r="E933" s="1" t="s">
        <v>2320</v>
      </c>
      <c r="F933" s="1" t="s">
        <v>200</v>
      </c>
      <c r="G933" s="1" t="s">
        <v>2090</v>
      </c>
      <c r="H933" s="1" t="s">
        <v>2702</v>
      </c>
      <c r="I933" s="1">
        <f>+Territorio[[#This Row],[id]]</f>
        <v>923</v>
      </c>
    </row>
    <row r="934" spans="2:9" hidden="1" x14ac:dyDescent="0.25">
      <c r="B934">
        <v>924</v>
      </c>
      <c r="C934" s="1" t="s">
        <v>2703</v>
      </c>
      <c r="D934" s="1" t="s">
        <v>2704</v>
      </c>
      <c r="E934" s="1" t="s">
        <v>2320</v>
      </c>
      <c r="F934" s="1" t="s">
        <v>200</v>
      </c>
      <c r="G934" s="1" t="s">
        <v>2090</v>
      </c>
      <c r="H934" s="1" t="s">
        <v>2705</v>
      </c>
      <c r="I934" s="1">
        <f>+Territorio[[#This Row],[id]]</f>
        <v>924</v>
      </c>
    </row>
    <row r="935" spans="2:9" hidden="1" x14ac:dyDescent="0.25">
      <c r="B935">
        <v>925</v>
      </c>
      <c r="C935" s="1" t="s">
        <v>2706</v>
      </c>
      <c r="D935" s="1" t="s">
        <v>2707</v>
      </c>
      <c r="E935" s="1" t="s">
        <v>2320</v>
      </c>
      <c r="F935" s="1" t="s">
        <v>200</v>
      </c>
      <c r="G935" s="1" t="s">
        <v>2090</v>
      </c>
      <c r="H935" s="1" t="s">
        <v>2708</v>
      </c>
      <c r="I935" s="1">
        <f>+Territorio[[#This Row],[id]]</f>
        <v>925</v>
      </c>
    </row>
    <row r="936" spans="2:9" hidden="1" x14ac:dyDescent="0.25">
      <c r="B936">
        <v>926</v>
      </c>
      <c r="C936" s="1" t="s">
        <v>2072</v>
      </c>
      <c r="D936" s="1" t="s">
        <v>2709</v>
      </c>
      <c r="E936" s="1" t="s">
        <v>2320</v>
      </c>
      <c r="F936" s="1" t="s">
        <v>200</v>
      </c>
      <c r="G936" s="1" t="s">
        <v>2090</v>
      </c>
      <c r="H936" s="1" t="s">
        <v>2710</v>
      </c>
      <c r="I936" s="1">
        <f>+Territorio[[#This Row],[id]]</f>
        <v>926</v>
      </c>
    </row>
    <row r="937" spans="2:9" hidden="1" x14ac:dyDescent="0.25">
      <c r="B937">
        <v>927</v>
      </c>
      <c r="C937" s="1" t="s">
        <v>1360</v>
      </c>
      <c r="D937" s="1" t="s">
        <v>2711</v>
      </c>
      <c r="E937" s="1" t="s">
        <v>2320</v>
      </c>
      <c r="F937" s="1" t="s">
        <v>200</v>
      </c>
      <c r="G937" s="1" t="s">
        <v>2090</v>
      </c>
      <c r="H937" s="1" t="s">
        <v>2712</v>
      </c>
      <c r="I937" s="1">
        <f>+Territorio[[#This Row],[id]]</f>
        <v>927</v>
      </c>
    </row>
    <row r="938" spans="2:9" hidden="1" x14ac:dyDescent="0.25">
      <c r="B938">
        <v>928</v>
      </c>
      <c r="C938" s="1" t="s">
        <v>2713</v>
      </c>
      <c r="D938" s="1" t="s">
        <v>2714</v>
      </c>
      <c r="E938" s="1" t="s">
        <v>2320</v>
      </c>
      <c r="F938" s="1" t="s">
        <v>200</v>
      </c>
      <c r="G938" s="1" t="s">
        <v>2090</v>
      </c>
      <c r="H938" s="1" t="s">
        <v>2715</v>
      </c>
      <c r="I938" s="1">
        <f>+Territorio[[#This Row],[id]]</f>
        <v>928</v>
      </c>
    </row>
    <row r="939" spans="2:9" hidden="1" x14ac:dyDescent="0.25">
      <c r="B939">
        <v>929</v>
      </c>
      <c r="C939" s="1" t="s">
        <v>2227</v>
      </c>
      <c r="D939" s="1" t="s">
        <v>2716</v>
      </c>
      <c r="E939" s="1" t="s">
        <v>2320</v>
      </c>
      <c r="F939" s="1" t="s">
        <v>200</v>
      </c>
      <c r="G939" s="1" t="s">
        <v>2090</v>
      </c>
      <c r="H939" s="1" t="s">
        <v>2717</v>
      </c>
      <c r="I939" s="1">
        <f>+Territorio[[#This Row],[id]]</f>
        <v>929</v>
      </c>
    </row>
    <row r="940" spans="2:9" hidden="1" x14ac:dyDescent="0.25">
      <c r="B940">
        <v>930</v>
      </c>
      <c r="C940" s="1" t="s">
        <v>2718</v>
      </c>
      <c r="D940" s="1" t="s">
        <v>2719</v>
      </c>
      <c r="E940" s="1" t="s">
        <v>2320</v>
      </c>
      <c r="F940" s="1" t="s">
        <v>200</v>
      </c>
      <c r="G940" s="1" t="s">
        <v>2090</v>
      </c>
      <c r="H940" s="1" t="s">
        <v>2720</v>
      </c>
      <c r="I940" s="1">
        <f>+Territorio[[#This Row],[id]]</f>
        <v>930</v>
      </c>
    </row>
    <row r="941" spans="2:9" hidden="1" x14ac:dyDescent="0.25">
      <c r="B941">
        <v>931</v>
      </c>
      <c r="C941" s="1" t="s">
        <v>2721</v>
      </c>
      <c r="D941" s="1" t="s">
        <v>2722</v>
      </c>
      <c r="E941" s="1" t="s">
        <v>2320</v>
      </c>
      <c r="F941" s="1" t="s">
        <v>200</v>
      </c>
      <c r="G941" s="1" t="s">
        <v>2090</v>
      </c>
      <c r="H941" s="1" t="s">
        <v>2723</v>
      </c>
      <c r="I941" s="1">
        <f>+Territorio[[#This Row],[id]]</f>
        <v>931</v>
      </c>
    </row>
    <row r="942" spans="2:9" hidden="1" x14ac:dyDescent="0.25">
      <c r="B942">
        <v>932</v>
      </c>
      <c r="C942" s="1" t="s">
        <v>2724</v>
      </c>
      <c r="D942" s="1" t="s">
        <v>2725</v>
      </c>
      <c r="E942" s="1" t="s">
        <v>2320</v>
      </c>
      <c r="F942" s="1" t="s">
        <v>200</v>
      </c>
      <c r="G942" s="1" t="s">
        <v>2090</v>
      </c>
      <c r="H942" s="1" t="s">
        <v>2726</v>
      </c>
      <c r="I942" s="1">
        <f>+Territorio[[#This Row],[id]]</f>
        <v>932</v>
      </c>
    </row>
    <row r="943" spans="2:9" hidden="1" x14ac:dyDescent="0.25">
      <c r="B943">
        <v>933</v>
      </c>
      <c r="C943" s="1" t="s">
        <v>2727</v>
      </c>
      <c r="D943" s="1" t="s">
        <v>2728</v>
      </c>
      <c r="E943" s="1" t="s">
        <v>2320</v>
      </c>
      <c r="F943" s="1" t="s">
        <v>200</v>
      </c>
      <c r="G943" s="1" t="s">
        <v>2090</v>
      </c>
      <c r="H943" s="1" t="s">
        <v>2729</v>
      </c>
      <c r="I943" s="1">
        <f>+Territorio[[#This Row],[id]]</f>
        <v>933</v>
      </c>
    </row>
    <row r="944" spans="2:9" hidden="1" x14ac:dyDescent="0.25">
      <c r="B944">
        <v>934</v>
      </c>
      <c r="C944" s="1" t="s">
        <v>2730</v>
      </c>
      <c r="D944" s="1" t="s">
        <v>2731</v>
      </c>
      <c r="E944" s="1" t="s">
        <v>2320</v>
      </c>
      <c r="F944" s="1" t="s">
        <v>200</v>
      </c>
      <c r="G944" s="1" t="s">
        <v>2090</v>
      </c>
      <c r="H944" s="1" t="s">
        <v>2732</v>
      </c>
      <c r="I944" s="1">
        <f>+Territorio[[#This Row],[id]]</f>
        <v>934</v>
      </c>
    </row>
    <row r="945" spans="2:9" hidden="1" x14ac:dyDescent="0.25">
      <c r="B945">
        <v>935</v>
      </c>
      <c r="C945" s="1" t="s">
        <v>2733</v>
      </c>
      <c r="D945" s="1" t="s">
        <v>2734</v>
      </c>
      <c r="E945" s="1" t="s">
        <v>2320</v>
      </c>
      <c r="F945" s="1" t="s">
        <v>200</v>
      </c>
      <c r="G945" s="1" t="s">
        <v>2090</v>
      </c>
      <c r="H945" s="1" t="s">
        <v>2735</v>
      </c>
      <c r="I945" s="1">
        <f>+Territorio[[#This Row],[id]]</f>
        <v>935</v>
      </c>
    </row>
    <row r="946" spans="2:9" hidden="1" x14ac:dyDescent="0.25">
      <c r="B946">
        <v>936</v>
      </c>
      <c r="C946" s="1" t="s">
        <v>2736</v>
      </c>
      <c r="D946" s="1" t="s">
        <v>1068</v>
      </c>
      <c r="E946" s="1" t="s">
        <v>2320</v>
      </c>
      <c r="F946" s="1" t="s">
        <v>200</v>
      </c>
      <c r="G946" s="1" t="s">
        <v>2090</v>
      </c>
      <c r="H946" s="1" t="s">
        <v>2737</v>
      </c>
      <c r="I946" s="1">
        <f>+Territorio[[#This Row],[id]]</f>
        <v>936</v>
      </c>
    </row>
    <row r="947" spans="2:9" hidden="1" x14ac:dyDescent="0.25">
      <c r="B947">
        <v>937</v>
      </c>
      <c r="C947" s="1" t="s">
        <v>2738</v>
      </c>
      <c r="D947" s="1" t="s">
        <v>1071</v>
      </c>
      <c r="E947" s="1" t="s">
        <v>2320</v>
      </c>
      <c r="F947" s="1" t="s">
        <v>200</v>
      </c>
      <c r="G947" s="1" t="s">
        <v>2090</v>
      </c>
      <c r="H947" s="1" t="s">
        <v>2739</v>
      </c>
      <c r="I947" s="1">
        <f>+Territorio[[#This Row],[id]]</f>
        <v>937</v>
      </c>
    </row>
    <row r="948" spans="2:9" hidden="1" x14ac:dyDescent="0.25">
      <c r="B948">
        <v>938</v>
      </c>
      <c r="C948" s="1" t="s">
        <v>2740</v>
      </c>
      <c r="D948" s="1" t="s">
        <v>1074</v>
      </c>
      <c r="E948" s="1" t="s">
        <v>2320</v>
      </c>
      <c r="F948" s="1" t="s">
        <v>200</v>
      </c>
      <c r="G948" s="1" t="s">
        <v>2090</v>
      </c>
      <c r="H948" s="1" t="s">
        <v>2741</v>
      </c>
      <c r="I948" s="1">
        <f>+Territorio[[#This Row],[id]]</f>
        <v>938</v>
      </c>
    </row>
    <row r="949" spans="2:9" hidden="1" x14ac:dyDescent="0.25">
      <c r="B949">
        <v>939</v>
      </c>
      <c r="C949" s="1" t="s">
        <v>2742</v>
      </c>
      <c r="D949" s="1" t="s">
        <v>1077</v>
      </c>
      <c r="E949" s="1" t="s">
        <v>2320</v>
      </c>
      <c r="F949" s="1" t="s">
        <v>200</v>
      </c>
      <c r="G949" s="1" t="s">
        <v>2090</v>
      </c>
      <c r="H949" s="1" t="s">
        <v>2743</v>
      </c>
      <c r="I949" s="1">
        <f>+Territorio[[#This Row],[id]]</f>
        <v>939</v>
      </c>
    </row>
    <row r="950" spans="2:9" hidden="1" x14ac:dyDescent="0.25">
      <c r="B950">
        <v>940</v>
      </c>
      <c r="C950" s="1" t="s">
        <v>2744</v>
      </c>
      <c r="D950" s="1" t="s">
        <v>2745</v>
      </c>
      <c r="E950" s="1" t="s">
        <v>2320</v>
      </c>
      <c r="F950" s="1" t="s">
        <v>200</v>
      </c>
      <c r="G950" s="1" t="s">
        <v>2090</v>
      </c>
      <c r="H950" s="1" t="s">
        <v>2746</v>
      </c>
      <c r="I950" s="1">
        <f>+Territorio[[#This Row],[id]]</f>
        <v>940</v>
      </c>
    </row>
    <row r="951" spans="2:9" hidden="1" x14ac:dyDescent="0.25">
      <c r="B951">
        <v>941</v>
      </c>
      <c r="C951" s="1" t="s">
        <v>2747</v>
      </c>
      <c r="D951" s="1" t="s">
        <v>2748</v>
      </c>
      <c r="E951" s="1" t="s">
        <v>2320</v>
      </c>
      <c r="F951" s="1" t="s">
        <v>200</v>
      </c>
      <c r="G951" s="1" t="s">
        <v>2090</v>
      </c>
      <c r="H951" s="1" t="s">
        <v>2749</v>
      </c>
      <c r="I951" s="1">
        <f>+Territorio[[#This Row],[id]]</f>
        <v>941</v>
      </c>
    </row>
    <row r="952" spans="2:9" hidden="1" x14ac:dyDescent="0.25">
      <c r="B952">
        <v>942</v>
      </c>
      <c r="C952" s="1" t="s">
        <v>1023</v>
      </c>
      <c r="D952" s="1" t="s">
        <v>2750</v>
      </c>
      <c r="E952" s="1" t="s">
        <v>2320</v>
      </c>
      <c r="F952" s="1" t="s">
        <v>200</v>
      </c>
      <c r="G952" s="1" t="s">
        <v>2090</v>
      </c>
      <c r="H952" s="1" t="s">
        <v>2751</v>
      </c>
      <c r="I952" s="1">
        <f>+Territorio[[#This Row],[id]]</f>
        <v>942</v>
      </c>
    </row>
    <row r="953" spans="2:9" hidden="1" x14ac:dyDescent="0.25">
      <c r="B953">
        <v>943</v>
      </c>
      <c r="C953" s="1" t="s">
        <v>2752</v>
      </c>
      <c r="D953" s="1" t="s">
        <v>2753</v>
      </c>
      <c r="E953" s="1" t="s">
        <v>2320</v>
      </c>
      <c r="F953" s="1" t="s">
        <v>200</v>
      </c>
      <c r="G953" s="1" t="s">
        <v>2090</v>
      </c>
      <c r="H953" s="1" t="s">
        <v>2754</v>
      </c>
      <c r="I953" s="1">
        <f>+Territorio[[#This Row],[id]]</f>
        <v>943</v>
      </c>
    </row>
    <row r="954" spans="2:9" hidden="1" x14ac:dyDescent="0.25">
      <c r="B954">
        <v>944</v>
      </c>
      <c r="C954" s="1" t="s">
        <v>2755</v>
      </c>
      <c r="D954" s="1" t="s">
        <v>2756</v>
      </c>
      <c r="E954" s="1" t="s">
        <v>2320</v>
      </c>
      <c r="F954" s="1" t="s">
        <v>200</v>
      </c>
      <c r="G954" s="1" t="s">
        <v>2090</v>
      </c>
      <c r="H954" s="1" t="s">
        <v>2757</v>
      </c>
      <c r="I954" s="1">
        <f>+Territorio[[#This Row],[id]]</f>
        <v>944</v>
      </c>
    </row>
    <row r="955" spans="2:9" hidden="1" x14ac:dyDescent="0.25">
      <c r="B955">
        <v>945</v>
      </c>
      <c r="C955" s="1" t="s">
        <v>2758</v>
      </c>
      <c r="D955" s="1" t="s">
        <v>2759</v>
      </c>
      <c r="E955" s="1" t="s">
        <v>2320</v>
      </c>
      <c r="F955" s="1" t="s">
        <v>200</v>
      </c>
      <c r="G955" s="1" t="s">
        <v>2090</v>
      </c>
      <c r="H955" s="1" t="s">
        <v>2760</v>
      </c>
      <c r="I955" s="1">
        <f>+Territorio[[#This Row],[id]]</f>
        <v>945</v>
      </c>
    </row>
    <row r="956" spans="2:9" hidden="1" x14ac:dyDescent="0.25">
      <c r="B956">
        <v>946</v>
      </c>
      <c r="C956" s="1" t="s">
        <v>2761</v>
      </c>
      <c r="D956" s="1" t="s">
        <v>2762</v>
      </c>
      <c r="E956" s="1" t="s">
        <v>2320</v>
      </c>
      <c r="F956" s="1" t="s">
        <v>200</v>
      </c>
      <c r="G956" s="1" t="s">
        <v>2090</v>
      </c>
      <c r="H956" s="1" t="s">
        <v>2763</v>
      </c>
      <c r="I956" s="1">
        <f>+Territorio[[#This Row],[id]]</f>
        <v>946</v>
      </c>
    </row>
    <row r="957" spans="2:9" hidden="1" x14ac:dyDescent="0.25">
      <c r="B957">
        <v>947</v>
      </c>
      <c r="C957" s="1" t="s">
        <v>2764</v>
      </c>
      <c r="D957" s="1" t="s">
        <v>2765</v>
      </c>
      <c r="E957" s="1" t="s">
        <v>2320</v>
      </c>
      <c r="F957" s="1" t="s">
        <v>200</v>
      </c>
      <c r="G957" s="1" t="s">
        <v>2090</v>
      </c>
      <c r="H957" s="1" t="s">
        <v>2766</v>
      </c>
      <c r="I957" s="1">
        <f>+Territorio[[#This Row],[id]]</f>
        <v>947</v>
      </c>
    </row>
    <row r="958" spans="2:9" hidden="1" x14ac:dyDescent="0.25">
      <c r="B958">
        <v>948</v>
      </c>
      <c r="C958" s="1" t="s">
        <v>2767</v>
      </c>
      <c r="D958" s="1" t="s">
        <v>2768</v>
      </c>
      <c r="E958" s="1" t="s">
        <v>2320</v>
      </c>
      <c r="F958" s="1" t="s">
        <v>200</v>
      </c>
      <c r="G958" s="1" t="s">
        <v>2090</v>
      </c>
      <c r="H958" s="1" t="s">
        <v>2769</v>
      </c>
      <c r="I958" s="1">
        <f>+Territorio[[#This Row],[id]]</f>
        <v>948</v>
      </c>
    </row>
    <row r="959" spans="2:9" hidden="1" x14ac:dyDescent="0.25">
      <c r="B959">
        <v>949</v>
      </c>
      <c r="C959" s="1" t="s">
        <v>2770</v>
      </c>
      <c r="D959" s="1" t="s">
        <v>2771</v>
      </c>
      <c r="E959" s="1" t="s">
        <v>2320</v>
      </c>
      <c r="F959" s="1" t="s">
        <v>200</v>
      </c>
      <c r="G959" s="1" t="s">
        <v>2090</v>
      </c>
      <c r="H959" s="1" t="s">
        <v>2772</v>
      </c>
      <c r="I959" s="1">
        <f>+Territorio[[#This Row],[id]]</f>
        <v>949</v>
      </c>
    </row>
    <row r="960" spans="2:9" hidden="1" x14ac:dyDescent="0.25">
      <c r="B960">
        <v>950</v>
      </c>
      <c r="C960" s="1" t="s">
        <v>256</v>
      </c>
      <c r="D960" s="1" t="s">
        <v>2773</v>
      </c>
      <c r="E960" s="1" t="s">
        <v>2320</v>
      </c>
      <c r="F960" s="1" t="s">
        <v>257</v>
      </c>
      <c r="G960" s="1" t="s">
        <v>2090</v>
      </c>
      <c r="H960" s="1" t="s">
        <v>2774</v>
      </c>
      <c r="I960" s="1">
        <f>+Territorio[[#This Row],[id]]</f>
        <v>950</v>
      </c>
    </row>
    <row r="961" spans="2:9" hidden="1" x14ac:dyDescent="0.25">
      <c r="B961">
        <v>951</v>
      </c>
      <c r="C961" s="1" t="s">
        <v>2775</v>
      </c>
      <c r="D961" s="1" t="s">
        <v>2776</v>
      </c>
      <c r="E961" s="1" t="s">
        <v>2320</v>
      </c>
      <c r="F961" s="1" t="s">
        <v>257</v>
      </c>
      <c r="G961" s="1" t="s">
        <v>2090</v>
      </c>
      <c r="H961" s="1" t="s">
        <v>2777</v>
      </c>
      <c r="I961" s="1">
        <f>+Territorio[[#This Row],[id]]</f>
        <v>951</v>
      </c>
    </row>
    <row r="962" spans="2:9" hidden="1" x14ac:dyDescent="0.25">
      <c r="B962">
        <v>952</v>
      </c>
      <c r="C962" s="1" t="s">
        <v>2778</v>
      </c>
      <c r="D962" s="1" t="s">
        <v>2779</v>
      </c>
      <c r="E962" s="1" t="s">
        <v>2320</v>
      </c>
      <c r="F962" s="1" t="s">
        <v>257</v>
      </c>
      <c r="G962" s="1" t="s">
        <v>2090</v>
      </c>
      <c r="H962" s="1" t="s">
        <v>2780</v>
      </c>
      <c r="I962" s="1">
        <f>+Territorio[[#This Row],[id]]</f>
        <v>952</v>
      </c>
    </row>
    <row r="963" spans="2:9" hidden="1" x14ac:dyDescent="0.25">
      <c r="B963">
        <v>953</v>
      </c>
      <c r="C963" s="1" t="s">
        <v>2781</v>
      </c>
      <c r="D963" s="1" t="s">
        <v>2782</v>
      </c>
      <c r="E963" s="1" t="s">
        <v>2320</v>
      </c>
      <c r="F963" s="1" t="s">
        <v>257</v>
      </c>
      <c r="G963" s="1" t="s">
        <v>2090</v>
      </c>
      <c r="H963" s="1" t="s">
        <v>2783</v>
      </c>
      <c r="I963" s="1">
        <f>+Territorio[[#This Row],[id]]</f>
        <v>953</v>
      </c>
    </row>
    <row r="964" spans="2:9" hidden="1" x14ac:dyDescent="0.25">
      <c r="B964">
        <v>954</v>
      </c>
      <c r="C964" s="1" t="s">
        <v>2784</v>
      </c>
      <c r="D964" s="1" t="s">
        <v>2785</v>
      </c>
      <c r="E964" s="1" t="s">
        <v>2320</v>
      </c>
      <c r="F964" s="1" t="s">
        <v>257</v>
      </c>
      <c r="G964" s="1" t="s">
        <v>2090</v>
      </c>
      <c r="H964" s="1" t="s">
        <v>2786</v>
      </c>
      <c r="I964" s="1">
        <f>+Territorio[[#This Row],[id]]</f>
        <v>954</v>
      </c>
    </row>
    <row r="965" spans="2:9" hidden="1" x14ac:dyDescent="0.25">
      <c r="B965">
        <v>955</v>
      </c>
      <c r="C965" s="1" t="s">
        <v>2787</v>
      </c>
      <c r="D965" s="1" t="s">
        <v>2788</v>
      </c>
      <c r="E965" s="1" t="s">
        <v>2320</v>
      </c>
      <c r="F965" s="1" t="s">
        <v>257</v>
      </c>
      <c r="G965" s="1" t="s">
        <v>2090</v>
      </c>
      <c r="H965" s="1" t="s">
        <v>2789</v>
      </c>
      <c r="I965" s="1">
        <f>+Territorio[[#This Row],[id]]</f>
        <v>955</v>
      </c>
    </row>
    <row r="966" spans="2:9" hidden="1" x14ac:dyDescent="0.25">
      <c r="B966">
        <v>956</v>
      </c>
      <c r="C966" s="1" t="s">
        <v>2790</v>
      </c>
      <c r="D966" s="1" t="s">
        <v>2791</v>
      </c>
      <c r="E966" s="1" t="s">
        <v>2320</v>
      </c>
      <c r="F966" s="1" t="s">
        <v>257</v>
      </c>
      <c r="G966" s="1" t="s">
        <v>2090</v>
      </c>
      <c r="H966" s="1" t="s">
        <v>2792</v>
      </c>
      <c r="I966" s="1">
        <f>+Territorio[[#This Row],[id]]</f>
        <v>956</v>
      </c>
    </row>
    <row r="967" spans="2:9" hidden="1" x14ac:dyDescent="0.25">
      <c r="B967">
        <v>957</v>
      </c>
      <c r="C967" s="1" t="s">
        <v>2793</v>
      </c>
      <c r="D967" s="1" t="s">
        <v>2794</v>
      </c>
      <c r="E967" s="1" t="s">
        <v>2320</v>
      </c>
      <c r="F967" s="1" t="s">
        <v>257</v>
      </c>
      <c r="G967" s="1" t="s">
        <v>2090</v>
      </c>
      <c r="H967" s="1" t="s">
        <v>2795</v>
      </c>
      <c r="I967" s="1">
        <f>+Territorio[[#This Row],[id]]</f>
        <v>957</v>
      </c>
    </row>
    <row r="968" spans="2:9" hidden="1" x14ac:dyDescent="0.25">
      <c r="B968">
        <v>958</v>
      </c>
      <c r="C968" s="1" t="s">
        <v>2796</v>
      </c>
      <c r="D968" s="1" t="s">
        <v>2797</v>
      </c>
      <c r="E968" s="1" t="s">
        <v>2320</v>
      </c>
      <c r="F968" s="1" t="s">
        <v>257</v>
      </c>
      <c r="G968" s="1" t="s">
        <v>2090</v>
      </c>
      <c r="H968" s="1" t="s">
        <v>2798</v>
      </c>
      <c r="I968" s="1">
        <f>+Territorio[[#This Row],[id]]</f>
        <v>958</v>
      </c>
    </row>
    <row r="969" spans="2:9" hidden="1" x14ac:dyDescent="0.25">
      <c r="B969">
        <v>959</v>
      </c>
      <c r="C969" s="1" t="s">
        <v>2799</v>
      </c>
      <c r="D969" s="1" t="s">
        <v>2800</v>
      </c>
      <c r="E969" s="1" t="s">
        <v>2320</v>
      </c>
      <c r="F969" s="1" t="s">
        <v>257</v>
      </c>
      <c r="G969" s="1" t="s">
        <v>2090</v>
      </c>
      <c r="H969" s="1" t="s">
        <v>2801</v>
      </c>
      <c r="I969" s="1">
        <f>+Territorio[[#This Row],[id]]</f>
        <v>959</v>
      </c>
    </row>
    <row r="970" spans="2:9" hidden="1" x14ac:dyDescent="0.25">
      <c r="B970">
        <v>960</v>
      </c>
      <c r="C970" s="1" t="s">
        <v>2802</v>
      </c>
      <c r="D970" s="1" t="s">
        <v>2803</v>
      </c>
      <c r="E970" s="1" t="s">
        <v>2320</v>
      </c>
      <c r="F970" s="1" t="s">
        <v>257</v>
      </c>
      <c r="G970" s="1" t="s">
        <v>2090</v>
      </c>
      <c r="H970" s="1" t="s">
        <v>2804</v>
      </c>
      <c r="I970" s="1">
        <f>+Territorio[[#This Row],[id]]</f>
        <v>960</v>
      </c>
    </row>
    <row r="971" spans="2:9" hidden="1" x14ac:dyDescent="0.25">
      <c r="B971">
        <v>961</v>
      </c>
      <c r="C971" s="1" t="s">
        <v>2805</v>
      </c>
      <c r="D971" s="1" t="s">
        <v>2806</v>
      </c>
      <c r="E971" s="1" t="s">
        <v>2320</v>
      </c>
      <c r="F971" s="1" t="s">
        <v>257</v>
      </c>
      <c r="G971" s="1" t="s">
        <v>2090</v>
      </c>
      <c r="H971" s="1" t="s">
        <v>2807</v>
      </c>
      <c r="I971" s="1">
        <f>+Territorio[[#This Row],[id]]</f>
        <v>961</v>
      </c>
    </row>
    <row r="972" spans="2:9" hidden="1" x14ac:dyDescent="0.25">
      <c r="B972">
        <v>962</v>
      </c>
      <c r="C972" s="1" t="s">
        <v>2808</v>
      </c>
      <c r="D972" s="1" t="s">
        <v>2809</v>
      </c>
      <c r="E972" s="1" t="s">
        <v>2320</v>
      </c>
      <c r="F972" s="1" t="s">
        <v>257</v>
      </c>
      <c r="G972" s="1" t="s">
        <v>2090</v>
      </c>
      <c r="H972" s="1" t="s">
        <v>2810</v>
      </c>
      <c r="I972" s="1">
        <f>+Territorio[[#This Row],[id]]</f>
        <v>962</v>
      </c>
    </row>
    <row r="973" spans="2:9" hidden="1" x14ac:dyDescent="0.25">
      <c r="B973">
        <v>963</v>
      </c>
      <c r="C973" s="1" t="s">
        <v>2811</v>
      </c>
      <c r="D973" s="1" t="s">
        <v>2812</v>
      </c>
      <c r="E973" s="1" t="s">
        <v>2320</v>
      </c>
      <c r="F973" s="1" t="s">
        <v>257</v>
      </c>
      <c r="G973" s="1" t="s">
        <v>2090</v>
      </c>
      <c r="H973" s="1" t="s">
        <v>2813</v>
      </c>
      <c r="I973" s="1">
        <f>+Territorio[[#This Row],[id]]</f>
        <v>963</v>
      </c>
    </row>
    <row r="974" spans="2:9" hidden="1" x14ac:dyDescent="0.25">
      <c r="B974">
        <v>964</v>
      </c>
      <c r="C974" s="1" t="s">
        <v>2814</v>
      </c>
      <c r="D974" s="1" t="s">
        <v>2815</v>
      </c>
      <c r="E974" s="1" t="s">
        <v>2320</v>
      </c>
      <c r="F974" s="1" t="s">
        <v>257</v>
      </c>
      <c r="G974" s="1" t="s">
        <v>2090</v>
      </c>
      <c r="H974" s="1" t="s">
        <v>2816</v>
      </c>
      <c r="I974" s="1">
        <f>+Territorio[[#This Row],[id]]</f>
        <v>964</v>
      </c>
    </row>
    <row r="975" spans="2:9" hidden="1" x14ac:dyDescent="0.25">
      <c r="B975">
        <v>965</v>
      </c>
      <c r="C975" s="1" t="s">
        <v>2817</v>
      </c>
      <c r="D975" s="1" t="s">
        <v>2818</v>
      </c>
      <c r="E975" s="1" t="s">
        <v>2320</v>
      </c>
      <c r="F975" s="1" t="s">
        <v>257</v>
      </c>
      <c r="G975" s="1" t="s">
        <v>2090</v>
      </c>
      <c r="H975" s="1" t="s">
        <v>2819</v>
      </c>
      <c r="I975" s="1">
        <f>+Territorio[[#This Row],[id]]</f>
        <v>965</v>
      </c>
    </row>
    <row r="976" spans="2:9" hidden="1" x14ac:dyDescent="0.25">
      <c r="B976">
        <v>966</v>
      </c>
      <c r="C976" s="1" t="s">
        <v>2820</v>
      </c>
      <c r="D976" s="1" t="s">
        <v>2821</v>
      </c>
      <c r="E976" s="1" t="s">
        <v>2320</v>
      </c>
      <c r="F976" s="1" t="s">
        <v>257</v>
      </c>
      <c r="G976" s="1" t="s">
        <v>2090</v>
      </c>
      <c r="H976" s="1" t="s">
        <v>2822</v>
      </c>
      <c r="I976" s="1">
        <f>+Territorio[[#This Row],[id]]</f>
        <v>966</v>
      </c>
    </row>
    <row r="977" spans="2:9" hidden="1" x14ac:dyDescent="0.25">
      <c r="B977">
        <v>967</v>
      </c>
      <c r="C977" s="1" t="s">
        <v>2823</v>
      </c>
      <c r="D977" s="1" t="s">
        <v>2824</v>
      </c>
      <c r="E977" s="1" t="s">
        <v>2320</v>
      </c>
      <c r="F977" s="1" t="s">
        <v>257</v>
      </c>
      <c r="G977" s="1" t="s">
        <v>2090</v>
      </c>
      <c r="H977" s="1" t="s">
        <v>2825</v>
      </c>
      <c r="I977" s="1">
        <f>+Territorio[[#This Row],[id]]</f>
        <v>967</v>
      </c>
    </row>
    <row r="978" spans="2:9" hidden="1" x14ac:dyDescent="0.25">
      <c r="B978">
        <v>968</v>
      </c>
      <c r="C978" s="1" t="s">
        <v>1026</v>
      </c>
      <c r="D978" s="1" t="s">
        <v>2826</v>
      </c>
      <c r="E978" s="1" t="s">
        <v>2320</v>
      </c>
      <c r="F978" s="1" t="s">
        <v>257</v>
      </c>
      <c r="G978" s="1" t="s">
        <v>2090</v>
      </c>
      <c r="H978" s="1" t="s">
        <v>2827</v>
      </c>
      <c r="I978" s="1">
        <f>+Territorio[[#This Row],[id]]</f>
        <v>968</v>
      </c>
    </row>
    <row r="979" spans="2:9" hidden="1" x14ac:dyDescent="0.25">
      <c r="B979">
        <v>969</v>
      </c>
      <c r="C979" s="1" t="s">
        <v>2828</v>
      </c>
      <c r="D979" s="1" t="s">
        <v>2829</v>
      </c>
      <c r="E979" s="1" t="s">
        <v>2320</v>
      </c>
      <c r="F979" s="1" t="s">
        <v>257</v>
      </c>
      <c r="G979" s="1" t="s">
        <v>2090</v>
      </c>
      <c r="H979" s="1" t="s">
        <v>2830</v>
      </c>
      <c r="I979" s="1">
        <f>+Territorio[[#This Row],[id]]</f>
        <v>969</v>
      </c>
    </row>
    <row r="980" spans="2:9" hidden="1" x14ac:dyDescent="0.25">
      <c r="B980">
        <v>970</v>
      </c>
      <c r="C980" s="1" t="s">
        <v>2831</v>
      </c>
      <c r="D980" s="1" t="s">
        <v>2832</v>
      </c>
      <c r="E980" s="1" t="s">
        <v>2320</v>
      </c>
      <c r="F980" s="1" t="s">
        <v>257</v>
      </c>
      <c r="G980" s="1" t="s">
        <v>2090</v>
      </c>
      <c r="H980" s="1" t="s">
        <v>2833</v>
      </c>
      <c r="I980" s="1">
        <f>+Territorio[[#This Row],[id]]</f>
        <v>970</v>
      </c>
    </row>
    <row r="981" spans="2:9" hidden="1" x14ac:dyDescent="0.25">
      <c r="B981">
        <v>971</v>
      </c>
      <c r="C981" s="1" t="s">
        <v>2834</v>
      </c>
      <c r="D981" s="1" t="s">
        <v>2835</v>
      </c>
      <c r="E981" s="1" t="s">
        <v>2320</v>
      </c>
      <c r="F981" s="1" t="s">
        <v>257</v>
      </c>
      <c r="G981" s="1" t="s">
        <v>2090</v>
      </c>
      <c r="H981" s="1" t="s">
        <v>2836</v>
      </c>
      <c r="I981" s="1">
        <f>+Territorio[[#This Row],[id]]</f>
        <v>971</v>
      </c>
    </row>
    <row r="982" spans="2:9" hidden="1" x14ac:dyDescent="0.25">
      <c r="B982">
        <v>972</v>
      </c>
      <c r="C982" s="1" t="s">
        <v>2837</v>
      </c>
      <c r="D982" s="1" t="s">
        <v>2838</v>
      </c>
      <c r="E982" s="1" t="s">
        <v>2320</v>
      </c>
      <c r="F982" s="1" t="s">
        <v>257</v>
      </c>
      <c r="G982" s="1" t="s">
        <v>2090</v>
      </c>
      <c r="H982" s="1" t="s">
        <v>2839</v>
      </c>
      <c r="I982" s="1">
        <f>+Territorio[[#This Row],[id]]</f>
        <v>972</v>
      </c>
    </row>
    <row r="983" spans="2:9" hidden="1" x14ac:dyDescent="0.25">
      <c r="B983">
        <v>973</v>
      </c>
      <c r="C983" s="1" t="s">
        <v>2840</v>
      </c>
      <c r="D983" s="1" t="s">
        <v>2841</v>
      </c>
      <c r="E983" s="1" t="s">
        <v>2320</v>
      </c>
      <c r="F983" s="1" t="s">
        <v>257</v>
      </c>
      <c r="G983" s="1" t="s">
        <v>2090</v>
      </c>
      <c r="H983" s="1" t="s">
        <v>2842</v>
      </c>
      <c r="I983" s="1">
        <f>+Territorio[[#This Row],[id]]</f>
        <v>973</v>
      </c>
    </row>
    <row r="984" spans="2:9" hidden="1" x14ac:dyDescent="0.25">
      <c r="B984">
        <v>974</v>
      </c>
      <c r="C984" s="1" t="s">
        <v>2843</v>
      </c>
      <c r="D984" s="1" t="s">
        <v>2844</v>
      </c>
      <c r="E984" s="1" t="s">
        <v>2320</v>
      </c>
      <c r="F984" s="1" t="s">
        <v>257</v>
      </c>
      <c r="G984" s="1" t="s">
        <v>2090</v>
      </c>
      <c r="H984" s="1" t="s">
        <v>2845</v>
      </c>
      <c r="I984" s="1">
        <f>+Territorio[[#This Row],[id]]</f>
        <v>974</v>
      </c>
    </row>
    <row r="985" spans="2:9" hidden="1" x14ac:dyDescent="0.25">
      <c r="B985">
        <v>975</v>
      </c>
      <c r="C985" s="1" t="s">
        <v>2846</v>
      </c>
      <c r="D985" s="1" t="s">
        <v>2847</v>
      </c>
      <c r="E985" s="1" t="s">
        <v>2320</v>
      </c>
      <c r="F985" s="1" t="s">
        <v>257</v>
      </c>
      <c r="G985" s="1" t="s">
        <v>2090</v>
      </c>
      <c r="H985" s="1" t="s">
        <v>2848</v>
      </c>
      <c r="I985" s="1">
        <f>+Territorio[[#This Row],[id]]</f>
        <v>975</v>
      </c>
    </row>
    <row r="986" spans="2:9" hidden="1" x14ac:dyDescent="0.25">
      <c r="B986">
        <v>976</v>
      </c>
      <c r="C986" s="1" t="s">
        <v>2849</v>
      </c>
      <c r="D986" s="1" t="s">
        <v>2850</v>
      </c>
      <c r="E986" s="1" t="s">
        <v>2320</v>
      </c>
      <c r="F986" s="1" t="s">
        <v>257</v>
      </c>
      <c r="G986" s="1" t="s">
        <v>2090</v>
      </c>
      <c r="H986" s="1" t="s">
        <v>2851</v>
      </c>
      <c r="I986" s="1">
        <f>+Territorio[[#This Row],[id]]</f>
        <v>976</v>
      </c>
    </row>
    <row r="987" spans="2:9" hidden="1" x14ac:dyDescent="0.25">
      <c r="B987">
        <v>977</v>
      </c>
      <c r="C987" s="1" t="s">
        <v>2852</v>
      </c>
      <c r="D987" s="1" t="s">
        <v>2853</v>
      </c>
      <c r="E987" s="1" t="s">
        <v>2320</v>
      </c>
      <c r="F987" s="1" t="s">
        <v>257</v>
      </c>
      <c r="G987" s="1" t="s">
        <v>2090</v>
      </c>
      <c r="H987" s="1" t="s">
        <v>2854</v>
      </c>
      <c r="I987" s="1">
        <f>+Territorio[[#This Row],[id]]</f>
        <v>977</v>
      </c>
    </row>
    <row r="988" spans="2:9" hidden="1" x14ac:dyDescent="0.25">
      <c r="B988">
        <v>978</v>
      </c>
      <c r="C988" s="1" t="s">
        <v>2855</v>
      </c>
      <c r="D988" s="1" t="s">
        <v>2856</v>
      </c>
      <c r="E988" s="1" t="s">
        <v>2320</v>
      </c>
      <c r="F988" s="1" t="s">
        <v>257</v>
      </c>
      <c r="G988" s="1" t="s">
        <v>2090</v>
      </c>
      <c r="H988" s="1" t="s">
        <v>2857</v>
      </c>
      <c r="I988" s="1">
        <f>+Territorio[[#This Row],[id]]</f>
        <v>978</v>
      </c>
    </row>
    <row r="989" spans="2:9" hidden="1" x14ac:dyDescent="0.25">
      <c r="B989">
        <v>979</v>
      </c>
      <c r="C989" s="1" t="s">
        <v>2858</v>
      </c>
      <c r="D989" s="1" t="s">
        <v>2859</v>
      </c>
      <c r="E989" s="1" t="s">
        <v>2320</v>
      </c>
      <c r="F989" s="1" t="s">
        <v>257</v>
      </c>
      <c r="G989" s="1" t="s">
        <v>2090</v>
      </c>
      <c r="H989" s="1" t="s">
        <v>2860</v>
      </c>
      <c r="I989" s="1">
        <f>+Territorio[[#This Row],[id]]</f>
        <v>979</v>
      </c>
    </row>
    <row r="990" spans="2:9" hidden="1" x14ac:dyDescent="0.25">
      <c r="B990">
        <v>980</v>
      </c>
      <c r="C990" s="1" t="s">
        <v>2861</v>
      </c>
      <c r="D990" s="1" t="s">
        <v>2862</v>
      </c>
      <c r="E990" s="1" t="s">
        <v>2320</v>
      </c>
      <c r="F990" s="1" t="s">
        <v>257</v>
      </c>
      <c r="G990" s="1" t="s">
        <v>2090</v>
      </c>
      <c r="H990" s="1" t="s">
        <v>2863</v>
      </c>
      <c r="I990" s="1">
        <f>+Territorio[[#This Row],[id]]</f>
        <v>980</v>
      </c>
    </row>
    <row r="991" spans="2:9" hidden="1" x14ac:dyDescent="0.25">
      <c r="B991">
        <v>981</v>
      </c>
      <c r="C991" s="1" t="s">
        <v>2864</v>
      </c>
      <c r="D991" s="1" t="s">
        <v>2865</v>
      </c>
      <c r="E991" s="1" t="s">
        <v>2320</v>
      </c>
      <c r="F991" s="1" t="s">
        <v>257</v>
      </c>
      <c r="G991" s="1" t="s">
        <v>2090</v>
      </c>
      <c r="H991" s="1" t="s">
        <v>2866</v>
      </c>
      <c r="I991" s="1">
        <f>+Territorio[[#This Row],[id]]</f>
        <v>981</v>
      </c>
    </row>
    <row r="992" spans="2:9" hidden="1" x14ac:dyDescent="0.25">
      <c r="B992">
        <v>982</v>
      </c>
      <c r="C992" s="1" t="s">
        <v>2867</v>
      </c>
      <c r="D992" s="1" t="s">
        <v>2868</v>
      </c>
      <c r="E992" s="1" t="s">
        <v>2320</v>
      </c>
      <c r="F992" s="1" t="s">
        <v>257</v>
      </c>
      <c r="G992" s="1" t="s">
        <v>2090</v>
      </c>
      <c r="H992" s="1" t="s">
        <v>2869</v>
      </c>
      <c r="I992" s="1">
        <f>+Territorio[[#This Row],[id]]</f>
        <v>982</v>
      </c>
    </row>
    <row r="993" spans="2:9" hidden="1" x14ac:dyDescent="0.25">
      <c r="B993">
        <v>983</v>
      </c>
      <c r="C993" s="1" t="s">
        <v>2870</v>
      </c>
      <c r="D993" s="1" t="s">
        <v>2871</v>
      </c>
      <c r="E993" s="1" t="s">
        <v>2320</v>
      </c>
      <c r="F993" s="1" t="s">
        <v>257</v>
      </c>
      <c r="G993" s="1" t="s">
        <v>2090</v>
      </c>
      <c r="H993" s="1" t="s">
        <v>2872</v>
      </c>
      <c r="I993" s="1">
        <f>+Territorio[[#This Row],[id]]</f>
        <v>983</v>
      </c>
    </row>
    <row r="994" spans="2:9" hidden="1" x14ac:dyDescent="0.25">
      <c r="B994">
        <v>984</v>
      </c>
      <c r="C994" s="1" t="s">
        <v>2873</v>
      </c>
      <c r="D994" s="1" t="s">
        <v>2874</v>
      </c>
      <c r="E994" s="1" t="s">
        <v>2320</v>
      </c>
      <c r="F994" s="1" t="s">
        <v>257</v>
      </c>
      <c r="G994" s="1" t="s">
        <v>2090</v>
      </c>
      <c r="H994" s="1" t="s">
        <v>2875</v>
      </c>
      <c r="I994" s="1">
        <f>+Territorio[[#This Row],[id]]</f>
        <v>984</v>
      </c>
    </row>
    <row r="995" spans="2:9" hidden="1" x14ac:dyDescent="0.25">
      <c r="B995">
        <v>985</v>
      </c>
      <c r="C995" s="1" t="s">
        <v>2876</v>
      </c>
      <c r="D995" s="1" t="s">
        <v>2877</v>
      </c>
      <c r="E995" s="1" t="s">
        <v>2320</v>
      </c>
      <c r="F995" s="1" t="s">
        <v>257</v>
      </c>
      <c r="G995" s="1" t="s">
        <v>2090</v>
      </c>
      <c r="H995" s="1" t="s">
        <v>2878</v>
      </c>
      <c r="I995" s="1">
        <f>+Territorio[[#This Row],[id]]</f>
        <v>985</v>
      </c>
    </row>
    <row r="996" spans="2:9" hidden="1" x14ac:dyDescent="0.25">
      <c r="B996">
        <v>986</v>
      </c>
      <c r="C996" s="1" t="s">
        <v>2879</v>
      </c>
      <c r="D996" s="1" t="s">
        <v>2880</v>
      </c>
      <c r="E996" s="1" t="s">
        <v>2320</v>
      </c>
      <c r="F996" s="1" t="s">
        <v>257</v>
      </c>
      <c r="G996" s="1" t="s">
        <v>2090</v>
      </c>
      <c r="H996" s="1" t="s">
        <v>2881</v>
      </c>
      <c r="I996" s="1">
        <f>+Territorio[[#This Row],[id]]</f>
        <v>986</v>
      </c>
    </row>
    <row r="997" spans="2:9" hidden="1" x14ac:dyDescent="0.25">
      <c r="B997">
        <v>987</v>
      </c>
      <c r="C997" s="1" t="s">
        <v>2882</v>
      </c>
      <c r="D997" s="1" t="s">
        <v>2883</v>
      </c>
      <c r="E997" s="1" t="s">
        <v>2320</v>
      </c>
      <c r="F997" s="1" t="s">
        <v>257</v>
      </c>
      <c r="G997" s="1" t="s">
        <v>2090</v>
      </c>
      <c r="H997" s="1" t="s">
        <v>2884</v>
      </c>
      <c r="I997" s="1">
        <f>+Territorio[[#This Row],[id]]</f>
        <v>987</v>
      </c>
    </row>
    <row r="998" spans="2:9" hidden="1" x14ac:dyDescent="0.25">
      <c r="B998">
        <v>988</v>
      </c>
      <c r="C998" s="1" t="s">
        <v>2885</v>
      </c>
      <c r="D998" s="1" t="s">
        <v>2886</v>
      </c>
      <c r="E998" s="1" t="s">
        <v>2320</v>
      </c>
      <c r="F998" s="1" t="s">
        <v>257</v>
      </c>
      <c r="G998" s="1" t="s">
        <v>2090</v>
      </c>
      <c r="H998" s="1" t="s">
        <v>2887</v>
      </c>
      <c r="I998" s="1">
        <f>+Territorio[[#This Row],[id]]</f>
        <v>988</v>
      </c>
    </row>
    <row r="999" spans="2:9" hidden="1" x14ac:dyDescent="0.25">
      <c r="B999">
        <v>989</v>
      </c>
      <c r="C999" s="1" t="s">
        <v>2888</v>
      </c>
      <c r="D999" s="1" t="s">
        <v>2889</v>
      </c>
      <c r="E999" s="1" t="s">
        <v>2320</v>
      </c>
      <c r="F999" s="1" t="s">
        <v>257</v>
      </c>
      <c r="G999" s="1" t="s">
        <v>2090</v>
      </c>
      <c r="H999" s="1" t="s">
        <v>2890</v>
      </c>
      <c r="I999" s="1">
        <f>+Territorio[[#This Row],[id]]</f>
        <v>989</v>
      </c>
    </row>
    <row r="1000" spans="2:9" hidden="1" x14ac:dyDescent="0.25">
      <c r="B1000">
        <v>990</v>
      </c>
      <c r="C1000" s="1" t="s">
        <v>2891</v>
      </c>
      <c r="D1000" s="1" t="s">
        <v>2892</v>
      </c>
      <c r="E1000" s="1" t="s">
        <v>2320</v>
      </c>
      <c r="F1000" s="1" t="s">
        <v>257</v>
      </c>
      <c r="G1000" s="1" t="s">
        <v>2090</v>
      </c>
      <c r="H1000" s="1" t="s">
        <v>2893</v>
      </c>
      <c r="I1000" s="1">
        <f>+Territorio[[#This Row],[id]]</f>
        <v>990</v>
      </c>
    </row>
    <row r="1001" spans="2:9" hidden="1" x14ac:dyDescent="0.25">
      <c r="B1001">
        <v>991</v>
      </c>
      <c r="C1001" s="1" t="s">
        <v>693</v>
      </c>
      <c r="D1001" s="1" t="s">
        <v>2894</v>
      </c>
      <c r="E1001" s="1" t="s">
        <v>2320</v>
      </c>
      <c r="F1001" s="1" t="s">
        <v>257</v>
      </c>
      <c r="G1001" s="1" t="s">
        <v>2090</v>
      </c>
      <c r="H1001" s="1" t="s">
        <v>2895</v>
      </c>
      <c r="I1001" s="1">
        <f>+Territorio[[#This Row],[id]]</f>
        <v>991</v>
      </c>
    </row>
    <row r="1002" spans="2:9" hidden="1" x14ac:dyDescent="0.25">
      <c r="B1002">
        <v>992</v>
      </c>
      <c r="C1002" s="1" t="s">
        <v>2896</v>
      </c>
      <c r="D1002" s="1" t="s">
        <v>2897</v>
      </c>
      <c r="E1002" s="1" t="s">
        <v>2320</v>
      </c>
      <c r="F1002" s="1" t="s">
        <v>257</v>
      </c>
      <c r="G1002" s="1" t="s">
        <v>2090</v>
      </c>
      <c r="H1002" s="1" t="s">
        <v>2898</v>
      </c>
      <c r="I1002" s="1">
        <f>+Territorio[[#This Row],[id]]</f>
        <v>992</v>
      </c>
    </row>
    <row r="1003" spans="2:9" hidden="1" x14ac:dyDescent="0.25">
      <c r="B1003">
        <v>993</v>
      </c>
      <c r="C1003" s="1" t="s">
        <v>2899</v>
      </c>
      <c r="D1003" s="1" t="s">
        <v>2900</v>
      </c>
      <c r="E1003" s="1" t="s">
        <v>2320</v>
      </c>
      <c r="F1003" s="1" t="s">
        <v>257</v>
      </c>
      <c r="G1003" s="1" t="s">
        <v>2090</v>
      </c>
      <c r="H1003" s="1" t="s">
        <v>2901</v>
      </c>
      <c r="I1003" s="1">
        <f>+Territorio[[#This Row],[id]]</f>
        <v>993</v>
      </c>
    </row>
    <row r="1004" spans="2:9" hidden="1" x14ac:dyDescent="0.25">
      <c r="B1004">
        <v>994</v>
      </c>
      <c r="C1004" s="1" t="s">
        <v>2394</v>
      </c>
      <c r="D1004" s="1" t="s">
        <v>2902</v>
      </c>
      <c r="E1004" s="1" t="s">
        <v>2320</v>
      </c>
      <c r="F1004" s="1" t="s">
        <v>257</v>
      </c>
      <c r="G1004" s="1" t="s">
        <v>2090</v>
      </c>
      <c r="H1004" s="1" t="s">
        <v>2903</v>
      </c>
      <c r="I1004" s="1">
        <f>+Territorio[[#This Row],[id]]</f>
        <v>994</v>
      </c>
    </row>
    <row r="1005" spans="2:9" hidden="1" x14ac:dyDescent="0.25">
      <c r="B1005">
        <v>995</v>
      </c>
      <c r="C1005" s="1" t="s">
        <v>2904</v>
      </c>
      <c r="D1005" s="1" t="s">
        <v>2905</v>
      </c>
      <c r="E1005" s="1" t="s">
        <v>2320</v>
      </c>
      <c r="F1005" s="1" t="s">
        <v>257</v>
      </c>
      <c r="G1005" s="1" t="s">
        <v>2090</v>
      </c>
      <c r="H1005" s="1" t="s">
        <v>2906</v>
      </c>
      <c r="I1005" s="1">
        <f>+Territorio[[#This Row],[id]]</f>
        <v>995</v>
      </c>
    </row>
    <row r="1006" spans="2:9" hidden="1" x14ac:dyDescent="0.25">
      <c r="B1006">
        <v>996</v>
      </c>
      <c r="C1006" s="1" t="s">
        <v>2907</v>
      </c>
      <c r="D1006" s="1" t="s">
        <v>2908</v>
      </c>
      <c r="E1006" s="1" t="s">
        <v>2320</v>
      </c>
      <c r="F1006" s="1" t="s">
        <v>257</v>
      </c>
      <c r="G1006" s="1" t="s">
        <v>2090</v>
      </c>
      <c r="H1006" s="1" t="s">
        <v>2909</v>
      </c>
      <c r="I1006" s="1">
        <f>+Territorio[[#This Row],[id]]</f>
        <v>996</v>
      </c>
    </row>
    <row r="1007" spans="2:9" hidden="1" x14ac:dyDescent="0.25">
      <c r="B1007">
        <v>997</v>
      </c>
      <c r="C1007" s="1" t="s">
        <v>2910</v>
      </c>
      <c r="D1007" s="1" t="s">
        <v>2911</v>
      </c>
      <c r="E1007" s="1" t="s">
        <v>2320</v>
      </c>
      <c r="F1007" s="1" t="s">
        <v>257</v>
      </c>
      <c r="G1007" s="1" t="s">
        <v>2090</v>
      </c>
      <c r="H1007" s="1" t="s">
        <v>2912</v>
      </c>
      <c r="I1007" s="1">
        <f>+Territorio[[#This Row],[id]]</f>
        <v>997</v>
      </c>
    </row>
    <row r="1008" spans="2:9" hidden="1" x14ac:dyDescent="0.25">
      <c r="B1008">
        <v>998</v>
      </c>
      <c r="C1008" s="1" t="s">
        <v>2913</v>
      </c>
      <c r="D1008" s="1" t="s">
        <v>2914</v>
      </c>
      <c r="E1008" s="1" t="s">
        <v>2320</v>
      </c>
      <c r="F1008" s="1" t="s">
        <v>257</v>
      </c>
      <c r="G1008" s="1" t="s">
        <v>2090</v>
      </c>
      <c r="H1008" s="1" t="s">
        <v>2915</v>
      </c>
      <c r="I1008" s="1">
        <f>+Territorio[[#This Row],[id]]</f>
        <v>998</v>
      </c>
    </row>
    <row r="1009" spans="2:9" hidden="1" x14ac:dyDescent="0.25">
      <c r="B1009">
        <v>999</v>
      </c>
      <c r="C1009" s="1" t="s">
        <v>2916</v>
      </c>
      <c r="D1009" s="1" t="s">
        <v>2917</v>
      </c>
      <c r="E1009" s="1" t="s">
        <v>2320</v>
      </c>
      <c r="F1009" s="1" t="s">
        <v>257</v>
      </c>
      <c r="G1009" s="1" t="s">
        <v>2090</v>
      </c>
      <c r="H1009" s="1" t="s">
        <v>2918</v>
      </c>
      <c r="I1009" s="1">
        <f>+Territorio[[#This Row],[id]]</f>
        <v>999</v>
      </c>
    </row>
    <row r="1010" spans="2:9" hidden="1" x14ac:dyDescent="0.25">
      <c r="B1010">
        <v>1000</v>
      </c>
      <c r="C1010" s="1" t="s">
        <v>2919</v>
      </c>
      <c r="D1010" s="1" t="s">
        <v>2920</v>
      </c>
      <c r="E1010" s="1" t="s">
        <v>2320</v>
      </c>
      <c r="F1010" s="1" t="s">
        <v>257</v>
      </c>
      <c r="G1010" s="1" t="s">
        <v>2090</v>
      </c>
      <c r="H1010" s="1" t="s">
        <v>2921</v>
      </c>
      <c r="I1010" s="1">
        <f>+Territorio[[#This Row],[id]]</f>
        <v>1000</v>
      </c>
    </row>
    <row r="1011" spans="2:9" hidden="1" x14ac:dyDescent="0.25">
      <c r="B1011">
        <v>1001</v>
      </c>
      <c r="C1011" s="1" t="s">
        <v>2922</v>
      </c>
      <c r="D1011" s="1" t="s">
        <v>2923</v>
      </c>
      <c r="E1011" s="1" t="s">
        <v>2320</v>
      </c>
      <c r="F1011" s="1" t="s">
        <v>257</v>
      </c>
      <c r="G1011" s="1" t="s">
        <v>2090</v>
      </c>
      <c r="H1011" s="1" t="s">
        <v>2924</v>
      </c>
      <c r="I1011" s="1">
        <f>+Territorio[[#This Row],[id]]</f>
        <v>1001</v>
      </c>
    </row>
    <row r="1012" spans="2:9" hidden="1" x14ac:dyDescent="0.25">
      <c r="B1012">
        <v>1002</v>
      </c>
      <c r="C1012" s="1" t="s">
        <v>2925</v>
      </c>
      <c r="D1012" s="1" t="s">
        <v>2926</v>
      </c>
      <c r="E1012" s="1" t="s">
        <v>2320</v>
      </c>
      <c r="F1012" s="1" t="s">
        <v>257</v>
      </c>
      <c r="G1012" s="1" t="s">
        <v>2090</v>
      </c>
      <c r="H1012" s="1" t="s">
        <v>2927</v>
      </c>
      <c r="I1012" s="1">
        <f>+Territorio[[#This Row],[id]]</f>
        <v>1002</v>
      </c>
    </row>
    <row r="1013" spans="2:9" hidden="1" x14ac:dyDescent="0.25">
      <c r="B1013">
        <v>1003</v>
      </c>
      <c r="C1013" s="1" t="s">
        <v>2928</v>
      </c>
      <c r="D1013" s="1" t="s">
        <v>2929</v>
      </c>
      <c r="E1013" s="1" t="s">
        <v>2320</v>
      </c>
      <c r="F1013" s="1" t="s">
        <v>257</v>
      </c>
      <c r="G1013" s="1" t="s">
        <v>2090</v>
      </c>
      <c r="H1013" s="1" t="s">
        <v>2930</v>
      </c>
      <c r="I1013" s="1">
        <f>+Territorio[[#This Row],[id]]</f>
        <v>1003</v>
      </c>
    </row>
    <row r="1014" spans="2:9" hidden="1" x14ac:dyDescent="0.25">
      <c r="B1014">
        <v>1004</v>
      </c>
      <c r="C1014" s="1" t="s">
        <v>2931</v>
      </c>
      <c r="D1014" s="1" t="s">
        <v>2932</v>
      </c>
      <c r="E1014" s="1" t="s">
        <v>2320</v>
      </c>
      <c r="F1014" s="1" t="s">
        <v>257</v>
      </c>
      <c r="G1014" s="1" t="s">
        <v>2090</v>
      </c>
      <c r="H1014" s="1" t="s">
        <v>2933</v>
      </c>
      <c r="I1014" s="1">
        <f>+Territorio[[#This Row],[id]]</f>
        <v>1004</v>
      </c>
    </row>
    <row r="1015" spans="2:9" hidden="1" x14ac:dyDescent="0.25">
      <c r="B1015">
        <v>1005</v>
      </c>
      <c r="C1015" s="1" t="s">
        <v>2471</v>
      </c>
      <c r="D1015" s="1" t="s">
        <v>2934</v>
      </c>
      <c r="E1015" s="1" t="s">
        <v>2320</v>
      </c>
      <c r="F1015" s="1" t="s">
        <v>257</v>
      </c>
      <c r="G1015" s="1" t="s">
        <v>2090</v>
      </c>
      <c r="H1015" s="1" t="s">
        <v>2935</v>
      </c>
      <c r="I1015" s="1">
        <f>+Territorio[[#This Row],[id]]</f>
        <v>1005</v>
      </c>
    </row>
    <row r="1016" spans="2:9" hidden="1" x14ac:dyDescent="0.25">
      <c r="B1016">
        <v>1006</v>
      </c>
      <c r="C1016" s="1" t="s">
        <v>2936</v>
      </c>
      <c r="D1016" s="1" t="s">
        <v>2937</v>
      </c>
      <c r="E1016" s="1" t="s">
        <v>2320</v>
      </c>
      <c r="F1016" s="1" t="s">
        <v>257</v>
      </c>
      <c r="G1016" s="1" t="s">
        <v>2090</v>
      </c>
      <c r="H1016" s="1" t="s">
        <v>2938</v>
      </c>
      <c r="I1016" s="1">
        <f>+Territorio[[#This Row],[id]]</f>
        <v>1006</v>
      </c>
    </row>
    <row r="1017" spans="2:9" hidden="1" x14ac:dyDescent="0.25">
      <c r="B1017">
        <v>1007</v>
      </c>
      <c r="C1017" s="1" t="s">
        <v>702</v>
      </c>
      <c r="D1017" s="1" t="s">
        <v>2939</v>
      </c>
      <c r="E1017" s="1" t="s">
        <v>2320</v>
      </c>
      <c r="F1017" s="1" t="s">
        <v>257</v>
      </c>
      <c r="G1017" s="1" t="s">
        <v>2090</v>
      </c>
      <c r="H1017" s="1" t="s">
        <v>2940</v>
      </c>
      <c r="I1017" s="1">
        <f>+Territorio[[#This Row],[id]]</f>
        <v>1007</v>
      </c>
    </row>
    <row r="1018" spans="2:9" hidden="1" x14ac:dyDescent="0.25">
      <c r="B1018">
        <v>1008</v>
      </c>
      <c r="C1018" s="1" t="s">
        <v>2941</v>
      </c>
      <c r="D1018" s="1" t="s">
        <v>2942</v>
      </c>
      <c r="E1018" s="1" t="s">
        <v>2320</v>
      </c>
      <c r="F1018" s="1" t="s">
        <v>257</v>
      </c>
      <c r="G1018" s="1" t="s">
        <v>2090</v>
      </c>
      <c r="H1018" s="1" t="s">
        <v>2943</v>
      </c>
      <c r="I1018" s="1">
        <f>+Territorio[[#This Row],[id]]</f>
        <v>1008</v>
      </c>
    </row>
    <row r="1019" spans="2:9" hidden="1" x14ac:dyDescent="0.25">
      <c r="B1019">
        <v>1009</v>
      </c>
      <c r="C1019" s="1" t="s">
        <v>2944</v>
      </c>
      <c r="D1019" s="1" t="s">
        <v>2945</v>
      </c>
      <c r="E1019" s="1" t="s">
        <v>2320</v>
      </c>
      <c r="F1019" s="1" t="s">
        <v>257</v>
      </c>
      <c r="G1019" s="1" t="s">
        <v>2090</v>
      </c>
      <c r="H1019" s="1" t="s">
        <v>2946</v>
      </c>
      <c r="I1019" s="1">
        <f>+Territorio[[#This Row],[id]]</f>
        <v>1009</v>
      </c>
    </row>
    <row r="1020" spans="2:9" hidden="1" x14ac:dyDescent="0.25">
      <c r="B1020">
        <v>1010</v>
      </c>
      <c r="C1020" s="1" t="s">
        <v>2947</v>
      </c>
      <c r="D1020" s="1" t="s">
        <v>2948</v>
      </c>
      <c r="E1020" s="1" t="s">
        <v>2320</v>
      </c>
      <c r="F1020" s="1" t="s">
        <v>257</v>
      </c>
      <c r="G1020" s="1" t="s">
        <v>2090</v>
      </c>
      <c r="H1020" s="1" t="s">
        <v>2949</v>
      </c>
      <c r="I1020" s="1">
        <f>+Territorio[[#This Row],[id]]</f>
        <v>1010</v>
      </c>
    </row>
    <row r="1021" spans="2:9" hidden="1" x14ac:dyDescent="0.25">
      <c r="B1021">
        <v>1011</v>
      </c>
      <c r="C1021" s="1" t="s">
        <v>2950</v>
      </c>
      <c r="D1021" s="1" t="s">
        <v>2951</v>
      </c>
      <c r="E1021" s="1" t="s">
        <v>2320</v>
      </c>
      <c r="F1021" s="1" t="s">
        <v>257</v>
      </c>
      <c r="G1021" s="1" t="s">
        <v>2090</v>
      </c>
      <c r="H1021" s="1" t="s">
        <v>2952</v>
      </c>
      <c r="I1021" s="1">
        <f>+Territorio[[#This Row],[id]]</f>
        <v>1011</v>
      </c>
    </row>
    <row r="1022" spans="2:9" hidden="1" x14ac:dyDescent="0.25">
      <c r="B1022">
        <v>1012</v>
      </c>
      <c r="C1022" s="1" t="s">
        <v>2953</v>
      </c>
      <c r="D1022" s="1" t="s">
        <v>2954</v>
      </c>
      <c r="E1022" s="1" t="s">
        <v>2320</v>
      </c>
      <c r="F1022" s="1" t="s">
        <v>257</v>
      </c>
      <c r="G1022" s="1" t="s">
        <v>2090</v>
      </c>
      <c r="H1022" s="1" t="s">
        <v>2955</v>
      </c>
      <c r="I1022" s="1">
        <f>+Territorio[[#This Row],[id]]</f>
        <v>1012</v>
      </c>
    </row>
    <row r="1023" spans="2:9" hidden="1" x14ac:dyDescent="0.25">
      <c r="B1023">
        <v>1013</v>
      </c>
      <c r="C1023" s="1" t="s">
        <v>2956</v>
      </c>
      <c r="D1023" s="1" t="s">
        <v>2957</v>
      </c>
      <c r="E1023" s="1" t="s">
        <v>2320</v>
      </c>
      <c r="F1023" s="1" t="s">
        <v>257</v>
      </c>
      <c r="G1023" s="1" t="s">
        <v>2090</v>
      </c>
      <c r="H1023" s="1" t="s">
        <v>2958</v>
      </c>
      <c r="I1023" s="1">
        <f>+Territorio[[#This Row],[id]]</f>
        <v>1013</v>
      </c>
    </row>
    <row r="1024" spans="2:9" hidden="1" x14ac:dyDescent="0.25">
      <c r="B1024">
        <v>1014</v>
      </c>
      <c r="C1024" s="1" t="s">
        <v>2959</v>
      </c>
      <c r="D1024" s="1" t="s">
        <v>2960</v>
      </c>
      <c r="E1024" s="1" t="s">
        <v>2320</v>
      </c>
      <c r="F1024" s="1" t="s">
        <v>257</v>
      </c>
      <c r="G1024" s="1" t="s">
        <v>2090</v>
      </c>
      <c r="H1024" s="1" t="s">
        <v>2961</v>
      </c>
      <c r="I1024" s="1">
        <f>+Territorio[[#This Row],[id]]</f>
        <v>1014</v>
      </c>
    </row>
    <row r="1025" spans="2:9" hidden="1" x14ac:dyDescent="0.25">
      <c r="B1025">
        <v>1015</v>
      </c>
      <c r="C1025" s="1" t="s">
        <v>2087</v>
      </c>
      <c r="D1025" s="1" t="s">
        <v>2962</v>
      </c>
      <c r="E1025" s="1" t="s">
        <v>2320</v>
      </c>
      <c r="F1025" s="1" t="s">
        <v>257</v>
      </c>
      <c r="G1025" s="1" t="s">
        <v>2090</v>
      </c>
      <c r="H1025" s="1" t="s">
        <v>2963</v>
      </c>
      <c r="I1025" s="1">
        <f>+Territorio[[#This Row],[id]]</f>
        <v>1015</v>
      </c>
    </row>
    <row r="1026" spans="2:9" hidden="1" x14ac:dyDescent="0.25">
      <c r="B1026">
        <v>1016</v>
      </c>
      <c r="C1026" s="1" t="s">
        <v>2964</v>
      </c>
      <c r="D1026" s="1" t="s">
        <v>2965</v>
      </c>
      <c r="E1026" s="1" t="s">
        <v>2320</v>
      </c>
      <c r="F1026" s="1" t="s">
        <v>257</v>
      </c>
      <c r="G1026" s="1" t="s">
        <v>2090</v>
      </c>
      <c r="H1026" s="1" t="s">
        <v>2966</v>
      </c>
      <c r="I1026" s="1">
        <f>+Territorio[[#This Row],[id]]</f>
        <v>1016</v>
      </c>
    </row>
    <row r="1027" spans="2:9" hidden="1" x14ac:dyDescent="0.25">
      <c r="B1027">
        <v>1017</v>
      </c>
      <c r="C1027" s="1" t="s">
        <v>2967</v>
      </c>
      <c r="D1027" s="1" t="s">
        <v>2968</v>
      </c>
      <c r="E1027" s="1" t="s">
        <v>2320</v>
      </c>
      <c r="F1027" s="1" t="s">
        <v>257</v>
      </c>
      <c r="G1027" s="1" t="s">
        <v>2090</v>
      </c>
      <c r="H1027" s="1" t="s">
        <v>2969</v>
      </c>
      <c r="I1027" s="1">
        <f>+Territorio[[#This Row],[id]]</f>
        <v>1017</v>
      </c>
    </row>
    <row r="1028" spans="2:9" hidden="1" x14ac:dyDescent="0.25">
      <c r="B1028">
        <v>1018</v>
      </c>
      <c r="C1028" s="1" t="s">
        <v>2970</v>
      </c>
      <c r="D1028" s="1" t="s">
        <v>2971</v>
      </c>
      <c r="E1028" s="1" t="s">
        <v>2320</v>
      </c>
      <c r="F1028" s="1" t="s">
        <v>257</v>
      </c>
      <c r="G1028" s="1" t="s">
        <v>2090</v>
      </c>
      <c r="H1028" s="1" t="s">
        <v>2972</v>
      </c>
      <c r="I1028" s="1">
        <f>+Territorio[[#This Row],[id]]</f>
        <v>1018</v>
      </c>
    </row>
    <row r="1029" spans="2:9" hidden="1" x14ac:dyDescent="0.25">
      <c r="B1029">
        <v>1019</v>
      </c>
      <c r="C1029" s="1" t="s">
        <v>2408</v>
      </c>
      <c r="D1029" s="1" t="s">
        <v>2973</v>
      </c>
      <c r="E1029" s="1" t="s">
        <v>2320</v>
      </c>
      <c r="F1029" s="1" t="s">
        <v>257</v>
      </c>
      <c r="G1029" s="1" t="s">
        <v>2090</v>
      </c>
      <c r="H1029" s="1" t="s">
        <v>2974</v>
      </c>
      <c r="I1029" s="1">
        <f>+Territorio[[#This Row],[id]]</f>
        <v>1019</v>
      </c>
    </row>
    <row r="1030" spans="2:9" hidden="1" x14ac:dyDescent="0.25">
      <c r="B1030">
        <v>1020</v>
      </c>
      <c r="C1030" s="1" t="s">
        <v>2975</v>
      </c>
      <c r="D1030" s="1" t="s">
        <v>2976</v>
      </c>
      <c r="E1030" s="1" t="s">
        <v>2320</v>
      </c>
      <c r="F1030" s="1" t="s">
        <v>257</v>
      </c>
      <c r="G1030" s="1" t="s">
        <v>2090</v>
      </c>
      <c r="H1030" s="1" t="s">
        <v>2977</v>
      </c>
      <c r="I1030" s="1">
        <f>+Territorio[[#This Row],[id]]</f>
        <v>1020</v>
      </c>
    </row>
    <row r="1031" spans="2:9" hidden="1" x14ac:dyDescent="0.25">
      <c r="B1031">
        <v>1021</v>
      </c>
      <c r="C1031" s="1" t="s">
        <v>2978</v>
      </c>
      <c r="D1031" s="1" t="s">
        <v>2979</v>
      </c>
      <c r="E1031" s="1" t="s">
        <v>2320</v>
      </c>
      <c r="F1031" s="1" t="s">
        <v>257</v>
      </c>
      <c r="G1031" s="1" t="s">
        <v>2090</v>
      </c>
      <c r="H1031" s="1" t="s">
        <v>2980</v>
      </c>
      <c r="I1031" s="1">
        <f>+Territorio[[#This Row],[id]]</f>
        <v>1021</v>
      </c>
    </row>
    <row r="1032" spans="2:9" hidden="1" x14ac:dyDescent="0.25">
      <c r="B1032">
        <v>1022</v>
      </c>
      <c r="C1032" s="1" t="s">
        <v>2981</v>
      </c>
      <c r="D1032" s="1" t="s">
        <v>2982</v>
      </c>
      <c r="E1032" s="1" t="s">
        <v>2320</v>
      </c>
      <c r="F1032" s="1" t="s">
        <v>257</v>
      </c>
      <c r="G1032" s="1" t="s">
        <v>2090</v>
      </c>
      <c r="H1032" s="1" t="s">
        <v>2983</v>
      </c>
      <c r="I1032" s="1">
        <f>+Territorio[[#This Row],[id]]</f>
        <v>1022</v>
      </c>
    </row>
    <row r="1033" spans="2:9" hidden="1" x14ac:dyDescent="0.25">
      <c r="B1033">
        <v>1023</v>
      </c>
      <c r="C1033" s="1" t="s">
        <v>2767</v>
      </c>
      <c r="D1033" s="1" t="s">
        <v>2984</v>
      </c>
      <c r="E1033" s="1" t="s">
        <v>2320</v>
      </c>
      <c r="F1033" s="1" t="s">
        <v>257</v>
      </c>
      <c r="G1033" s="1" t="s">
        <v>2090</v>
      </c>
      <c r="H1033" s="1" t="s">
        <v>2985</v>
      </c>
      <c r="I1033" s="1">
        <f>+Territorio[[#This Row],[id]]</f>
        <v>1023</v>
      </c>
    </row>
    <row r="1034" spans="2:9" hidden="1" x14ac:dyDescent="0.25">
      <c r="B1034">
        <v>1024</v>
      </c>
      <c r="C1034" s="1" t="s">
        <v>2986</v>
      </c>
      <c r="D1034" s="1" t="s">
        <v>2987</v>
      </c>
      <c r="E1034" s="1" t="s">
        <v>2320</v>
      </c>
      <c r="F1034" s="1" t="s">
        <v>257</v>
      </c>
      <c r="G1034" s="1" t="s">
        <v>2090</v>
      </c>
      <c r="H1034" s="1" t="s">
        <v>2988</v>
      </c>
      <c r="I1034" s="1">
        <f>+Territorio[[#This Row],[id]]</f>
        <v>1024</v>
      </c>
    </row>
    <row r="1035" spans="2:9" hidden="1" x14ac:dyDescent="0.25">
      <c r="B1035">
        <v>1025</v>
      </c>
      <c r="C1035" s="1" t="s">
        <v>2989</v>
      </c>
      <c r="D1035" s="1" t="s">
        <v>2990</v>
      </c>
      <c r="E1035" s="1" t="s">
        <v>2320</v>
      </c>
      <c r="F1035" s="1" t="s">
        <v>257</v>
      </c>
      <c r="G1035" s="1" t="s">
        <v>2090</v>
      </c>
      <c r="H1035" s="1" t="s">
        <v>2991</v>
      </c>
      <c r="I1035" s="1">
        <f>+Territorio[[#This Row],[id]]</f>
        <v>1025</v>
      </c>
    </row>
    <row r="1036" spans="2:9" hidden="1" x14ac:dyDescent="0.25">
      <c r="B1036">
        <v>1026</v>
      </c>
      <c r="C1036" s="1" t="s">
        <v>2992</v>
      </c>
      <c r="D1036" s="1" t="s">
        <v>2993</v>
      </c>
      <c r="E1036" s="1" t="s">
        <v>2320</v>
      </c>
      <c r="F1036" s="1" t="s">
        <v>257</v>
      </c>
      <c r="G1036" s="1" t="s">
        <v>2090</v>
      </c>
      <c r="H1036" s="1" t="s">
        <v>2994</v>
      </c>
      <c r="I1036" s="1">
        <f>+Territorio[[#This Row],[id]]</f>
        <v>1026</v>
      </c>
    </row>
    <row r="1037" spans="2:9" hidden="1" x14ac:dyDescent="0.25">
      <c r="B1037">
        <v>1027</v>
      </c>
      <c r="C1037" s="1" t="s">
        <v>2995</v>
      </c>
      <c r="D1037" s="1" t="s">
        <v>2996</v>
      </c>
      <c r="E1037" s="1" t="s">
        <v>2320</v>
      </c>
      <c r="F1037" s="1" t="s">
        <v>257</v>
      </c>
      <c r="G1037" s="1" t="s">
        <v>2090</v>
      </c>
      <c r="H1037" s="1" t="s">
        <v>2997</v>
      </c>
      <c r="I1037" s="1">
        <f>+Territorio[[#This Row],[id]]</f>
        <v>1027</v>
      </c>
    </row>
    <row r="1038" spans="2:9" hidden="1" x14ac:dyDescent="0.25">
      <c r="B1038">
        <v>1028</v>
      </c>
      <c r="C1038" s="1" t="s">
        <v>2998</v>
      </c>
      <c r="D1038" s="1" t="s">
        <v>2999</v>
      </c>
      <c r="E1038" s="1" t="s">
        <v>2320</v>
      </c>
      <c r="F1038" s="1" t="s">
        <v>257</v>
      </c>
      <c r="G1038" s="1" t="s">
        <v>2090</v>
      </c>
      <c r="H1038" s="1" t="s">
        <v>3000</v>
      </c>
      <c r="I1038" s="1">
        <f>+Territorio[[#This Row],[id]]</f>
        <v>1028</v>
      </c>
    </row>
    <row r="1039" spans="2:9" hidden="1" x14ac:dyDescent="0.25">
      <c r="B1039">
        <v>1029</v>
      </c>
      <c r="C1039" s="1" t="s">
        <v>3001</v>
      </c>
      <c r="D1039" s="1" t="s">
        <v>3002</v>
      </c>
      <c r="E1039" s="1" t="s">
        <v>2320</v>
      </c>
      <c r="F1039" s="1" t="s">
        <v>257</v>
      </c>
      <c r="G1039" s="1" t="s">
        <v>2090</v>
      </c>
      <c r="H1039" s="1" t="s">
        <v>3003</v>
      </c>
      <c r="I1039" s="1">
        <f>+Territorio[[#This Row],[id]]</f>
        <v>1029</v>
      </c>
    </row>
    <row r="1040" spans="2:9" hidden="1" x14ac:dyDescent="0.25">
      <c r="B1040">
        <v>1030</v>
      </c>
      <c r="C1040" s="1" t="s">
        <v>3004</v>
      </c>
      <c r="D1040" s="1" t="s">
        <v>3005</v>
      </c>
      <c r="E1040" s="1" t="s">
        <v>2320</v>
      </c>
      <c r="F1040" s="1" t="s">
        <v>257</v>
      </c>
      <c r="G1040" s="1" t="s">
        <v>2090</v>
      </c>
      <c r="H1040" s="1" t="s">
        <v>3006</v>
      </c>
      <c r="I1040" s="1">
        <f>+Territorio[[#This Row],[id]]</f>
        <v>1030</v>
      </c>
    </row>
    <row r="1041" spans="2:9" hidden="1" x14ac:dyDescent="0.25">
      <c r="B1041">
        <v>1031</v>
      </c>
      <c r="C1041" s="1" t="s">
        <v>3007</v>
      </c>
      <c r="D1041" s="1" t="s">
        <v>3008</v>
      </c>
      <c r="E1041" s="1" t="s">
        <v>2320</v>
      </c>
      <c r="F1041" s="1" t="s">
        <v>257</v>
      </c>
      <c r="G1041" s="1" t="s">
        <v>2090</v>
      </c>
      <c r="H1041" s="1" t="s">
        <v>3009</v>
      </c>
      <c r="I1041" s="1">
        <f>+Territorio[[#This Row],[id]]</f>
        <v>1031</v>
      </c>
    </row>
    <row r="1042" spans="2:9" hidden="1" x14ac:dyDescent="0.25">
      <c r="B1042">
        <v>1032</v>
      </c>
      <c r="C1042" s="1" t="s">
        <v>3010</v>
      </c>
      <c r="D1042" s="1" t="s">
        <v>3011</v>
      </c>
      <c r="E1042" s="1" t="s">
        <v>2320</v>
      </c>
      <c r="F1042" s="1" t="s">
        <v>257</v>
      </c>
      <c r="G1042" s="1" t="s">
        <v>2090</v>
      </c>
      <c r="H1042" s="1" t="s">
        <v>3012</v>
      </c>
      <c r="I1042" s="1">
        <f>+Territorio[[#This Row],[id]]</f>
        <v>1032</v>
      </c>
    </row>
    <row r="1043" spans="2:9" hidden="1" x14ac:dyDescent="0.25">
      <c r="B1043">
        <v>1033</v>
      </c>
      <c r="C1043" s="1" t="s">
        <v>3013</v>
      </c>
      <c r="D1043" s="1" t="s">
        <v>3014</v>
      </c>
      <c r="E1043" s="1" t="s">
        <v>2320</v>
      </c>
      <c r="F1043" s="1" t="s">
        <v>257</v>
      </c>
      <c r="G1043" s="1" t="s">
        <v>2090</v>
      </c>
      <c r="H1043" s="1" t="s">
        <v>3015</v>
      </c>
      <c r="I1043" s="1">
        <f>+Territorio[[#This Row],[id]]</f>
        <v>1033</v>
      </c>
    </row>
    <row r="1044" spans="2:9" hidden="1" x14ac:dyDescent="0.25">
      <c r="B1044">
        <v>1034</v>
      </c>
      <c r="C1044" s="1" t="s">
        <v>3016</v>
      </c>
      <c r="D1044" s="1" t="s">
        <v>3017</v>
      </c>
      <c r="E1044" s="1" t="s">
        <v>2320</v>
      </c>
      <c r="F1044" s="1" t="s">
        <v>257</v>
      </c>
      <c r="G1044" s="1" t="s">
        <v>2090</v>
      </c>
      <c r="H1044" s="1" t="s">
        <v>3018</v>
      </c>
      <c r="I1044" s="1">
        <f>+Territorio[[#This Row],[id]]</f>
        <v>1034</v>
      </c>
    </row>
    <row r="1045" spans="2:9" hidden="1" x14ac:dyDescent="0.25">
      <c r="B1045">
        <v>1035</v>
      </c>
      <c r="C1045" s="1" t="s">
        <v>3019</v>
      </c>
      <c r="D1045" s="1" t="s">
        <v>3020</v>
      </c>
      <c r="E1045" s="1" t="s">
        <v>2320</v>
      </c>
      <c r="F1045" s="1" t="s">
        <v>257</v>
      </c>
      <c r="G1045" s="1" t="s">
        <v>2090</v>
      </c>
      <c r="H1045" s="1" t="s">
        <v>3021</v>
      </c>
      <c r="I1045" s="1">
        <f>+Territorio[[#This Row],[id]]</f>
        <v>1035</v>
      </c>
    </row>
    <row r="1046" spans="2:9" hidden="1" x14ac:dyDescent="0.25">
      <c r="B1046">
        <v>1036</v>
      </c>
      <c r="C1046" s="1" t="s">
        <v>740</v>
      </c>
      <c r="D1046" s="1" t="s">
        <v>3022</v>
      </c>
      <c r="E1046" s="1" t="s">
        <v>2320</v>
      </c>
      <c r="F1046" s="1" t="s">
        <v>257</v>
      </c>
      <c r="G1046" s="1" t="s">
        <v>2090</v>
      </c>
      <c r="H1046" s="1" t="s">
        <v>3023</v>
      </c>
      <c r="I1046" s="1">
        <f>+Territorio[[#This Row],[id]]</f>
        <v>1036</v>
      </c>
    </row>
    <row r="1047" spans="2:9" hidden="1" x14ac:dyDescent="0.25">
      <c r="B1047">
        <v>1037</v>
      </c>
      <c r="C1047" s="1" t="s">
        <v>3024</v>
      </c>
      <c r="D1047" s="1" t="s">
        <v>3025</v>
      </c>
      <c r="E1047" s="1" t="s">
        <v>2320</v>
      </c>
      <c r="F1047" s="1" t="s">
        <v>257</v>
      </c>
      <c r="G1047" s="1" t="s">
        <v>2090</v>
      </c>
      <c r="H1047" s="1" t="s">
        <v>3026</v>
      </c>
      <c r="I1047" s="1">
        <f>+Territorio[[#This Row],[id]]</f>
        <v>1037</v>
      </c>
    </row>
    <row r="1048" spans="2:9" hidden="1" x14ac:dyDescent="0.25">
      <c r="B1048">
        <v>1038</v>
      </c>
      <c r="C1048" s="1" t="s">
        <v>3027</v>
      </c>
      <c r="D1048" s="1" t="s">
        <v>3028</v>
      </c>
      <c r="E1048" s="1" t="s">
        <v>2320</v>
      </c>
      <c r="F1048" s="1" t="s">
        <v>257</v>
      </c>
      <c r="G1048" s="1" t="s">
        <v>2090</v>
      </c>
      <c r="H1048" s="1" t="s">
        <v>3029</v>
      </c>
      <c r="I1048" s="1">
        <f>+Territorio[[#This Row],[id]]</f>
        <v>1038</v>
      </c>
    </row>
    <row r="1049" spans="2:9" hidden="1" x14ac:dyDescent="0.25">
      <c r="B1049">
        <v>1039</v>
      </c>
      <c r="C1049" s="1" t="s">
        <v>3030</v>
      </c>
      <c r="D1049" s="1" t="s">
        <v>3031</v>
      </c>
      <c r="E1049" s="1" t="s">
        <v>2320</v>
      </c>
      <c r="F1049" s="1" t="s">
        <v>257</v>
      </c>
      <c r="G1049" s="1" t="s">
        <v>2090</v>
      </c>
      <c r="H1049" s="1" t="s">
        <v>3032</v>
      </c>
      <c r="I1049" s="1">
        <f>+Territorio[[#This Row],[id]]</f>
        <v>1039</v>
      </c>
    </row>
    <row r="1050" spans="2:9" hidden="1" x14ac:dyDescent="0.25">
      <c r="B1050">
        <v>1040</v>
      </c>
      <c r="C1050" s="1" t="s">
        <v>3033</v>
      </c>
      <c r="D1050" s="1" t="s">
        <v>3034</v>
      </c>
      <c r="E1050" s="1" t="s">
        <v>2320</v>
      </c>
      <c r="F1050" s="1" t="s">
        <v>257</v>
      </c>
      <c r="G1050" s="1" t="s">
        <v>2090</v>
      </c>
      <c r="H1050" s="1" t="s">
        <v>3035</v>
      </c>
      <c r="I1050" s="1">
        <f>+Territorio[[#This Row],[id]]</f>
        <v>1040</v>
      </c>
    </row>
    <row r="1051" spans="2:9" hidden="1" x14ac:dyDescent="0.25">
      <c r="B1051">
        <v>1041</v>
      </c>
      <c r="C1051" s="1" t="s">
        <v>3036</v>
      </c>
      <c r="D1051" s="1" t="s">
        <v>3037</v>
      </c>
      <c r="E1051" s="1" t="s">
        <v>2320</v>
      </c>
      <c r="F1051" s="1" t="s">
        <v>257</v>
      </c>
      <c r="G1051" s="1" t="s">
        <v>2090</v>
      </c>
      <c r="H1051" s="1" t="s">
        <v>3038</v>
      </c>
      <c r="I1051" s="1">
        <f>+Territorio[[#This Row],[id]]</f>
        <v>1041</v>
      </c>
    </row>
    <row r="1052" spans="2:9" hidden="1" x14ac:dyDescent="0.25">
      <c r="B1052">
        <v>1042</v>
      </c>
      <c r="C1052" s="1" t="s">
        <v>3039</v>
      </c>
      <c r="D1052" s="1" t="s">
        <v>3040</v>
      </c>
      <c r="E1052" s="1" t="s">
        <v>2320</v>
      </c>
      <c r="F1052" s="1" t="s">
        <v>257</v>
      </c>
      <c r="G1052" s="1" t="s">
        <v>2090</v>
      </c>
      <c r="H1052" s="1" t="s">
        <v>3041</v>
      </c>
      <c r="I1052" s="1">
        <f>+Territorio[[#This Row],[id]]</f>
        <v>1042</v>
      </c>
    </row>
    <row r="1053" spans="2:9" hidden="1" x14ac:dyDescent="0.25">
      <c r="B1053">
        <v>1043</v>
      </c>
      <c r="C1053" s="1" t="s">
        <v>1479</v>
      </c>
      <c r="D1053" s="1" t="s">
        <v>3042</v>
      </c>
      <c r="E1053" s="1" t="s">
        <v>2320</v>
      </c>
      <c r="F1053" s="1" t="s">
        <v>257</v>
      </c>
      <c r="G1053" s="1" t="s">
        <v>2090</v>
      </c>
      <c r="H1053" s="1" t="s">
        <v>3043</v>
      </c>
      <c r="I1053" s="1">
        <f>+Territorio[[#This Row],[id]]</f>
        <v>1043</v>
      </c>
    </row>
    <row r="1054" spans="2:9" hidden="1" x14ac:dyDescent="0.25">
      <c r="B1054">
        <v>1044</v>
      </c>
      <c r="C1054" s="1" t="s">
        <v>3044</v>
      </c>
      <c r="D1054" s="1" t="s">
        <v>3045</v>
      </c>
      <c r="E1054" s="1" t="s">
        <v>2320</v>
      </c>
      <c r="F1054" s="1" t="s">
        <v>257</v>
      </c>
      <c r="G1054" s="1" t="s">
        <v>2090</v>
      </c>
      <c r="H1054" s="1" t="s">
        <v>3046</v>
      </c>
      <c r="I1054" s="1">
        <f>+Territorio[[#This Row],[id]]</f>
        <v>1044</v>
      </c>
    </row>
    <row r="1055" spans="2:9" hidden="1" x14ac:dyDescent="0.25">
      <c r="B1055">
        <v>1045</v>
      </c>
      <c r="C1055" s="1" t="s">
        <v>3047</v>
      </c>
      <c r="D1055" s="1" t="s">
        <v>3048</v>
      </c>
      <c r="E1055" s="1" t="s">
        <v>2320</v>
      </c>
      <c r="F1055" s="1" t="s">
        <v>257</v>
      </c>
      <c r="G1055" s="1" t="s">
        <v>2090</v>
      </c>
      <c r="H1055" s="1" t="s">
        <v>3049</v>
      </c>
      <c r="I1055" s="1">
        <f>+Territorio[[#This Row],[id]]</f>
        <v>1045</v>
      </c>
    </row>
    <row r="1056" spans="2:9" hidden="1" x14ac:dyDescent="0.25">
      <c r="B1056">
        <v>1046</v>
      </c>
      <c r="C1056" s="1" t="s">
        <v>3050</v>
      </c>
      <c r="D1056" s="1" t="s">
        <v>3051</v>
      </c>
      <c r="E1056" s="1" t="s">
        <v>2320</v>
      </c>
      <c r="F1056" s="1" t="s">
        <v>257</v>
      </c>
      <c r="G1056" s="1" t="s">
        <v>2090</v>
      </c>
      <c r="H1056" s="1" t="s">
        <v>3052</v>
      </c>
      <c r="I1056" s="1">
        <f>+Territorio[[#This Row],[id]]</f>
        <v>1046</v>
      </c>
    </row>
    <row r="1057" spans="2:9" hidden="1" x14ac:dyDescent="0.25">
      <c r="B1057">
        <v>1047</v>
      </c>
      <c r="C1057" s="1" t="s">
        <v>3053</v>
      </c>
      <c r="D1057" s="1" t="s">
        <v>3054</v>
      </c>
      <c r="E1057" s="1" t="s">
        <v>2320</v>
      </c>
      <c r="F1057" s="1" t="s">
        <v>257</v>
      </c>
      <c r="G1057" s="1" t="s">
        <v>2090</v>
      </c>
      <c r="H1057" s="1" t="s">
        <v>3055</v>
      </c>
      <c r="I1057" s="1">
        <f>+Territorio[[#This Row],[id]]</f>
        <v>1047</v>
      </c>
    </row>
    <row r="1058" spans="2:9" hidden="1" x14ac:dyDescent="0.25">
      <c r="B1058">
        <v>1048</v>
      </c>
      <c r="C1058" s="1" t="s">
        <v>3056</v>
      </c>
      <c r="D1058" s="1" t="s">
        <v>3057</v>
      </c>
      <c r="E1058" s="1" t="s">
        <v>2320</v>
      </c>
      <c r="F1058" s="1" t="s">
        <v>257</v>
      </c>
      <c r="G1058" s="1" t="s">
        <v>2090</v>
      </c>
      <c r="H1058" s="1" t="s">
        <v>3058</v>
      </c>
      <c r="I1058" s="1">
        <f>+Territorio[[#This Row],[id]]</f>
        <v>1048</v>
      </c>
    </row>
    <row r="1059" spans="2:9" hidden="1" x14ac:dyDescent="0.25">
      <c r="B1059">
        <v>1049</v>
      </c>
      <c r="C1059" s="1" t="s">
        <v>3059</v>
      </c>
      <c r="D1059" s="1" t="s">
        <v>3060</v>
      </c>
      <c r="E1059" s="1" t="s">
        <v>2320</v>
      </c>
      <c r="F1059" s="1" t="s">
        <v>257</v>
      </c>
      <c r="G1059" s="1" t="s">
        <v>2090</v>
      </c>
      <c r="H1059" s="1" t="s">
        <v>3061</v>
      </c>
      <c r="I1059" s="1">
        <f>+Territorio[[#This Row],[id]]</f>
        <v>1049</v>
      </c>
    </row>
    <row r="1060" spans="2:9" hidden="1" x14ac:dyDescent="0.25">
      <c r="B1060">
        <v>1050</v>
      </c>
      <c r="C1060" s="1" t="s">
        <v>3062</v>
      </c>
      <c r="D1060" s="1" t="s">
        <v>3063</v>
      </c>
      <c r="E1060" s="1" t="s">
        <v>2320</v>
      </c>
      <c r="F1060" s="1" t="s">
        <v>257</v>
      </c>
      <c r="G1060" s="1" t="s">
        <v>2090</v>
      </c>
      <c r="H1060" s="1" t="s">
        <v>3064</v>
      </c>
      <c r="I1060" s="1">
        <f>+Territorio[[#This Row],[id]]</f>
        <v>1050</v>
      </c>
    </row>
    <row r="1061" spans="2:9" hidden="1" x14ac:dyDescent="0.25">
      <c r="B1061">
        <v>1051</v>
      </c>
      <c r="C1061" s="1" t="s">
        <v>3065</v>
      </c>
      <c r="D1061" s="1" t="s">
        <v>3066</v>
      </c>
      <c r="E1061" s="1" t="s">
        <v>2320</v>
      </c>
      <c r="F1061" s="1" t="s">
        <v>257</v>
      </c>
      <c r="G1061" s="1" t="s">
        <v>2090</v>
      </c>
      <c r="H1061" s="1" t="s">
        <v>3067</v>
      </c>
      <c r="I1061" s="1">
        <f>+Territorio[[#This Row],[id]]</f>
        <v>1051</v>
      </c>
    </row>
    <row r="1062" spans="2:9" hidden="1" x14ac:dyDescent="0.25">
      <c r="B1062">
        <v>1052</v>
      </c>
      <c r="C1062" s="1" t="s">
        <v>3068</v>
      </c>
      <c r="D1062" s="1" t="s">
        <v>3069</v>
      </c>
      <c r="E1062" s="1" t="s">
        <v>2320</v>
      </c>
      <c r="F1062" s="1" t="s">
        <v>257</v>
      </c>
      <c r="G1062" s="1" t="s">
        <v>2090</v>
      </c>
      <c r="H1062" s="1" t="s">
        <v>3070</v>
      </c>
      <c r="I1062" s="1">
        <f>+Territorio[[#This Row],[id]]</f>
        <v>1052</v>
      </c>
    </row>
    <row r="1063" spans="2:9" hidden="1" x14ac:dyDescent="0.25">
      <c r="B1063">
        <v>1053</v>
      </c>
      <c r="C1063" s="1" t="s">
        <v>3071</v>
      </c>
      <c r="D1063" s="1" t="s">
        <v>3072</v>
      </c>
      <c r="E1063" s="1" t="s">
        <v>2320</v>
      </c>
      <c r="F1063" s="1" t="s">
        <v>257</v>
      </c>
      <c r="G1063" s="1" t="s">
        <v>2090</v>
      </c>
      <c r="H1063" s="1" t="s">
        <v>3073</v>
      </c>
      <c r="I1063" s="1">
        <f>+Territorio[[#This Row],[id]]</f>
        <v>1053</v>
      </c>
    </row>
    <row r="1064" spans="2:9" hidden="1" x14ac:dyDescent="0.25">
      <c r="B1064">
        <v>1054</v>
      </c>
      <c r="C1064" s="1" t="s">
        <v>3074</v>
      </c>
      <c r="D1064" s="1" t="s">
        <v>3075</v>
      </c>
      <c r="E1064" s="1" t="s">
        <v>2320</v>
      </c>
      <c r="F1064" s="1" t="s">
        <v>257</v>
      </c>
      <c r="G1064" s="1" t="s">
        <v>2090</v>
      </c>
      <c r="H1064" s="1" t="s">
        <v>3076</v>
      </c>
      <c r="I1064" s="1">
        <f>+Territorio[[#This Row],[id]]</f>
        <v>1054</v>
      </c>
    </row>
    <row r="1065" spans="2:9" hidden="1" x14ac:dyDescent="0.25">
      <c r="B1065">
        <v>1055</v>
      </c>
      <c r="C1065" s="1" t="s">
        <v>746</v>
      </c>
      <c r="D1065" s="1" t="s">
        <v>3077</v>
      </c>
      <c r="E1065" s="1" t="s">
        <v>2320</v>
      </c>
      <c r="F1065" s="1" t="s">
        <v>257</v>
      </c>
      <c r="G1065" s="1" t="s">
        <v>2090</v>
      </c>
      <c r="H1065" s="1" t="s">
        <v>3078</v>
      </c>
      <c r="I1065" s="1">
        <f>+Territorio[[#This Row],[id]]</f>
        <v>1055</v>
      </c>
    </row>
    <row r="1066" spans="2:9" hidden="1" x14ac:dyDescent="0.25">
      <c r="B1066">
        <v>1056</v>
      </c>
      <c r="C1066" s="1" t="s">
        <v>3079</v>
      </c>
      <c r="D1066" s="1" t="s">
        <v>3080</v>
      </c>
      <c r="E1066" s="1" t="s">
        <v>2320</v>
      </c>
      <c r="F1066" s="1" t="s">
        <v>257</v>
      </c>
      <c r="G1066" s="1" t="s">
        <v>2090</v>
      </c>
      <c r="H1066" s="1" t="s">
        <v>3081</v>
      </c>
      <c r="I1066" s="1">
        <f>+Territorio[[#This Row],[id]]</f>
        <v>1056</v>
      </c>
    </row>
    <row r="1067" spans="2:9" hidden="1" x14ac:dyDescent="0.25">
      <c r="B1067">
        <v>1057</v>
      </c>
      <c r="C1067" s="1" t="s">
        <v>3082</v>
      </c>
      <c r="D1067" s="1" t="s">
        <v>3083</v>
      </c>
      <c r="E1067" s="1" t="s">
        <v>2320</v>
      </c>
      <c r="F1067" s="1" t="s">
        <v>257</v>
      </c>
      <c r="G1067" s="1" t="s">
        <v>2090</v>
      </c>
      <c r="H1067" s="1" t="s">
        <v>3084</v>
      </c>
      <c r="I1067" s="1">
        <f>+Territorio[[#This Row],[id]]</f>
        <v>1057</v>
      </c>
    </row>
    <row r="1068" spans="2:9" hidden="1" x14ac:dyDescent="0.25">
      <c r="B1068">
        <v>1058</v>
      </c>
      <c r="C1068" s="1" t="s">
        <v>3085</v>
      </c>
      <c r="D1068" s="1" t="s">
        <v>3086</v>
      </c>
      <c r="E1068" s="1" t="s">
        <v>2320</v>
      </c>
      <c r="F1068" s="1" t="s">
        <v>257</v>
      </c>
      <c r="G1068" s="1" t="s">
        <v>2090</v>
      </c>
      <c r="H1068" s="1" t="s">
        <v>3087</v>
      </c>
      <c r="I1068" s="1">
        <f>+Territorio[[#This Row],[id]]</f>
        <v>1058</v>
      </c>
    </row>
    <row r="1069" spans="2:9" hidden="1" x14ac:dyDescent="0.25">
      <c r="B1069">
        <v>1059</v>
      </c>
      <c r="C1069" s="1" t="s">
        <v>3088</v>
      </c>
      <c r="D1069" s="1" t="s">
        <v>3089</v>
      </c>
      <c r="E1069" s="1" t="s">
        <v>2320</v>
      </c>
      <c r="F1069" s="1" t="s">
        <v>257</v>
      </c>
      <c r="G1069" s="1" t="s">
        <v>2090</v>
      </c>
      <c r="H1069" s="1" t="s">
        <v>3090</v>
      </c>
      <c r="I1069" s="1">
        <f>+Territorio[[#This Row],[id]]</f>
        <v>1059</v>
      </c>
    </row>
    <row r="1070" spans="2:9" hidden="1" x14ac:dyDescent="0.25">
      <c r="B1070">
        <v>1060</v>
      </c>
      <c r="C1070" s="1" t="s">
        <v>3091</v>
      </c>
      <c r="D1070" s="1" t="s">
        <v>3092</v>
      </c>
      <c r="E1070" s="1" t="s">
        <v>2320</v>
      </c>
      <c r="F1070" s="1" t="s">
        <v>257</v>
      </c>
      <c r="G1070" s="1" t="s">
        <v>2090</v>
      </c>
      <c r="H1070" s="1" t="s">
        <v>3093</v>
      </c>
      <c r="I1070" s="1">
        <f>+Territorio[[#This Row],[id]]</f>
        <v>1060</v>
      </c>
    </row>
    <row r="1071" spans="2:9" hidden="1" x14ac:dyDescent="0.25">
      <c r="B1071">
        <v>1061</v>
      </c>
      <c r="C1071" s="1" t="s">
        <v>3094</v>
      </c>
      <c r="D1071" s="1" t="s">
        <v>3095</v>
      </c>
      <c r="E1071" s="1" t="s">
        <v>2320</v>
      </c>
      <c r="F1071" s="1" t="s">
        <v>257</v>
      </c>
      <c r="G1071" s="1" t="s">
        <v>2090</v>
      </c>
      <c r="H1071" s="1" t="s">
        <v>3096</v>
      </c>
      <c r="I1071" s="1">
        <f>+Territorio[[#This Row],[id]]</f>
        <v>1061</v>
      </c>
    </row>
    <row r="1072" spans="2:9" hidden="1" x14ac:dyDescent="0.25">
      <c r="B1072">
        <v>1062</v>
      </c>
      <c r="C1072" s="1" t="s">
        <v>3097</v>
      </c>
      <c r="D1072" s="1" t="s">
        <v>3098</v>
      </c>
      <c r="E1072" s="1" t="s">
        <v>2320</v>
      </c>
      <c r="F1072" s="1" t="s">
        <v>257</v>
      </c>
      <c r="G1072" s="1" t="s">
        <v>2090</v>
      </c>
      <c r="H1072" s="1" t="s">
        <v>3099</v>
      </c>
      <c r="I1072" s="1">
        <f>+Territorio[[#This Row],[id]]</f>
        <v>1062</v>
      </c>
    </row>
    <row r="1073" spans="2:9" hidden="1" x14ac:dyDescent="0.25">
      <c r="B1073">
        <v>1063</v>
      </c>
      <c r="C1073" s="1" t="s">
        <v>722</v>
      </c>
      <c r="D1073" s="1" t="s">
        <v>3100</v>
      </c>
      <c r="E1073" s="1" t="s">
        <v>2320</v>
      </c>
      <c r="F1073" s="1" t="s">
        <v>257</v>
      </c>
      <c r="G1073" s="1" t="s">
        <v>2090</v>
      </c>
      <c r="H1073" s="1" t="s">
        <v>3101</v>
      </c>
      <c r="I1073" s="1">
        <f>+Territorio[[#This Row],[id]]</f>
        <v>1063</v>
      </c>
    </row>
    <row r="1074" spans="2:9" hidden="1" x14ac:dyDescent="0.25">
      <c r="B1074">
        <v>1064</v>
      </c>
      <c r="C1074" s="1" t="s">
        <v>3102</v>
      </c>
      <c r="D1074" s="1" t="s">
        <v>3103</v>
      </c>
      <c r="E1074" s="1" t="s">
        <v>2320</v>
      </c>
      <c r="F1074" s="1" t="s">
        <v>257</v>
      </c>
      <c r="G1074" s="1" t="s">
        <v>2090</v>
      </c>
      <c r="H1074" s="1" t="s">
        <v>3104</v>
      </c>
      <c r="I1074" s="1">
        <f>+Territorio[[#This Row],[id]]</f>
        <v>1064</v>
      </c>
    </row>
    <row r="1075" spans="2:9" hidden="1" x14ac:dyDescent="0.25">
      <c r="B1075">
        <v>1065</v>
      </c>
      <c r="C1075" s="1" t="s">
        <v>3105</v>
      </c>
      <c r="D1075" s="1" t="s">
        <v>3106</v>
      </c>
      <c r="E1075" s="1" t="s">
        <v>2320</v>
      </c>
      <c r="F1075" s="1" t="s">
        <v>257</v>
      </c>
      <c r="G1075" s="1" t="s">
        <v>2090</v>
      </c>
      <c r="H1075" s="1" t="s">
        <v>3107</v>
      </c>
      <c r="I1075" s="1">
        <f>+Territorio[[#This Row],[id]]</f>
        <v>1065</v>
      </c>
    </row>
    <row r="1076" spans="2:9" hidden="1" x14ac:dyDescent="0.25">
      <c r="B1076">
        <v>1066</v>
      </c>
      <c r="C1076" s="1" t="s">
        <v>3108</v>
      </c>
      <c r="D1076" s="1" t="s">
        <v>3109</v>
      </c>
      <c r="E1076" s="1" t="s">
        <v>2320</v>
      </c>
      <c r="F1076" s="1" t="s">
        <v>257</v>
      </c>
      <c r="G1076" s="1" t="s">
        <v>2090</v>
      </c>
      <c r="H1076" s="1" t="s">
        <v>3110</v>
      </c>
      <c r="I1076" s="1">
        <f>+Territorio[[#This Row],[id]]</f>
        <v>1066</v>
      </c>
    </row>
    <row r="1077" spans="2:9" hidden="1" x14ac:dyDescent="0.25">
      <c r="B1077">
        <v>1067</v>
      </c>
      <c r="C1077" s="1" t="s">
        <v>3111</v>
      </c>
      <c r="D1077" s="1" t="s">
        <v>3112</v>
      </c>
      <c r="E1077" s="1" t="s">
        <v>2320</v>
      </c>
      <c r="F1077" s="1" t="s">
        <v>257</v>
      </c>
      <c r="G1077" s="1" t="s">
        <v>2090</v>
      </c>
      <c r="H1077" s="1" t="s">
        <v>3113</v>
      </c>
      <c r="I1077" s="1">
        <f>+Territorio[[#This Row],[id]]</f>
        <v>1067</v>
      </c>
    </row>
    <row r="1078" spans="2:9" hidden="1" x14ac:dyDescent="0.25">
      <c r="B1078">
        <v>1068</v>
      </c>
      <c r="C1078" s="1" t="s">
        <v>3114</v>
      </c>
      <c r="D1078" s="1" t="s">
        <v>3115</v>
      </c>
      <c r="E1078" s="1" t="s">
        <v>2320</v>
      </c>
      <c r="F1078" s="1" t="s">
        <v>257</v>
      </c>
      <c r="G1078" s="1" t="s">
        <v>2090</v>
      </c>
      <c r="H1078" s="1" t="s">
        <v>3116</v>
      </c>
      <c r="I1078" s="1">
        <f>+Territorio[[#This Row],[id]]</f>
        <v>1068</v>
      </c>
    </row>
    <row r="1079" spans="2:9" hidden="1" x14ac:dyDescent="0.25">
      <c r="B1079">
        <v>1069</v>
      </c>
      <c r="C1079" s="1" t="s">
        <v>3117</v>
      </c>
      <c r="D1079" s="1" t="s">
        <v>3118</v>
      </c>
      <c r="E1079" s="1" t="s">
        <v>2320</v>
      </c>
      <c r="F1079" s="1" t="s">
        <v>257</v>
      </c>
      <c r="G1079" s="1" t="s">
        <v>2090</v>
      </c>
      <c r="H1079" s="1" t="s">
        <v>3119</v>
      </c>
      <c r="I1079" s="1">
        <f>+Territorio[[#This Row],[id]]</f>
        <v>1069</v>
      </c>
    </row>
    <row r="1080" spans="2:9" hidden="1" x14ac:dyDescent="0.25">
      <c r="B1080">
        <v>1070</v>
      </c>
      <c r="C1080" s="1" t="s">
        <v>3120</v>
      </c>
      <c r="D1080" s="1" t="s">
        <v>3121</v>
      </c>
      <c r="E1080" s="1" t="s">
        <v>2320</v>
      </c>
      <c r="F1080" s="1" t="s">
        <v>257</v>
      </c>
      <c r="G1080" s="1" t="s">
        <v>2090</v>
      </c>
      <c r="H1080" s="1" t="s">
        <v>3122</v>
      </c>
      <c r="I1080" s="1">
        <f>+Territorio[[#This Row],[id]]</f>
        <v>1070</v>
      </c>
    </row>
    <row r="1081" spans="2:9" hidden="1" x14ac:dyDescent="0.25">
      <c r="B1081">
        <v>1071</v>
      </c>
      <c r="C1081" s="1" t="s">
        <v>3123</v>
      </c>
      <c r="D1081" s="1" t="s">
        <v>3124</v>
      </c>
      <c r="E1081" s="1" t="s">
        <v>2320</v>
      </c>
      <c r="F1081" s="1" t="s">
        <v>257</v>
      </c>
      <c r="G1081" s="1" t="s">
        <v>2090</v>
      </c>
      <c r="H1081" s="1" t="s">
        <v>3125</v>
      </c>
      <c r="I1081" s="1">
        <f>+Territorio[[#This Row],[id]]</f>
        <v>1071</v>
      </c>
    </row>
    <row r="1082" spans="2:9" hidden="1" x14ac:dyDescent="0.25">
      <c r="B1082">
        <v>1072</v>
      </c>
      <c r="C1082" s="1" t="s">
        <v>2155</v>
      </c>
      <c r="D1082" s="1" t="s">
        <v>3126</v>
      </c>
      <c r="E1082" s="1" t="s">
        <v>2320</v>
      </c>
      <c r="F1082" s="1" t="s">
        <v>257</v>
      </c>
      <c r="G1082" s="1" t="s">
        <v>2090</v>
      </c>
      <c r="H1082" s="1" t="s">
        <v>3127</v>
      </c>
      <c r="I1082" s="1">
        <f>+Territorio[[#This Row],[id]]</f>
        <v>1072</v>
      </c>
    </row>
    <row r="1083" spans="2:9" hidden="1" x14ac:dyDescent="0.25">
      <c r="B1083">
        <v>1073</v>
      </c>
      <c r="C1083" s="1" t="s">
        <v>3128</v>
      </c>
      <c r="D1083" s="1" t="s">
        <v>3129</v>
      </c>
      <c r="E1083" s="1" t="s">
        <v>2320</v>
      </c>
      <c r="F1083" s="1" t="s">
        <v>257</v>
      </c>
      <c r="G1083" s="1" t="s">
        <v>2090</v>
      </c>
      <c r="H1083" s="1" t="s">
        <v>3130</v>
      </c>
      <c r="I1083" s="1">
        <f>+Territorio[[#This Row],[id]]</f>
        <v>1073</v>
      </c>
    </row>
    <row r="1084" spans="2:9" hidden="1" x14ac:dyDescent="0.25">
      <c r="B1084">
        <v>1074</v>
      </c>
      <c r="C1084" s="1" t="s">
        <v>3131</v>
      </c>
      <c r="D1084" s="1" t="s">
        <v>3132</v>
      </c>
      <c r="E1084" s="1" t="s">
        <v>2320</v>
      </c>
      <c r="F1084" s="1" t="s">
        <v>257</v>
      </c>
      <c r="G1084" s="1" t="s">
        <v>2090</v>
      </c>
      <c r="H1084" s="1" t="s">
        <v>3133</v>
      </c>
      <c r="I1084" s="1">
        <f>+Territorio[[#This Row],[id]]</f>
        <v>1074</v>
      </c>
    </row>
    <row r="1085" spans="2:9" hidden="1" x14ac:dyDescent="0.25">
      <c r="B1085">
        <v>1075</v>
      </c>
      <c r="C1085" s="1" t="s">
        <v>3134</v>
      </c>
      <c r="D1085" s="1" t="s">
        <v>3135</v>
      </c>
      <c r="E1085" s="1" t="s">
        <v>2320</v>
      </c>
      <c r="F1085" s="1" t="s">
        <v>257</v>
      </c>
      <c r="G1085" s="1" t="s">
        <v>2090</v>
      </c>
      <c r="H1085" s="1" t="s">
        <v>3136</v>
      </c>
      <c r="I1085" s="1">
        <f>+Territorio[[#This Row],[id]]</f>
        <v>1075</v>
      </c>
    </row>
    <row r="1086" spans="2:9" hidden="1" x14ac:dyDescent="0.25">
      <c r="B1086">
        <v>1076</v>
      </c>
      <c r="C1086" s="1" t="s">
        <v>3137</v>
      </c>
      <c r="D1086" s="1" t="s">
        <v>3138</v>
      </c>
      <c r="E1086" s="1" t="s">
        <v>2320</v>
      </c>
      <c r="F1086" s="1" t="s">
        <v>257</v>
      </c>
      <c r="G1086" s="1" t="s">
        <v>2090</v>
      </c>
      <c r="H1086" s="1" t="s">
        <v>3139</v>
      </c>
      <c r="I1086" s="1">
        <f>+Territorio[[#This Row],[id]]</f>
        <v>1076</v>
      </c>
    </row>
    <row r="1087" spans="2:9" hidden="1" x14ac:dyDescent="0.25">
      <c r="B1087">
        <v>1077</v>
      </c>
      <c r="C1087" s="1" t="s">
        <v>3140</v>
      </c>
      <c r="D1087" s="1" t="s">
        <v>3141</v>
      </c>
      <c r="E1087" s="1" t="s">
        <v>2320</v>
      </c>
      <c r="F1087" s="1" t="s">
        <v>257</v>
      </c>
      <c r="G1087" s="1" t="s">
        <v>2090</v>
      </c>
      <c r="H1087" s="1" t="s">
        <v>3142</v>
      </c>
      <c r="I1087" s="1">
        <f>+Territorio[[#This Row],[id]]</f>
        <v>1077</v>
      </c>
    </row>
    <row r="1088" spans="2:9" hidden="1" x14ac:dyDescent="0.25">
      <c r="B1088">
        <v>1078</v>
      </c>
      <c r="C1088" s="1" t="s">
        <v>3143</v>
      </c>
      <c r="D1088" s="1" t="s">
        <v>3144</v>
      </c>
      <c r="E1088" s="1" t="s">
        <v>2320</v>
      </c>
      <c r="F1088" s="1" t="s">
        <v>257</v>
      </c>
      <c r="G1088" s="1" t="s">
        <v>2090</v>
      </c>
      <c r="H1088" s="1" t="s">
        <v>3145</v>
      </c>
      <c r="I1088" s="1">
        <f>+Territorio[[#This Row],[id]]</f>
        <v>1078</v>
      </c>
    </row>
    <row r="1089" spans="2:9" hidden="1" x14ac:dyDescent="0.25">
      <c r="B1089">
        <v>1079</v>
      </c>
      <c r="C1089" s="1" t="s">
        <v>3146</v>
      </c>
      <c r="D1089" s="1" t="s">
        <v>3147</v>
      </c>
      <c r="E1089" s="1" t="s">
        <v>2320</v>
      </c>
      <c r="F1089" s="1" t="s">
        <v>257</v>
      </c>
      <c r="G1089" s="1" t="s">
        <v>2090</v>
      </c>
      <c r="H1089" s="1" t="s">
        <v>3148</v>
      </c>
      <c r="I1089" s="1">
        <f>+Territorio[[#This Row],[id]]</f>
        <v>1079</v>
      </c>
    </row>
    <row r="1090" spans="2:9" hidden="1" x14ac:dyDescent="0.25">
      <c r="B1090">
        <v>1080</v>
      </c>
      <c r="C1090" s="1" t="s">
        <v>3149</v>
      </c>
      <c r="D1090" s="1" t="s">
        <v>3150</v>
      </c>
      <c r="E1090" s="1" t="s">
        <v>2320</v>
      </c>
      <c r="F1090" s="1" t="s">
        <v>257</v>
      </c>
      <c r="G1090" s="1" t="s">
        <v>2090</v>
      </c>
      <c r="H1090" s="1" t="s">
        <v>3151</v>
      </c>
      <c r="I1090" s="1">
        <f>+Territorio[[#This Row],[id]]</f>
        <v>1080</v>
      </c>
    </row>
    <row r="1091" spans="2:9" hidden="1" x14ac:dyDescent="0.25">
      <c r="B1091">
        <v>1081</v>
      </c>
      <c r="C1091" s="1" t="s">
        <v>3152</v>
      </c>
      <c r="D1091" s="1" t="s">
        <v>3153</v>
      </c>
      <c r="E1091" s="1" t="s">
        <v>2320</v>
      </c>
      <c r="F1091" s="1" t="s">
        <v>257</v>
      </c>
      <c r="G1091" s="1" t="s">
        <v>2090</v>
      </c>
      <c r="H1091" s="1" t="s">
        <v>3154</v>
      </c>
      <c r="I1091" s="1">
        <f>+Territorio[[#This Row],[id]]</f>
        <v>1081</v>
      </c>
    </row>
    <row r="1092" spans="2:9" hidden="1" x14ac:dyDescent="0.25">
      <c r="B1092">
        <v>1082</v>
      </c>
      <c r="C1092" s="1" t="s">
        <v>2344</v>
      </c>
      <c r="D1092" s="1" t="s">
        <v>3155</v>
      </c>
      <c r="E1092" s="1" t="s">
        <v>2320</v>
      </c>
      <c r="F1092" s="1" t="s">
        <v>257</v>
      </c>
      <c r="G1092" s="1" t="s">
        <v>2090</v>
      </c>
      <c r="H1092" s="1" t="s">
        <v>3156</v>
      </c>
      <c r="I1092" s="1">
        <f>+Territorio[[#This Row],[id]]</f>
        <v>1082</v>
      </c>
    </row>
    <row r="1093" spans="2:9" hidden="1" x14ac:dyDescent="0.25">
      <c r="B1093">
        <v>1083</v>
      </c>
      <c r="C1093" s="1" t="s">
        <v>3157</v>
      </c>
      <c r="D1093" s="1" t="s">
        <v>3158</v>
      </c>
      <c r="E1093" s="1" t="s">
        <v>2320</v>
      </c>
      <c r="F1093" s="1" t="s">
        <v>257</v>
      </c>
      <c r="G1093" s="1" t="s">
        <v>2090</v>
      </c>
      <c r="H1093" s="1" t="s">
        <v>3159</v>
      </c>
      <c r="I1093" s="1">
        <f>+Territorio[[#This Row],[id]]</f>
        <v>1083</v>
      </c>
    </row>
    <row r="1094" spans="2:9" hidden="1" x14ac:dyDescent="0.25">
      <c r="B1094">
        <v>1084</v>
      </c>
      <c r="C1094" s="1" t="s">
        <v>3160</v>
      </c>
      <c r="D1094" s="1" t="s">
        <v>3161</v>
      </c>
      <c r="E1094" s="1" t="s">
        <v>2320</v>
      </c>
      <c r="F1094" s="1" t="s">
        <v>257</v>
      </c>
      <c r="G1094" s="1" t="s">
        <v>2090</v>
      </c>
      <c r="H1094" s="1" t="s">
        <v>3162</v>
      </c>
      <c r="I1094" s="1">
        <f>+Territorio[[#This Row],[id]]</f>
        <v>1084</v>
      </c>
    </row>
    <row r="1095" spans="2:9" hidden="1" x14ac:dyDescent="0.25">
      <c r="B1095">
        <v>1085</v>
      </c>
      <c r="C1095" s="1" t="s">
        <v>3163</v>
      </c>
      <c r="D1095" s="1" t="s">
        <v>3164</v>
      </c>
      <c r="E1095" s="1" t="s">
        <v>2320</v>
      </c>
      <c r="F1095" s="1" t="s">
        <v>257</v>
      </c>
      <c r="G1095" s="1" t="s">
        <v>2090</v>
      </c>
      <c r="H1095" s="1" t="s">
        <v>3165</v>
      </c>
      <c r="I1095" s="1">
        <f>+Territorio[[#This Row],[id]]</f>
        <v>1085</v>
      </c>
    </row>
    <row r="1096" spans="2:9" hidden="1" x14ac:dyDescent="0.25">
      <c r="B1096">
        <v>1086</v>
      </c>
      <c r="C1096" s="1" t="s">
        <v>3166</v>
      </c>
      <c r="D1096" s="1" t="s">
        <v>3167</v>
      </c>
      <c r="E1096" s="1" t="s">
        <v>2320</v>
      </c>
      <c r="F1096" s="1" t="s">
        <v>257</v>
      </c>
      <c r="G1096" s="1" t="s">
        <v>2090</v>
      </c>
      <c r="H1096" s="1" t="s">
        <v>3168</v>
      </c>
      <c r="I1096" s="1">
        <f>+Territorio[[#This Row],[id]]</f>
        <v>1086</v>
      </c>
    </row>
    <row r="1097" spans="2:9" hidden="1" x14ac:dyDescent="0.25">
      <c r="B1097">
        <v>1087</v>
      </c>
      <c r="C1097" s="1" t="s">
        <v>3169</v>
      </c>
      <c r="D1097" s="1" t="s">
        <v>2563</v>
      </c>
      <c r="E1097" s="1" t="s">
        <v>2320</v>
      </c>
      <c r="F1097" s="1" t="s">
        <v>257</v>
      </c>
      <c r="G1097" s="1" t="s">
        <v>2090</v>
      </c>
      <c r="H1097" s="1" t="s">
        <v>3170</v>
      </c>
      <c r="I1097" s="1">
        <f>+Territorio[[#This Row],[id]]</f>
        <v>1087</v>
      </c>
    </row>
    <row r="1098" spans="2:9" hidden="1" x14ac:dyDescent="0.25">
      <c r="B1098">
        <v>1088</v>
      </c>
      <c r="C1098" s="1" t="s">
        <v>3171</v>
      </c>
      <c r="D1098" s="1" t="s">
        <v>2566</v>
      </c>
      <c r="E1098" s="1" t="s">
        <v>2320</v>
      </c>
      <c r="F1098" s="1" t="s">
        <v>257</v>
      </c>
      <c r="G1098" s="1" t="s">
        <v>2090</v>
      </c>
      <c r="H1098" s="1" t="s">
        <v>3172</v>
      </c>
      <c r="I1098" s="1">
        <f>+Territorio[[#This Row],[id]]</f>
        <v>1088</v>
      </c>
    </row>
    <row r="1099" spans="2:9" hidden="1" x14ac:dyDescent="0.25">
      <c r="B1099">
        <v>1089</v>
      </c>
      <c r="C1099" s="1" t="s">
        <v>3173</v>
      </c>
      <c r="D1099" s="1" t="s">
        <v>3174</v>
      </c>
      <c r="E1099" s="1" t="s">
        <v>2320</v>
      </c>
      <c r="F1099" s="1" t="s">
        <v>257</v>
      </c>
      <c r="G1099" s="1" t="s">
        <v>2090</v>
      </c>
      <c r="H1099" s="1" t="s">
        <v>3175</v>
      </c>
      <c r="I1099" s="1">
        <f>+Territorio[[#This Row],[id]]</f>
        <v>1089</v>
      </c>
    </row>
    <row r="1100" spans="2:9" hidden="1" x14ac:dyDescent="0.25">
      <c r="B1100">
        <v>1090</v>
      </c>
      <c r="C1100" s="1" t="s">
        <v>3176</v>
      </c>
      <c r="D1100" s="1" t="s">
        <v>3177</v>
      </c>
      <c r="E1100" s="1" t="s">
        <v>2320</v>
      </c>
      <c r="F1100" s="1" t="s">
        <v>257</v>
      </c>
      <c r="G1100" s="1" t="s">
        <v>2090</v>
      </c>
      <c r="H1100" s="1" t="s">
        <v>3178</v>
      </c>
      <c r="I1100" s="1">
        <f>+Territorio[[#This Row],[id]]</f>
        <v>1090</v>
      </c>
    </row>
    <row r="1101" spans="2:9" hidden="1" x14ac:dyDescent="0.25">
      <c r="B1101">
        <v>1091</v>
      </c>
      <c r="C1101" s="1" t="s">
        <v>3179</v>
      </c>
      <c r="D1101" s="1" t="s">
        <v>3180</v>
      </c>
      <c r="E1101" s="1" t="s">
        <v>2320</v>
      </c>
      <c r="F1101" s="1" t="s">
        <v>257</v>
      </c>
      <c r="G1101" s="1" t="s">
        <v>2090</v>
      </c>
      <c r="H1101" s="1" t="s">
        <v>3181</v>
      </c>
      <c r="I1101" s="1">
        <f>+Territorio[[#This Row],[id]]</f>
        <v>1091</v>
      </c>
    </row>
    <row r="1102" spans="2:9" hidden="1" x14ac:dyDescent="0.25">
      <c r="B1102">
        <v>1092</v>
      </c>
      <c r="C1102" s="1" t="s">
        <v>3182</v>
      </c>
      <c r="D1102" s="1" t="s">
        <v>3183</v>
      </c>
      <c r="E1102" s="1" t="s">
        <v>2320</v>
      </c>
      <c r="F1102" s="1" t="s">
        <v>257</v>
      </c>
      <c r="G1102" s="1" t="s">
        <v>2090</v>
      </c>
      <c r="H1102" s="1" t="s">
        <v>3184</v>
      </c>
      <c r="I1102" s="1">
        <f>+Territorio[[#This Row],[id]]</f>
        <v>1092</v>
      </c>
    </row>
    <row r="1103" spans="2:9" hidden="1" x14ac:dyDescent="0.25">
      <c r="B1103">
        <v>1093</v>
      </c>
      <c r="C1103" s="1" t="s">
        <v>2336</v>
      </c>
      <c r="D1103" s="1" t="s">
        <v>3185</v>
      </c>
      <c r="E1103" s="1" t="s">
        <v>2320</v>
      </c>
      <c r="F1103" s="1" t="s">
        <v>257</v>
      </c>
      <c r="G1103" s="1" t="s">
        <v>2090</v>
      </c>
      <c r="H1103" s="1" t="s">
        <v>3186</v>
      </c>
      <c r="I1103" s="1">
        <f>+Territorio[[#This Row],[id]]</f>
        <v>1093</v>
      </c>
    </row>
    <row r="1104" spans="2:9" hidden="1" x14ac:dyDescent="0.25">
      <c r="B1104">
        <v>1094</v>
      </c>
      <c r="C1104" s="1" t="s">
        <v>3187</v>
      </c>
      <c r="D1104" s="1" t="s">
        <v>3188</v>
      </c>
      <c r="E1104" s="1" t="s">
        <v>2320</v>
      </c>
      <c r="F1104" s="1" t="s">
        <v>257</v>
      </c>
      <c r="G1104" s="1" t="s">
        <v>2090</v>
      </c>
      <c r="H1104" s="1" t="s">
        <v>3189</v>
      </c>
      <c r="I1104" s="1">
        <f>+Territorio[[#This Row],[id]]</f>
        <v>1094</v>
      </c>
    </row>
    <row r="1105" spans="2:9" hidden="1" x14ac:dyDescent="0.25">
      <c r="B1105">
        <v>1095</v>
      </c>
      <c r="C1105" s="1" t="s">
        <v>3190</v>
      </c>
      <c r="D1105" s="1" t="s">
        <v>3191</v>
      </c>
      <c r="E1105" s="1" t="s">
        <v>2320</v>
      </c>
      <c r="F1105" s="1" t="s">
        <v>257</v>
      </c>
      <c r="G1105" s="1" t="s">
        <v>2090</v>
      </c>
      <c r="H1105" s="1" t="s">
        <v>3192</v>
      </c>
      <c r="I1105" s="1">
        <f>+Territorio[[#This Row],[id]]</f>
        <v>1095</v>
      </c>
    </row>
    <row r="1106" spans="2:9" hidden="1" x14ac:dyDescent="0.25">
      <c r="B1106">
        <v>1096</v>
      </c>
      <c r="C1106" s="1" t="s">
        <v>3193</v>
      </c>
      <c r="D1106" s="1" t="s">
        <v>2568</v>
      </c>
      <c r="E1106" s="1" t="s">
        <v>2320</v>
      </c>
      <c r="F1106" s="1" t="s">
        <v>257</v>
      </c>
      <c r="G1106" s="1" t="s">
        <v>2090</v>
      </c>
      <c r="H1106" s="1" t="s">
        <v>3194</v>
      </c>
      <c r="I1106" s="1">
        <f>+Territorio[[#This Row],[id]]</f>
        <v>1096</v>
      </c>
    </row>
    <row r="1107" spans="2:9" hidden="1" x14ac:dyDescent="0.25">
      <c r="B1107">
        <v>1097</v>
      </c>
      <c r="C1107" s="1" t="s">
        <v>3195</v>
      </c>
      <c r="D1107" s="1" t="s">
        <v>2571</v>
      </c>
      <c r="E1107" s="1" t="s">
        <v>2320</v>
      </c>
      <c r="F1107" s="1" t="s">
        <v>257</v>
      </c>
      <c r="G1107" s="1" t="s">
        <v>2090</v>
      </c>
      <c r="H1107" s="1" t="s">
        <v>3196</v>
      </c>
      <c r="I1107" s="1">
        <f>+Territorio[[#This Row],[id]]</f>
        <v>1097</v>
      </c>
    </row>
    <row r="1108" spans="2:9" hidden="1" x14ac:dyDescent="0.25">
      <c r="B1108">
        <v>1098</v>
      </c>
      <c r="C1108" s="1" t="s">
        <v>3197</v>
      </c>
      <c r="D1108" s="1" t="s">
        <v>3198</v>
      </c>
      <c r="E1108" s="1" t="s">
        <v>2320</v>
      </c>
      <c r="F1108" s="1" t="s">
        <v>257</v>
      </c>
      <c r="G1108" s="1" t="s">
        <v>2090</v>
      </c>
      <c r="H1108" s="1" t="s">
        <v>3199</v>
      </c>
      <c r="I1108" s="1">
        <f>+Territorio[[#This Row],[id]]</f>
        <v>1098</v>
      </c>
    </row>
    <row r="1109" spans="2:9" hidden="1" x14ac:dyDescent="0.25">
      <c r="B1109">
        <v>1099</v>
      </c>
      <c r="C1109" s="1" t="s">
        <v>3200</v>
      </c>
      <c r="D1109" s="1" t="s">
        <v>3201</v>
      </c>
      <c r="E1109" s="1" t="s">
        <v>2320</v>
      </c>
      <c r="F1109" s="1" t="s">
        <v>257</v>
      </c>
      <c r="G1109" s="1" t="s">
        <v>2090</v>
      </c>
      <c r="H1109" s="1" t="s">
        <v>3202</v>
      </c>
      <c r="I1109" s="1">
        <f>+Territorio[[#This Row],[id]]</f>
        <v>1099</v>
      </c>
    </row>
    <row r="1110" spans="2:9" hidden="1" x14ac:dyDescent="0.25">
      <c r="B1110">
        <v>1100</v>
      </c>
      <c r="C1110" s="1" t="s">
        <v>3203</v>
      </c>
      <c r="D1110" s="1" t="s">
        <v>3204</v>
      </c>
      <c r="E1110" s="1" t="s">
        <v>2320</v>
      </c>
      <c r="F1110" s="1" t="s">
        <v>257</v>
      </c>
      <c r="G1110" s="1" t="s">
        <v>2090</v>
      </c>
      <c r="H1110" s="1" t="s">
        <v>3205</v>
      </c>
      <c r="I1110" s="1">
        <f>+Territorio[[#This Row],[id]]</f>
        <v>1100</v>
      </c>
    </row>
    <row r="1111" spans="2:9" hidden="1" x14ac:dyDescent="0.25">
      <c r="B1111">
        <v>1101</v>
      </c>
      <c r="C1111" s="1" t="s">
        <v>678</v>
      </c>
      <c r="D1111" s="1" t="s">
        <v>3206</v>
      </c>
      <c r="E1111" s="1" t="s">
        <v>2320</v>
      </c>
      <c r="F1111" s="1" t="s">
        <v>257</v>
      </c>
      <c r="G1111" s="1" t="s">
        <v>2090</v>
      </c>
      <c r="H1111" s="1" t="s">
        <v>3207</v>
      </c>
      <c r="I1111" s="1">
        <f>+Territorio[[#This Row],[id]]</f>
        <v>1101</v>
      </c>
    </row>
    <row r="1112" spans="2:9" hidden="1" x14ac:dyDescent="0.25">
      <c r="B1112">
        <v>1102</v>
      </c>
      <c r="C1112" s="1" t="s">
        <v>3208</v>
      </c>
      <c r="D1112" s="1" t="s">
        <v>3209</v>
      </c>
      <c r="E1112" s="1" t="s">
        <v>2320</v>
      </c>
      <c r="F1112" s="1" t="s">
        <v>257</v>
      </c>
      <c r="G1112" s="1" t="s">
        <v>2090</v>
      </c>
      <c r="H1112" s="1" t="s">
        <v>3210</v>
      </c>
      <c r="I1112" s="1">
        <f>+Territorio[[#This Row],[id]]</f>
        <v>1102</v>
      </c>
    </row>
    <row r="1113" spans="2:9" hidden="1" x14ac:dyDescent="0.25">
      <c r="B1113">
        <v>1103</v>
      </c>
      <c r="C1113" s="1" t="s">
        <v>3211</v>
      </c>
      <c r="D1113" s="1" t="s">
        <v>3212</v>
      </c>
      <c r="E1113" s="1" t="s">
        <v>2320</v>
      </c>
      <c r="F1113" s="1" t="s">
        <v>257</v>
      </c>
      <c r="G1113" s="1" t="s">
        <v>2090</v>
      </c>
      <c r="H1113" s="1" t="s">
        <v>3213</v>
      </c>
      <c r="I1113" s="1">
        <f>+Territorio[[#This Row],[id]]</f>
        <v>1103</v>
      </c>
    </row>
    <row r="1114" spans="2:9" hidden="1" x14ac:dyDescent="0.25">
      <c r="B1114">
        <v>1104</v>
      </c>
      <c r="C1114" s="1" t="s">
        <v>3214</v>
      </c>
      <c r="D1114" s="1" t="s">
        <v>3215</v>
      </c>
      <c r="E1114" s="1" t="s">
        <v>2320</v>
      </c>
      <c r="F1114" s="1" t="s">
        <v>257</v>
      </c>
      <c r="G1114" s="1" t="s">
        <v>2090</v>
      </c>
      <c r="H1114" s="1" t="s">
        <v>3216</v>
      </c>
      <c r="I1114" s="1">
        <f>+Territorio[[#This Row],[id]]</f>
        <v>1104</v>
      </c>
    </row>
    <row r="1115" spans="2:9" hidden="1" x14ac:dyDescent="0.25">
      <c r="B1115">
        <v>1105</v>
      </c>
      <c r="C1115" s="1" t="s">
        <v>3217</v>
      </c>
      <c r="D1115" s="1" t="s">
        <v>3218</v>
      </c>
      <c r="E1115" s="1" t="s">
        <v>2320</v>
      </c>
      <c r="F1115" s="1" t="s">
        <v>257</v>
      </c>
      <c r="G1115" s="1" t="s">
        <v>2090</v>
      </c>
      <c r="H1115" s="1" t="s">
        <v>3219</v>
      </c>
      <c r="I1115" s="1">
        <f>+Territorio[[#This Row],[id]]</f>
        <v>1105</v>
      </c>
    </row>
    <row r="1116" spans="2:9" hidden="1" x14ac:dyDescent="0.25">
      <c r="B1116">
        <v>1106</v>
      </c>
      <c r="C1116" s="1" t="s">
        <v>3220</v>
      </c>
      <c r="D1116" s="1" t="s">
        <v>3221</v>
      </c>
      <c r="E1116" s="1" t="s">
        <v>2320</v>
      </c>
      <c r="F1116" s="1" t="s">
        <v>257</v>
      </c>
      <c r="G1116" s="1" t="s">
        <v>2090</v>
      </c>
      <c r="H1116" s="1" t="s">
        <v>3222</v>
      </c>
      <c r="I1116" s="1">
        <f>+Territorio[[#This Row],[id]]</f>
        <v>1106</v>
      </c>
    </row>
    <row r="1117" spans="2:9" hidden="1" x14ac:dyDescent="0.25">
      <c r="B1117">
        <v>1107</v>
      </c>
      <c r="C1117" s="1" t="s">
        <v>3223</v>
      </c>
      <c r="D1117" s="1" t="s">
        <v>3224</v>
      </c>
      <c r="E1117" s="1" t="s">
        <v>2320</v>
      </c>
      <c r="F1117" s="1" t="s">
        <v>257</v>
      </c>
      <c r="G1117" s="1" t="s">
        <v>2090</v>
      </c>
      <c r="H1117" s="1" t="s">
        <v>3225</v>
      </c>
      <c r="I1117" s="1">
        <f>+Territorio[[#This Row],[id]]</f>
        <v>1107</v>
      </c>
    </row>
    <row r="1118" spans="2:9" hidden="1" x14ac:dyDescent="0.25">
      <c r="B1118">
        <v>1108</v>
      </c>
      <c r="C1118" s="1" t="s">
        <v>728</v>
      </c>
      <c r="D1118" s="1" t="s">
        <v>1060</v>
      </c>
      <c r="E1118" s="1" t="s">
        <v>2320</v>
      </c>
      <c r="F1118" s="1" t="s">
        <v>257</v>
      </c>
      <c r="G1118" s="1" t="s">
        <v>2090</v>
      </c>
      <c r="H1118" s="1" t="s">
        <v>3226</v>
      </c>
      <c r="I1118" s="1">
        <f>+Territorio[[#This Row],[id]]</f>
        <v>1108</v>
      </c>
    </row>
    <row r="1119" spans="2:9" hidden="1" x14ac:dyDescent="0.25">
      <c r="B1119">
        <v>1109</v>
      </c>
      <c r="C1119" s="1" t="s">
        <v>3227</v>
      </c>
      <c r="D1119" s="1" t="s">
        <v>2576</v>
      </c>
      <c r="E1119" s="1" t="s">
        <v>2320</v>
      </c>
      <c r="F1119" s="1" t="s">
        <v>257</v>
      </c>
      <c r="G1119" s="1" t="s">
        <v>2090</v>
      </c>
      <c r="H1119" s="1" t="s">
        <v>3228</v>
      </c>
      <c r="I1119" s="1">
        <f>+Territorio[[#This Row],[id]]</f>
        <v>1109</v>
      </c>
    </row>
    <row r="1120" spans="2:9" hidden="1" x14ac:dyDescent="0.25">
      <c r="B1120">
        <v>1110</v>
      </c>
      <c r="C1120" s="1" t="s">
        <v>3229</v>
      </c>
      <c r="D1120" s="1" t="s">
        <v>3230</v>
      </c>
      <c r="E1120" s="1" t="s">
        <v>2320</v>
      </c>
      <c r="F1120" s="1" t="s">
        <v>257</v>
      </c>
      <c r="G1120" s="1" t="s">
        <v>2090</v>
      </c>
      <c r="H1120" s="1" t="s">
        <v>3231</v>
      </c>
      <c r="I1120" s="1">
        <f>+Territorio[[#This Row],[id]]</f>
        <v>1110</v>
      </c>
    </row>
    <row r="1121" spans="2:9" hidden="1" x14ac:dyDescent="0.25">
      <c r="B1121">
        <v>1111</v>
      </c>
      <c r="C1121" s="1" t="s">
        <v>3232</v>
      </c>
      <c r="D1121" s="1" t="s">
        <v>2579</v>
      </c>
      <c r="E1121" s="1" t="s">
        <v>2320</v>
      </c>
      <c r="F1121" s="1" t="s">
        <v>257</v>
      </c>
      <c r="G1121" s="1" t="s">
        <v>2090</v>
      </c>
      <c r="H1121" s="1" t="s">
        <v>3233</v>
      </c>
      <c r="I1121" s="1">
        <f>+Territorio[[#This Row],[id]]</f>
        <v>1111</v>
      </c>
    </row>
    <row r="1122" spans="2:9" hidden="1" x14ac:dyDescent="0.25">
      <c r="B1122">
        <v>1112</v>
      </c>
      <c r="C1122" s="1" t="s">
        <v>1262</v>
      </c>
      <c r="D1122" s="1" t="s">
        <v>3234</v>
      </c>
      <c r="E1122" s="1" t="s">
        <v>2320</v>
      </c>
      <c r="F1122" s="1" t="s">
        <v>257</v>
      </c>
      <c r="G1122" s="1" t="s">
        <v>2090</v>
      </c>
      <c r="H1122" s="1" t="s">
        <v>3235</v>
      </c>
      <c r="I1122" s="1">
        <f>+Territorio[[#This Row],[id]]</f>
        <v>1112</v>
      </c>
    </row>
    <row r="1123" spans="2:9" hidden="1" x14ac:dyDescent="0.25">
      <c r="B1123">
        <v>1113</v>
      </c>
      <c r="C1123" s="1" t="s">
        <v>3236</v>
      </c>
      <c r="D1123" s="1" t="s">
        <v>3237</v>
      </c>
      <c r="E1123" s="1" t="s">
        <v>2320</v>
      </c>
      <c r="F1123" s="1" t="s">
        <v>257</v>
      </c>
      <c r="G1123" s="1" t="s">
        <v>2090</v>
      </c>
      <c r="H1123" s="1" t="s">
        <v>3238</v>
      </c>
      <c r="I1123" s="1">
        <f>+Territorio[[#This Row],[id]]</f>
        <v>1113</v>
      </c>
    </row>
    <row r="1124" spans="2:9" hidden="1" x14ac:dyDescent="0.25">
      <c r="B1124">
        <v>1114</v>
      </c>
      <c r="C1124" s="1" t="s">
        <v>3239</v>
      </c>
      <c r="D1124" s="1" t="s">
        <v>1065</v>
      </c>
      <c r="E1124" s="1" t="s">
        <v>2320</v>
      </c>
      <c r="F1124" s="1" t="s">
        <v>257</v>
      </c>
      <c r="G1124" s="1" t="s">
        <v>2090</v>
      </c>
      <c r="H1124" s="1" t="s">
        <v>3240</v>
      </c>
      <c r="I1124" s="1">
        <f>+Territorio[[#This Row],[id]]</f>
        <v>1114</v>
      </c>
    </row>
    <row r="1125" spans="2:9" hidden="1" x14ac:dyDescent="0.25">
      <c r="B1125">
        <v>1115</v>
      </c>
      <c r="C1125" s="1" t="s">
        <v>3241</v>
      </c>
      <c r="D1125" s="1" t="s">
        <v>2584</v>
      </c>
      <c r="E1125" s="1" t="s">
        <v>2320</v>
      </c>
      <c r="F1125" s="1" t="s">
        <v>257</v>
      </c>
      <c r="G1125" s="1" t="s">
        <v>2090</v>
      </c>
      <c r="H1125" s="1" t="s">
        <v>3242</v>
      </c>
      <c r="I1125" s="1">
        <f>+Territorio[[#This Row],[id]]</f>
        <v>1115</v>
      </c>
    </row>
    <row r="1126" spans="2:9" hidden="1" x14ac:dyDescent="0.25">
      <c r="B1126">
        <v>1116</v>
      </c>
      <c r="C1126" s="1" t="s">
        <v>3243</v>
      </c>
      <c r="D1126" s="1" t="s">
        <v>2587</v>
      </c>
      <c r="E1126" s="1" t="s">
        <v>2320</v>
      </c>
      <c r="F1126" s="1" t="s">
        <v>257</v>
      </c>
      <c r="G1126" s="1" t="s">
        <v>2090</v>
      </c>
      <c r="H1126" s="1" t="s">
        <v>3244</v>
      </c>
      <c r="I1126" s="1">
        <f>+Territorio[[#This Row],[id]]</f>
        <v>1116</v>
      </c>
    </row>
    <row r="1127" spans="2:9" hidden="1" x14ac:dyDescent="0.25">
      <c r="B1127">
        <v>1117</v>
      </c>
      <c r="C1127" s="1" t="s">
        <v>734</v>
      </c>
      <c r="D1127" s="1" t="s">
        <v>2616</v>
      </c>
      <c r="E1127" s="1" t="s">
        <v>2320</v>
      </c>
      <c r="F1127" s="1" t="s">
        <v>257</v>
      </c>
      <c r="G1127" s="1" t="s">
        <v>2090</v>
      </c>
      <c r="H1127" s="1" t="s">
        <v>3245</v>
      </c>
      <c r="I1127" s="1">
        <f>+Territorio[[#This Row],[id]]</f>
        <v>1117</v>
      </c>
    </row>
    <row r="1128" spans="2:9" hidden="1" x14ac:dyDescent="0.25">
      <c r="B1128">
        <v>1118</v>
      </c>
      <c r="C1128" s="1" t="s">
        <v>2796</v>
      </c>
      <c r="D1128" s="1" t="s">
        <v>2619</v>
      </c>
      <c r="E1128" s="1" t="s">
        <v>2320</v>
      </c>
      <c r="F1128" s="1" t="s">
        <v>257</v>
      </c>
      <c r="G1128" s="1" t="s">
        <v>2090</v>
      </c>
      <c r="H1128" s="1" t="s">
        <v>3246</v>
      </c>
      <c r="I1128" s="1">
        <f>+Territorio[[#This Row],[id]]</f>
        <v>1118</v>
      </c>
    </row>
    <row r="1129" spans="2:9" hidden="1" x14ac:dyDescent="0.25">
      <c r="B1129">
        <v>1119</v>
      </c>
      <c r="C1129" s="1" t="s">
        <v>3247</v>
      </c>
      <c r="D1129" s="1" t="s">
        <v>2622</v>
      </c>
      <c r="E1129" s="1" t="s">
        <v>2320</v>
      </c>
      <c r="F1129" s="1" t="s">
        <v>257</v>
      </c>
      <c r="G1129" s="1" t="s">
        <v>2090</v>
      </c>
      <c r="H1129" s="1" t="s">
        <v>3248</v>
      </c>
      <c r="I1129" s="1">
        <f>+Territorio[[#This Row],[id]]</f>
        <v>1119</v>
      </c>
    </row>
    <row r="1130" spans="2:9" hidden="1" x14ac:dyDescent="0.25">
      <c r="B1130">
        <v>1120</v>
      </c>
      <c r="C1130" s="1" t="s">
        <v>3249</v>
      </c>
      <c r="D1130" s="1" t="s">
        <v>2625</v>
      </c>
      <c r="E1130" s="1" t="s">
        <v>2320</v>
      </c>
      <c r="F1130" s="1" t="s">
        <v>257</v>
      </c>
      <c r="G1130" s="1" t="s">
        <v>2090</v>
      </c>
      <c r="H1130" s="1" t="s">
        <v>3250</v>
      </c>
      <c r="I1130" s="1">
        <f>+Territorio[[#This Row],[id]]</f>
        <v>1120</v>
      </c>
    </row>
    <row r="1131" spans="2:9" hidden="1" x14ac:dyDescent="0.25">
      <c r="B1131">
        <v>1121</v>
      </c>
      <c r="C1131" s="1" t="s">
        <v>3251</v>
      </c>
      <c r="D1131" s="1" t="s">
        <v>2628</v>
      </c>
      <c r="E1131" s="1" t="s">
        <v>2320</v>
      </c>
      <c r="F1131" s="1" t="s">
        <v>257</v>
      </c>
      <c r="G1131" s="1" t="s">
        <v>2090</v>
      </c>
      <c r="H1131" s="1" t="s">
        <v>3252</v>
      </c>
      <c r="I1131" s="1">
        <f>+Territorio[[#This Row],[id]]</f>
        <v>1121</v>
      </c>
    </row>
    <row r="1132" spans="2:9" hidden="1" x14ac:dyDescent="0.25">
      <c r="B1132">
        <v>1122</v>
      </c>
      <c r="C1132" s="1" t="s">
        <v>3253</v>
      </c>
      <c r="D1132" s="1" t="s">
        <v>2631</v>
      </c>
      <c r="E1132" s="1" t="s">
        <v>2320</v>
      </c>
      <c r="F1132" s="1" t="s">
        <v>257</v>
      </c>
      <c r="G1132" s="1" t="s">
        <v>2090</v>
      </c>
      <c r="H1132" s="1" t="s">
        <v>3254</v>
      </c>
      <c r="I1132" s="1">
        <f>+Territorio[[#This Row],[id]]</f>
        <v>1122</v>
      </c>
    </row>
    <row r="1133" spans="2:9" hidden="1" x14ac:dyDescent="0.25">
      <c r="B1133">
        <v>1123</v>
      </c>
      <c r="C1133" s="1" t="s">
        <v>3255</v>
      </c>
      <c r="D1133" s="1" t="s">
        <v>2634</v>
      </c>
      <c r="E1133" s="1" t="s">
        <v>2320</v>
      </c>
      <c r="F1133" s="1" t="s">
        <v>257</v>
      </c>
      <c r="G1133" s="1" t="s">
        <v>2090</v>
      </c>
      <c r="H1133" s="1" t="s">
        <v>3256</v>
      </c>
      <c r="I1133" s="1">
        <f>+Territorio[[#This Row],[id]]</f>
        <v>1123</v>
      </c>
    </row>
    <row r="1134" spans="2:9" hidden="1" x14ac:dyDescent="0.25">
      <c r="B1134">
        <v>1124</v>
      </c>
      <c r="C1134" s="1" t="s">
        <v>3257</v>
      </c>
      <c r="D1134" s="1" t="s">
        <v>2637</v>
      </c>
      <c r="E1134" s="1" t="s">
        <v>2320</v>
      </c>
      <c r="F1134" s="1" t="s">
        <v>257</v>
      </c>
      <c r="G1134" s="1" t="s">
        <v>2090</v>
      </c>
      <c r="H1134" s="1" t="s">
        <v>3258</v>
      </c>
      <c r="I1134" s="1">
        <f>+Territorio[[#This Row],[id]]</f>
        <v>1124</v>
      </c>
    </row>
    <row r="1135" spans="2:9" hidden="1" x14ac:dyDescent="0.25">
      <c r="B1135">
        <v>1125</v>
      </c>
      <c r="C1135" s="1" t="s">
        <v>3259</v>
      </c>
      <c r="D1135" s="1" t="s">
        <v>2640</v>
      </c>
      <c r="E1135" s="1" t="s">
        <v>2320</v>
      </c>
      <c r="F1135" s="1" t="s">
        <v>257</v>
      </c>
      <c r="G1135" s="1" t="s">
        <v>2090</v>
      </c>
      <c r="H1135" s="1" t="s">
        <v>3260</v>
      </c>
      <c r="I1135" s="1">
        <f>+Territorio[[#This Row],[id]]</f>
        <v>1125</v>
      </c>
    </row>
    <row r="1136" spans="2:9" hidden="1" x14ac:dyDescent="0.25">
      <c r="B1136">
        <v>1126</v>
      </c>
      <c r="C1136" s="1" t="s">
        <v>2430</v>
      </c>
      <c r="D1136" s="1" t="s">
        <v>2643</v>
      </c>
      <c r="E1136" s="1" t="s">
        <v>2320</v>
      </c>
      <c r="F1136" s="1" t="s">
        <v>257</v>
      </c>
      <c r="G1136" s="1" t="s">
        <v>2090</v>
      </c>
      <c r="H1136" s="1" t="s">
        <v>3261</v>
      </c>
      <c r="I1136" s="1">
        <f>+Territorio[[#This Row],[id]]</f>
        <v>1126</v>
      </c>
    </row>
    <row r="1137" spans="2:9" hidden="1" x14ac:dyDescent="0.25">
      <c r="B1137">
        <v>1127</v>
      </c>
      <c r="C1137" s="1" t="s">
        <v>3262</v>
      </c>
      <c r="D1137" s="1" t="s">
        <v>2646</v>
      </c>
      <c r="E1137" s="1" t="s">
        <v>2320</v>
      </c>
      <c r="F1137" s="1" t="s">
        <v>257</v>
      </c>
      <c r="G1137" s="1" t="s">
        <v>2090</v>
      </c>
      <c r="H1137" s="1" t="s">
        <v>3263</v>
      </c>
      <c r="I1137" s="1">
        <f>+Territorio[[#This Row],[id]]</f>
        <v>1127</v>
      </c>
    </row>
    <row r="1138" spans="2:9" hidden="1" x14ac:dyDescent="0.25">
      <c r="B1138">
        <v>1128</v>
      </c>
      <c r="C1138" s="1" t="s">
        <v>3264</v>
      </c>
      <c r="D1138" s="1" t="s">
        <v>2649</v>
      </c>
      <c r="E1138" s="1" t="s">
        <v>2320</v>
      </c>
      <c r="F1138" s="1" t="s">
        <v>257</v>
      </c>
      <c r="G1138" s="1" t="s">
        <v>2090</v>
      </c>
      <c r="H1138" s="1" t="s">
        <v>3265</v>
      </c>
      <c r="I1138" s="1">
        <f>+Territorio[[#This Row],[id]]</f>
        <v>1128</v>
      </c>
    </row>
    <row r="1139" spans="2:9" hidden="1" x14ac:dyDescent="0.25">
      <c r="B1139">
        <v>1129</v>
      </c>
      <c r="C1139" s="1" t="s">
        <v>3266</v>
      </c>
      <c r="D1139" s="1" t="s">
        <v>2651</v>
      </c>
      <c r="E1139" s="1" t="s">
        <v>2320</v>
      </c>
      <c r="F1139" s="1" t="s">
        <v>257</v>
      </c>
      <c r="G1139" s="1" t="s">
        <v>2090</v>
      </c>
      <c r="H1139" s="1" t="s">
        <v>3267</v>
      </c>
      <c r="I1139" s="1">
        <f>+Territorio[[#This Row],[id]]</f>
        <v>1129</v>
      </c>
    </row>
    <row r="1140" spans="2:9" hidden="1" x14ac:dyDescent="0.25">
      <c r="B1140">
        <v>1130</v>
      </c>
      <c r="C1140" s="1" t="s">
        <v>3268</v>
      </c>
      <c r="D1140" s="1" t="s">
        <v>2654</v>
      </c>
      <c r="E1140" s="1" t="s">
        <v>2320</v>
      </c>
      <c r="F1140" s="1" t="s">
        <v>257</v>
      </c>
      <c r="G1140" s="1" t="s">
        <v>2090</v>
      </c>
      <c r="H1140" s="1" t="s">
        <v>3269</v>
      </c>
      <c r="I1140" s="1">
        <f>+Territorio[[#This Row],[id]]</f>
        <v>1130</v>
      </c>
    </row>
    <row r="1141" spans="2:9" hidden="1" x14ac:dyDescent="0.25">
      <c r="B1141">
        <v>1131</v>
      </c>
      <c r="C1141" s="1" t="s">
        <v>3270</v>
      </c>
      <c r="D1141" s="1" t="s">
        <v>2657</v>
      </c>
      <c r="E1141" s="1" t="s">
        <v>2320</v>
      </c>
      <c r="F1141" s="1" t="s">
        <v>257</v>
      </c>
      <c r="G1141" s="1" t="s">
        <v>2090</v>
      </c>
      <c r="H1141" s="1" t="s">
        <v>3271</v>
      </c>
      <c r="I1141" s="1">
        <f>+Territorio[[#This Row],[id]]</f>
        <v>1131</v>
      </c>
    </row>
    <row r="1142" spans="2:9" hidden="1" x14ac:dyDescent="0.25">
      <c r="B1142">
        <v>1132</v>
      </c>
      <c r="C1142" s="1" t="s">
        <v>3272</v>
      </c>
      <c r="D1142" s="1" t="s">
        <v>3273</v>
      </c>
      <c r="E1142" s="1" t="s">
        <v>2320</v>
      </c>
      <c r="F1142" s="1" t="s">
        <v>257</v>
      </c>
      <c r="G1142" s="1" t="s">
        <v>2090</v>
      </c>
      <c r="H1142" s="1" t="s">
        <v>3274</v>
      </c>
      <c r="I1142" s="1">
        <f>+Territorio[[#This Row],[id]]</f>
        <v>1132</v>
      </c>
    </row>
    <row r="1143" spans="2:9" hidden="1" x14ac:dyDescent="0.25">
      <c r="B1143">
        <v>1133</v>
      </c>
      <c r="C1143" s="1" t="s">
        <v>3275</v>
      </c>
      <c r="D1143" s="1" t="s">
        <v>2659</v>
      </c>
      <c r="E1143" s="1" t="s">
        <v>2320</v>
      </c>
      <c r="F1143" s="1" t="s">
        <v>257</v>
      </c>
      <c r="G1143" s="1" t="s">
        <v>2090</v>
      </c>
      <c r="H1143" s="1" t="s">
        <v>3276</v>
      </c>
      <c r="I1143" s="1">
        <f>+Territorio[[#This Row],[id]]</f>
        <v>1133</v>
      </c>
    </row>
    <row r="1144" spans="2:9" hidden="1" x14ac:dyDescent="0.25">
      <c r="B1144">
        <v>1134</v>
      </c>
      <c r="C1144" s="1" t="s">
        <v>3277</v>
      </c>
      <c r="D1144" s="1" t="s">
        <v>2662</v>
      </c>
      <c r="E1144" s="1" t="s">
        <v>2320</v>
      </c>
      <c r="F1144" s="1" t="s">
        <v>257</v>
      </c>
      <c r="G1144" s="1" t="s">
        <v>2090</v>
      </c>
      <c r="H1144" s="1" t="s">
        <v>3278</v>
      </c>
      <c r="I1144" s="1">
        <f>+Territorio[[#This Row],[id]]</f>
        <v>1134</v>
      </c>
    </row>
    <row r="1145" spans="2:9" hidden="1" x14ac:dyDescent="0.25">
      <c r="B1145">
        <v>1135</v>
      </c>
      <c r="C1145" s="1" t="s">
        <v>1748</v>
      </c>
      <c r="D1145" s="1" t="s">
        <v>2665</v>
      </c>
      <c r="E1145" s="1" t="s">
        <v>2320</v>
      </c>
      <c r="F1145" s="1" t="s">
        <v>257</v>
      </c>
      <c r="G1145" s="1" t="s">
        <v>2090</v>
      </c>
      <c r="H1145" s="1" t="s">
        <v>3279</v>
      </c>
      <c r="I1145" s="1">
        <f>+Territorio[[#This Row],[id]]</f>
        <v>1135</v>
      </c>
    </row>
    <row r="1146" spans="2:9" hidden="1" x14ac:dyDescent="0.25">
      <c r="B1146">
        <v>1136</v>
      </c>
      <c r="C1146" s="1" t="s">
        <v>3280</v>
      </c>
      <c r="D1146" s="1" t="s">
        <v>2668</v>
      </c>
      <c r="E1146" s="1" t="s">
        <v>2320</v>
      </c>
      <c r="F1146" s="1" t="s">
        <v>257</v>
      </c>
      <c r="G1146" s="1" t="s">
        <v>2090</v>
      </c>
      <c r="H1146" s="1" t="s">
        <v>3281</v>
      </c>
      <c r="I1146" s="1">
        <f>+Territorio[[#This Row],[id]]</f>
        <v>1136</v>
      </c>
    </row>
    <row r="1147" spans="2:9" hidden="1" x14ac:dyDescent="0.25">
      <c r="B1147">
        <v>1137</v>
      </c>
      <c r="C1147" s="1" t="s">
        <v>3282</v>
      </c>
      <c r="D1147" s="1" t="s">
        <v>3283</v>
      </c>
      <c r="E1147" s="1" t="s">
        <v>2320</v>
      </c>
      <c r="F1147" s="1" t="s">
        <v>257</v>
      </c>
      <c r="G1147" s="1" t="s">
        <v>2090</v>
      </c>
      <c r="H1147" s="1" t="s">
        <v>3284</v>
      </c>
      <c r="I1147" s="1">
        <f>+Territorio[[#This Row],[id]]</f>
        <v>1137</v>
      </c>
    </row>
    <row r="1148" spans="2:9" hidden="1" x14ac:dyDescent="0.25">
      <c r="B1148">
        <v>1138</v>
      </c>
      <c r="C1148" s="1" t="s">
        <v>3285</v>
      </c>
      <c r="D1148" s="1" t="s">
        <v>3286</v>
      </c>
      <c r="E1148" s="1" t="s">
        <v>2320</v>
      </c>
      <c r="F1148" s="1" t="s">
        <v>257</v>
      </c>
      <c r="G1148" s="1" t="s">
        <v>2090</v>
      </c>
      <c r="H1148" s="1" t="s">
        <v>3287</v>
      </c>
      <c r="I1148" s="1">
        <f>+Territorio[[#This Row],[id]]</f>
        <v>1138</v>
      </c>
    </row>
    <row r="1149" spans="2:9" hidden="1" x14ac:dyDescent="0.25">
      <c r="B1149">
        <v>1139</v>
      </c>
      <c r="C1149" s="1" t="s">
        <v>3288</v>
      </c>
      <c r="D1149" s="1" t="s">
        <v>3289</v>
      </c>
      <c r="E1149" s="1" t="s">
        <v>2320</v>
      </c>
      <c r="F1149" s="1" t="s">
        <v>257</v>
      </c>
      <c r="G1149" s="1" t="s">
        <v>2090</v>
      </c>
      <c r="H1149" s="1" t="s">
        <v>3290</v>
      </c>
      <c r="I1149" s="1">
        <f>+Territorio[[#This Row],[id]]</f>
        <v>1139</v>
      </c>
    </row>
    <row r="1150" spans="2:9" hidden="1" x14ac:dyDescent="0.25">
      <c r="B1150">
        <v>1140</v>
      </c>
      <c r="C1150" s="1" t="s">
        <v>3291</v>
      </c>
      <c r="D1150" s="1" t="s">
        <v>3292</v>
      </c>
      <c r="E1150" s="1" t="s">
        <v>2320</v>
      </c>
      <c r="F1150" s="1" t="s">
        <v>257</v>
      </c>
      <c r="G1150" s="1" t="s">
        <v>2090</v>
      </c>
      <c r="H1150" s="1" t="s">
        <v>3293</v>
      </c>
      <c r="I1150" s="1">
        <f>+Territorio[[#This Row],[id]]</f>
        <v>1140</v>
      </c>
    </row>
    <row r="1151" spans="2:9" hidden="1" x14ac:dyDescent="0.25">
      <c r="B1151">
        <v>1141</v>
      </c>
      <c r="C1151" s="1" t="s">
        <v>3294</v>
      </c>
      <c r="D1151" s="1" t="s">
        <v>3295</v>
      </c>
      <c r="E1151" s="1" t="s">
        <v>2320</v>
      </c>
      <c r="F1151" s="1" t="s">
        <v>257</v>
      </c>
      <c r="G1151" s="1" t="s">
        <v>2090</v>
      </c>
      <c r="H1151" s="1" t="s">
        <v>3296</v>
      </c>
      <c r="I1151" s="1">
        <f>+Territorio[[#This Row],[id]]</f>
        <v>1141</v>
      </c>
    </row>
    <row r="1152" spans="2:9" hidden="1" x14ac:dyDescent="0.25">
      <c r="B1152">
        <v>1142</v>
      </c>
      <c r="C1152" s="1" t="s">
        <v>3297</v>
      </c>
      <c r="D1152" s="1" t="s">
        <v>3298</v>
      </c>
      <c r="E1152" s="1" t="s">
        <v>2320</v>
      </c>
      <c r="F1152" s="1" t="s">
        <v>257</v>
      </c>
      <c r="G1152" s="1" t="s">
        <v>2090</v>
      </c>
      <c r="H1152" s="1" t="s">
        <v>3299</v>
      </c>
      <c r="I1152" s="1">
        <f>+Territorio[[#This Row],[id]]</f>
        <v>1142</v>
      </c>
    </row>
    <row r="1153" spans="2:9" hidden="1" x14ac:dyDescent="0.25">
      <c r="B1153">
        <v>1143</v>
      </c>
      <c r="C1153" s="1" t="s">
        <v>3300</v>
      </c>
      <c r="D1153" s="1" t="s">
        <v>3301</v>
      </c>
      <c r="E1153" s="1" t="s">
        <v>2320</v>
      </c>
      <c r="F1153" s="1" t="s">
        <v>257</v>
      </c>
      <c r="G1153" s="1" t="s">
        <v>2090</v>
      </c>
      <c r="H1153" s="1" t="s">
        <v>3302</v>
      </c>
      <c r="I1153" s="1">
        <f>+Territorio[[#This Row],[id]]</f>
        <v>1143</v>
      </c>
    </row>
    <row r="1154" spans="2:9" hidden="1" x14ac:dyDescent="0.25">
      <c r="B1154">
        <v>1144</v>
      </c>
      <c r="C1154" s="1" t="s">
        <v>3303</v>
      </c>
      <c r="D1154" s="1" t="s">
        <v>3304</v>
      </c>
      <c r="E1154" s="1" t="s">
        <v>2320</v>
      </c>
      <c r="F1154" s="1" t="s">
        <v>257</v>
      </c>
      <c r="G1154" s="1" t="s">
        <v>2090</v>
      </c>
      <c r="H1154" s="1" t="s">
        <v>3305</v>
      </c>
      <c r="I1154" s="1">
        <f>+Territorio[[#This Row],[id]]</f>
        <v>1144</v>
      </c>
    </row>
    <row r="1155" spans="2:9" hidden="1" x14ac:dyDescent="0.25">
      <c r="B1155">
        <v>1145</v>
      </c>
      <c r="C1155" s="1" t="s">
        <v>2336</v>
      </c>
      <c r="D1155" s="1" t="s">
        <v>3306</v>
      </c>
      <c r="E1155" s="1" t="s">
        <v>2320</v>
      </c>
      <c r="F1155" s="1" t="s">
        <v>257</v>
      </c>
      <c r="G1155" s="1" t="s">
        <v>2090</v>
      </c>
      <c r="H1155" s="1" t="s">
        <v>3307</v>
      </c>
      <c r="I1155" s="1">
        <f>+Territorio[[#This Row],[id]]</f>
        <v>1145</v>
      </c>
    </row>
    <row r="1156" spans="2:9" hidden="1" x14ac:dyDescent="0.25">
      <c r="B1156">
        <v>1146</v>
      </c>
      <c r="C1156" s="1" t="s">
        <v>3308</v>
      </c>
      <c r="D1156" s="1" t="s">
        <v>3309</v>
      </c>
      <c r="E1156" s="1" t="s">
        <v>2320</v>
      </c>
      <c r="F1156" s="1" t="s">
        <v>257</v>
      </c>
      <c r="G1156" s="1" t="s">
        <v>2090</v>
      </c>
      <c r="H1156" s="1" t="s">
        <v>3310</v>
      </c>
      <c r="I1156" s="1">
        <f>+Territorio[[#This Row],[id]]</f>
        <v>1146</v>
      </c>
    </row>
    <row r="1157" spans="2:9" hidden="1" x14ac:dyDescent="0.25">
      <c r="B1157">
        <v>1147</v>
      </c>
      <c r="C1157" s="1" t="s">
        <v>707</v>
      </c>
      <c r="D1157" s="1" t="s">
        <v>2671</v>
      </c>
      <c r="E1157" s="1" t="s">
        <v>2320</v>
      </c>
      <c r="F1157" s="1" t="s">
        <v>257</v>
      </c>
      <c r="G1157" s="1" t="s">
        <v>2090</v>
      </c>
      <c r="H1157" s="1" t="s">
        <v>3311</v>
      </c>
      <c r="I1157" s="1">
        <f>+Territorio[[#This Row],[id]]</f>
        <v>1147</v>
      </c>
    </row>
    <row r="1158" spans="2:9" hidden="1" x14ac:dyDescent="0.25">
      <c r="B1158">
        <v>1148</v>
      </c>
      <c r="C1158" s="1" t="s">
        <v>3312</v>
      </c>
      <c r="D1158" s="1" t="s">
        <v>2674</v>
      </c>
      <c r="E1158" s="1" t="s">
        <v>2320</v>
      </c>
      <c r="F1158" s="1" t="s">
        <v>257</v>
      </c>
      <c r="G1158" s="1" t="s">
        <v>2090</v>
      </c>
      <c r="H1158" s="1" t="s">
        <v>3313</v>
      </c>
      <c r="I1158" s="1">
        <f>+Territorio[[#This Row],[id]]</f>
        <v>1148</v>
      </c>
    </row>
    <row r="1159" spans="2:9" hidden="1" x14ac:dyDescent="0.25">
      <c r="B1159">
        <v>1149</v>
      </c>
      <c r="C1159" s="1" t="s">
        <v>3314</v>
      </c>
      <c r="D1159" s="1" t="s">
        <v>3315</v>
      </c>
      <c r="E1159" s="1" t="s">
        <v>2320</v>
      </c>
      <c r="F1159" s="1" t="s">
        <v>257</v>
      </c>
      <c r="G1159" s="1" t="s">
        <v>2090</v>
      </c>
      <c r="H1159" s="1" t="s">
        <v>3316</v>
      </c>
      <c r="I1159" s="1">
        <f>+Territorio[[#This Row],[id]]</f>
        <v>1149</v>
      </c>
    </row>
    <row r="1160" spans="2:9" hidden="1" x14ac:dyDescent="0.25">
      <c r="B1160">
        <v>1150</v>
      </c>
      <c r="C1160" s="1" t="s">
        <v>3317</v>
      </c>
      <c r="D1160" s="1" t="s">
        <v>2677</v>
      </c>
      <c r="E1160" s="1" t="s">
        <v>2320</v>
      </c>
      <c r="F1160" s="1" t="s">
        <v>257</v>
      </c>
      <c r="G1160" s="1" t="s">
        <v>2090</v>
      </c>
      <c r="H1160" s="1" t="s">
        <v>3318</v>
      </c>
      <c r="I1160" s="1">
        <f>+Territorio[[#This Row],[id]]</f>
        <v>1150</v>
      </c>
    </row>
    <row r="1161" spans="2:9" hidden="1" x14ac:dyDescent="0.25">
      <c r="B1161">
        <v>1151</v>
      </c>
      <c r="C1161" s="1" t="s">
        <v>3319</v>
      </c>
      <c r="D1161" s="1" t="s">
        <v>2680</v>
      </c>
      <c r="E1161" s="1" t="s">
        <v>2320</v>
      </c>
      <c r="F1161" s="1" t="s">
        <v>257</v>
      </c>
      <c r="G1161" s="1" t="s">
        <v>2090</v>
      </c>
      <c r="H1161" s="1" t="s">
        <v>3320</v>
      </c>
      <c r="I1161" s="1">
        <f>+Territorio[[#This Row],[id]]</f>
        <v>1151</v>
      </c>
    </row>
    <row r="1162" spans="2:9" hidden="1" x14ac:dyDescent="0.25">
      <c r="B1162">
        <v>1152</v>
      </c>
      <c r="C1162" s="1" t="s">
        <v>3321</v>
      </c>
      <c r="D1162" s="1" t="s">
        <v>2683</v>
      </c>
      <c r="E1162" s="1" t="s">
        <v>2320</v>
      </c>
      <c r="F1162" s="1" t="s">
        <v>257</v>
      </c>
      <c r="G1162" s="1" t="s">
        <v>2090</v>
      </c>
      <c r="H1162" s="1" t="s">
        <v>3322</v>
      </c>
      <c r="I1162" s="1">
        <f>+Territorio[[#This Row],[id]]</f>
        <v>1152</v>
      </c>
    </row>
    <row r="1163" spans="2:9" hidden="1" x14ac:dyDescent="0.25">
      <c r="B1163">
        <v>1153</v>
      </c>
      <c r="C1163" s="1" t="s">
        <v>3323</v>
      </c>
      <c r="D1163" s="1" t="s">
        <v>3324</v>
      </c>
      <c r="E1163" s="1" t="s">
        <v>2320</v>
      </c>
      <c r="F1163" s="1" t="s">
        <v>257</v>
      </c>
      <c r="G1163" s="1" t="s">
        <v>2090</v>
      </c>
      <c r="H1163" s="1" t="s">
        <v>3325</v>
      </c>
      <c r="I1163" s="1">
        <f>+Territorio[[#This Row],[id]]</f>
        <v>1153</v>
      </c>
    </row>
    <row r="1164" spans="2:9" hidden="1" x14ac:dyDescent="0.25">
      <c r="B1164">
        <v>1154</v>
      </c>
      <c r="C1164" s="1" t="s">
        <v>3326</v>
      </c>
      <c r="D1164" s="1" t="s">
        <v>2686</v>
      </c>
      <c r="E1164" s="1" t="s">
        <v>2320</v>
      </c>
      <c r="F1164" s="1" t="s">
        <v>257</v>
      </c>
      <c r="G1164" s="1" t="s">
        <v>2090</v>
      </c>
      <c r="H1164" s="1" t="s">
        <v>3327</v>
      </c>
      <c r="I1164" s="1">
        <f>+Territorio[[#This Row],[id]]</f>
        <v>1154</v>
      </c>
    </row>
    <row r="1165" spans="2:9" hidden="1" x14ac:dyDescent="0.25">
      <c r="B1165">
        <v>1155</v>
      </c>
      <c r="C1165" s="1" t="s">
        <v>3328</v>
      </c>
      <c r="D1165" s="1" t="s">
        <v>2689</v>
      </c>
      <c r="E1165" s="1" t="s">
        <v>2320</v>
      </c>
      <c r="F1165" s="1" t="s">
        <v>257</v>
      </c>
      <c r="G1165" s="1" t="s">
        <v>2090</v>
      </c>
      <c r="H1165" s="1" t="s">
        <v>3329</v>
      </c>
      <c r="I1165" s="1">
        <f>+Territorio[[#This Row],[id]]</f>
        <v>1155</v>
      </c>
    </row>
    <row r="1166" spans="2:9" hidden="1" x14ac:dyDescent="0.25">
      <c r="B1166">
        <v>1156</v>
      </c>
      <c r="C1166" s="1" t="s">
        <v>678</v>
      </c>
      <c r="D1166" s="1" t="s">
        <v>2692</v>
      </c>
      <c r="E1166" s="1" t="s">
        <v>2320</v>
      </c>
      <c r="F1166" s="1" t="s">
        <v>257</v>
      </c>
      <c r="G1166" s="1" t="s">
        <v>2090</v>
      </c>
      <c r="H1166" s="1" t="s">
        <v>3330</v>
      </c>
      <c r="I1166" s="1">
        <f>+Territorio[[#This Row],[id]]</f>
        <v>1156</v>
      </c>
    </row>
    <row r="1167" spans="2:9" hidden="1" x14ac:dyDescent="0.25">
      <c r="B1167">
        <v>1157</v>
      </c>
      <c r="C1167" s="1" t="s">
        <v>1018</v>
      </c>
      <c r="D1167" s="1" t="s">
        <v>2695</v>
      </c>
      <c r="E1167" s="1" t="s">
        <v>2320</v>
      </c>
      <c r="F1167" s="1" t="s">
        <v>257</v>
      </c>
      <c r="G1167" s="1" t="s">
        <v>2090</v>
      </c>
      <c r="H1167" s="1" t="s">
        <v>3331</v>
      </c>
      <c r="I1167" s="1">
        <f>+Territorio[[#This Row],[id]]</f>
        <v>1157</v>
      </c>
    </row>
    <row r="1168" spans="2:9" hidden="1" x14ac:dyDescent="0.25">
      <c r="B1168">
        <v>1158</v>
      </c>
      <c r="C1168" s="1" t="s">
        <v>2944</v>
      </c>
      <c r="D1168" s="1" t="s">
        <v>2698</v>
      </c>
      <c r="E1168" s="1" t="s">
        <v>2320</v>
      </c>
      <c r="F1168" s="1" t="s">
        <v>257</v>
      </c>
      <c r="G1168" s="1" t="s">
        <v>2090</v>
      </c>
      <c r="H1168" s="1" t="s">
        <v>3332</v>
      </c>
      <c r="I1168" s="1">
        <f>+Territorio[[#This Row],[id]]</f>
        <v>1158</v>
      </c>
    </row>
    <row r="1169" spans="2:9" hidden="1" x14ac:dyDescent="0.25">
      <c r="B1169">
        <v>1159</v>
      </c>
      <c r="C1169" s="1" t="s">
        <v>3333</v>
      </c>
      <c r="D1169" s="1" t="s">
        <v>3334</v>
      </c>
      <c r="E1169" s="1" t="s">
        <v>2320</v>
      </c>
      <c r="F1169" s="1" t="s">
        <v>257</v>
      </c>
      <c r="G1169" s="1" t="s">
        <v>2090</v>
      </c>
      <c r="H1169" s="1" t="s">
        <v>3335</v>
      </c>
      <c r="I1169" s="1">
        <f>+Territorio[[#This Row],[id]]</f>
        <v>1159</v>
      </c>
    </row>
    <row r="1170" spans="2:9" hidden="1" x14ac:dyDescent="0.25">
      <c r="B1170">
        <v>1160</v>
      </c>
      <c r="C1170" s="1" t="s">
        <v>3336</v>
      </c>
      <c r="D1170" s="1" t="s">
        <v>2701</v>
      </c>
      <c r="E1170" s="1" t="s">
        <v>2320</v>
      </c>
      <c r="F1170" s="1" t="s">
        <v>257</v>
      </c>
      <c r="G1170" s="1" t="s">
        <v>2090</v>
      </c>
      <c r="H1170" s="1" t="s">
        <v>3337</v>
      </c>
      <c r="I1170" s="1">
        <f>+Territorio[[#This Row],[id]]</f>
        <v>1160</v>
      </c>
    </row>
    <row r="1171" spans="2:9" hidden="1" x14ac:dyDescent="0.25">
      <c r="B1171">
        <v>1161</v>
      </c>
      <c r="C1171" s="1" t="s">
        <v>3338</v>
      </c>
      <c r="D1171" s="1" t="s">
        <v>2704</v>
      </c>
      <c r="E1171" s="1" t="s">
        <v>2320</v>
      </c>
      <c r="F1171" s="1" t="s">
        <v>257</v>
      </c>
      <c r="G1171" s="1" t="s">
        <v>2090</v>
      </c>
      <c r="H1171" s="1" t="s">
        <v>3339</v>
      </c>
      <c r="I1171" s="1">
        <f>+Territorio[[#This Row],[id]]</f>
        <v>1161</v>
      </c>
    </row>
    <row r="1172" spans="2:9" hidden="1" x14ac:dyDescent="0.25">
      <c r="B1172">
        <v>1162</v>
      </c>
      <c r="C1172" s="1" t="s">
        <v>3340</v>
      </c>
      <c r="D1172" s="1" t="s">
        <v>2707</v>
      </c>
      <c r="E1172" s="1" t="s">
        <v>2320</v>
      </c>
      <c r="F1172" s="1" t="s">
        <v>257</v>
      </c>
      <c r="G1172" s="1" t="s">
        <v>2090</v>
      </c>
      <c r="H1172" s="1" t="s">
        <v>3341</v>
      </c>
      <c r="I1172" s="1">
        <f>+Territorio[[#This Row],[id]]</f>
        <v>1162</v>
      </c>
    </row>
    <row r="1173" spans="2:9" hidden="1" x14ac:dyDescent="0.25">
      <c r="B1173">
        <v>1163</v>
      </c>
      <c r="C1173" s="1" t="s">
        <v>3342</v>
      </c>
      <c r="D1173" s="1" t="s">
        <v>2709</v>
      </c>
      <c r="E1173" s="1" t="s">
        <v>2320</v>
      </c>
      <c r="F1173" s="1" t="s">
        <v>257</v>
      </c>
      <c r="G1173" s="1" t="s">
        <v>2090</v>
      </c>
      <c r="H1173" s="1" t="s">
        <v>3343</v>
      </c>
      <c r="I1173" s="1">
        <f>+Territorio[[#This Row],[id]]</f>
        <v>1163</v>
      </c>
    </row>
    <row r="1174" spans="2:9" hidden="1" x14ac:dyDescent="0.25">
      <c r="B1174">
        <v>1164</v>
      </c>
      <c r="C1174" s="1" t="s">
        <v>3344</v>
      </c>
      <c r="D1174" s="1" t="s">
        <v>2711</v>
      </c>
      <c r="E1174" s="1" t="s">
        <v>2320</v>
      </c>
      <c r="F1174" s="1" t="s">
        <v>257</v>
      </c>
      <c r="G1174" s="1" t="s">
        <v>2090</v>
      </c>
      <c r="H1174" s="1" t="s">
        <v>3345</v>
      </c>
      <c r="I1174" s="1">
        <f>+Territorio[[#This Row],[id]]</f>
        <v>1164</v>
      </c>
    </row>
    <row r="1175" spans="2:9" hidden="1" x14ac:dyDescent="0.25">
      <c r="B1175">
        <v>1165</v>
      </c>
      <c r="C1175" s="1" t="s">
        <v>3346</v>
      </c>
      <c r="D1175" s="1" t="s">
        <v>2714</v>
      </c>
      <c r="E1175" s="1" t="s">
        <v>2320</v>
      </c>
      <c r="F1175" s="1" t="s">
        <v>257</v>
      </c>
      <c r="G1175" s="1" t="s">
        <v>2090</v>
      </c>
      <c r="H1175" s="1" t="s">
        <v>3347</v>
      </c>
      <c r="I1175" s="1">
        <f>+Territorio[[#This Row],[id]]</f>
        <v>1165</v>
      </c>
    </row>
    <row r="1176" spans="2:9" hidden="1" x14ac:dyDescent="0.25">
      <c r="B1176">
        <v>1166</v>
      </c>
      <c r="C1176" s="1" t="s">
        <v>3348</v>
      </c>
      <c r="D1176" s="1" t="s">
        <v>2716</v>
      </c>
      <c r="E1176" s="1" t="s">
        <v>2320</v>
      </c>
      <c r="F1176" s="1" t="s">
        <v>257</v>
      </c>
      <c r="G1176" s="1" t="s">
        <v>2090</v>
      </c>
      <c r="H1176" s="1" t="s">
        <v>3349</v>
      </c>
      <c r="I1176" s="1">
        <f>+Territorio[[#This Row],[id]]</f>
        <v>1166</v>
      </c>
    </row>
    <row r="1177" spans="2:9" hidden="1" x14ac:dyDescent="0.25">
      <c r="B1177">
        <v>1167</v>
      </c>
      <c r="C1177" s="1" t="s">
        <v>3350</v>
      </c>
      <c r="D1177" s="1" t="s">
        <v>2719</v>
      </c>
      <c r="E1177" s="1" t="s">
        <v>2320</v>
      </c>
      <c r="F1177" s="1" t="s">
        <v>257</v>
      </c>
      <c r="G1177" s="1" t="s">
        <v>2090</v>
      </c>
      <c r="H1177" s="1" t="s">
        <v>3351</v>
      </c>
      <c r="I1177" s="1">
        <f>+Territorio[[#This Row],[id]]</f>
        <v>1167</v>
      </c>
    </row>
    <row r="1178" spans="2:9" hidden="1" x14ac:dyDescent="0.25">
      <c r="B1178">
        <v>1168</v>
      </c>
      <c r="C1178" s="1" t="s">
        <v>3352</v>
      </c>
      <c r="D1178" s="1" t="s">
        <v>2722</v>
      </c>
      <c r="E1178" s="1" t="s">
        <v>2320</v>
      </c>
      <c r="F1178" s="1" t="s">
        <v>257</v>
      </c>
      <c r="G1178" s="1" t="s">
        <v>2090</v>
      </c>
      <c r="H1178" s="1" t="s">
        <v>3353</v>
      </c>
      <c r="I1178" s="1">
        <f>+Territorio[[#This Row],[id]]</f>
        <v>1168</v>
      </c>
    </row>
    <row r="1179" spans="2:9" hidden="1" x14ac:dyDescent="0.25">
      <c r="B1179">
        <v>1169</v>
      </c>
      <c r="C1179" s="1" t="s">
        <v>3354</v>
      </c>
      <c r="D1179" s="1" t="s">
        <v>2725</v>
      </c>
      <c r="E1179" s="1" t="s">
        <v>2320</v>
      </c>
      <c r="F1179" s="1" t="s">
        <v>257</v>
      </c>
      <c r="G1179" s="1" t="s">
        <v>2090</v>
      </c>
      <c r="H1179" s="1" t="s">
        <v>3355</v>
      </c>
      <c r="I1179" s="1">
        <f>+Territorio[[#This Row],[id]]</f>
        <v>1169</v>
      </c>
    </row>
    <row r="1180" spans="2:9" hidden="1" x14ac:dyDescent="0.25">
      <c r="B1180">
        <v>1170</v>
      </c>
      <c r="C1180" s="1" t="s">
        <v>3356</v>
      </c>
      <c r="D1180" s="1" t="s">
        <v>2728</v>
      </c>
      <c r="E1180" s="1" t="s">
        <v>2320</v>
      </c>
      <c r="F1180" s="1" t="s">
        <v>257</v>
      </c>
      <c r="G1180" s="1" t="s">
        <v>2090</v>
      </c>
      <c r="H1180" s="1" t="s">
        <v>3357</v>
      </c>
      <c r="I1180" s="1">
        <f>+Territorio[[#This Row],[id]]</f>
        <v>1170</v>
      </c>
    </row>
    <row r="1181" spans="2:9" hidden="1" x14ac:dyDescent="0.25">
      <c r="B1181">
        <v>1171</v>
      </c>
      <c r="C1181" s="1" t="s">
        <v>3358</v>
      </c>
      <c r="D1181" s="1" t="s">
        <v>2731</v>
      </c>
      <c r="E1181" s="1" t="s">
        <v>2320</v>
      </c>
      <c r="F1181" s="1" t="s">
        <v>257</v>
      </c>
      <c r="G1181" s="1" t="s">
        <v>2090</v>
      </c>
      <c r="H1181" s="1" t="s">
        <v>3359</v>
      </c>
      <c r="I1181" s="1">
        <f>+Territorio[[#This Row],[id]]</f>
        <v>1171</v>
      </c>
    </row>
    <row r="1182" spans="2:9" hidden="1" x14ac:dyDescent="0.25">
      <c r="B1182">
        <v>1172</v>
      </c>
      <c r="C1182" s="1" t="s">
        <v>3360</v>
      </c>
      <c r="D1182" s="1" t="s">
        <v>2734</v>
      </c>
      <c r="E1182" s="1" t="s">
        <v>2320</v>
      </c>
      <c r="F1182" s="1" t="s">
        <v>257</v>
      </c>
      <c r="G1182" s="1" t="s">
        <v>2090</v>
      </c>
      <c r="H1182" s="1" t="s">
        <v>3361</v>
      </c>
      <c r="I1182" s="1">
        <f>+Territorio[[#This Row],[id]]</f>
        <v>1172</v>
      </c>
    </row>
    <row r="1183" spans="2:9" hidden="1" x14ac:dyDescent="0.25">
      <c r="B1183">
        <v>1173</v>
      </c>
      <c r="C1183" s="1" t="s">
        <v>3362</v>
      </c>
      <c r="D1183" s="1" t="s">
        <v>3363</v>
      </c>
      <c r="E1183" s="1" t="s">
        <v>2320</v>
      </c>
      <c r="F1183" s="1" t="s">
        <v>257</v>
      </c>
      <c r="G1183" s="1" t="s">
        <v>2090</v>
      </c>
      <c r="H1183" s="1" t="s">
        <v>3364</v>
      </c>
      <c r="I1183" s="1">
        <f>+Territorio[[#This Row],[id]]</f>
        <v>1173</v>
      </c>
    </row>
    <row r="1184" spans="2:9" hidden="1" x14ac:dyDescent="0.25">
      <c r="B1184">
        <v>1174</v>
      </c>
      <c r="C1184" s="1" t="s">
        <v>3365</v>
      </c>
      <c r="D1184" s="1" t="s">
        <v>3366</v>
      </c>
      <c r="E1184" s="1" t="s">
        <v>2320</v>
      </c>
      <c r="F1184" s="1" t="s">
        <v>257</v>
      </c>
      <c r="G1184" s="1" t="s">
        <v>2090</v>
      </c>
      <c r="H1184" s="1" t="s">
        <v>3367</v>
      </c>
      <c r="I1184" s="1">
        <f>+Territorio[[#This Row],[id]]</f>
        <v>1174</v>
      </c>
    </row>
    <row r="1185" spans="2:9" hidden="1" x14ac:dyDescent="0.25">
      <c r="B1185">
        <v>1175</v>
      </c>
      <c r="C1185" s="1" t="s">
        <v>3368</v>
      </c>
      <c r="D1185" s="1" t="s">
        <v>3369</v>
      </c>
      <c r="E1185" s="1" t="s">
        <v>2320</v>
      </c>
      <c r="F1185" s="1" t="s">
        <v>257</v>
      </c>
      <c r="G1185" s="1" t="s">
        <v>2090</v>
      </c>
      <c r="H1185" s="1" t="s">
        <v>3370</v>
      </c>
      <c r="I1185" s="1">
        <f>+Territorio[[#This Row],[id]]</f>
        <v>1175</v>
      </c>
    </row>
    <row r="1186" spans="2:9" hidden="1" x14ac:dyDescent="0.25">
      <c r="B1186">
        <v>1176</v>
      </c>
      <c r="C1186" s="1" t="s">
        <v>3371</v>
      </c>
      <c r="D1186" s="1" t="s">
        <v>3372</v>
      </c>
      <c r="E1186" s="1" t="s">
        <v>2320</v>
      </c>
      <c r="F1186" s="1" t="s">
        <v>257</v>
      </c>
      <c r="G1186" s="1" t="s">
        <v>2090</v>
      </c>
      <c r="H1186" s="1" t="s">
        <v>3373</v>
      </c>
      <c r="I1186" s="1">
        <f>+Territorio[[#This Row],[id]]</f>
        <v>1176</v>
      </c>
    </row>
    <row r="1187" spans="2:9" hidden="1" x14ac:dyDescent="0.25">
      <c r="B1187">
        <v>1177</v>
      </c>
      <c r="C1187" s="1" t="s">
        <v>3374</v>
      </c>
      <c r="D1187" s="1" t="s">
        <v>3375</v>
      </c>
      <c r="E1187" s="1" t="s">
        <v>2320</v>
      </c>
      <c r="F1187" s="1" t="s">
        <v>257</v>
      </c>
      <c r="G1187" s="1" t="s">
        <v>2090</v>
      </c>
      <c r="H1187" s="1" t="s">
        <v>3376</v>
      </c>
      <c r="I1187" s="1">
        <f>+Territorio[[#This Row],[id]]</f>
        <v>1177</v>
      </c>
    </row>
    <row r="1188" spans="2:9" hidden="1" x14ac:dyDescent="0.25">
      <c r="B1188">
        <v>1178</v>
      </c>
      <c r="C1188" s="1" t="s">
        <v>3377</v>
      </c>
      <c r="D1188" s="1" t="s">
        <v>3378</v>
      </c>
      <c r="E1188" s="1" t="s">
        <v>2320</v>
      </c>
      <c r="F1188" s="1" t="s">
        <v>257</v>
      </c>
      <c r="G1188" s="1" t="s">
        <v>2090</v>
      </c>
      <c r="H1188" s="1" t="s">
        <v>3379</v>
      </c>
      <c r="I1188" s="1">
        <f>+Territorio[[#This Row],[id]]</f>
        <v>1178</v>
      </c>
    </row>
    <row r="1189" spans="2:9" hidden="1" x14ac:dyDescent="0.25">
      <c r="B1189">
        <v>1179</v>
      </c>
      <c r="C1189" s="1" t="s">
        <v>3380</v>
      </c>
      <c r="D1189" s="1" t="s">
        <v>3381</v>
      </c>
      <c r="E1189" s="1" t="s">
        <v>2320</v>
      </c>
      <c r="F1189" s="1" t="s">
        <v>257</v>
      </c>
      <c r="G1189" s="1" t="s">
        <v>2090</v>
      </c>
      <c r="H1189" s="1" t="s">
        <v>3382</v>
      </c>
      <c r="I1189" s="1">
        <f>+Territorio[[#This Row],[id]]</f>
        <v>1179</v>
      </c>
    </row>
    <row r="1190" spans="2:9" hidden="1" x14ac:dyDescent="0.25">
      <c r="B1190">
        <v>1180</v>
      </c>
      <c r="C1190" s="1" t="s">
        <v>3383</v>
      </c>
      <c r="D1190" s="1" t="s">
        <v>1068</v>
      </c>
      <c r="E1190" s="1" t="s">
        <v>2320</v>
      </c>
      <c r="F1190" s="1" t="s">
        <v>257</v>
      </c>
      <c r="G1190" s="1" t="s">
        <v>2090</v>
      </c>
      <c r="H1190" s="1" t="s">
        <v>3384</v>
      </c>
      <c r="I1190" s="1">
        <f>+Territorio[[#This Row],[id]]</f>
        <v>1180</v>
      </c>
    </row>
    <row r="1191" spans="2:9" hidden="1" x14ac:dyDescent="0.25">
      <c r="B1191">
        <v>1181</v>
      </c>
      <c r="C1191" s="1" t="s">
        <v>3385</v>
      </c>
      <c r="D1191" s="1" t="s">
        <v>1071</v>
      </c>
      <c r="E1191" s="1" t="s">
        <v>2320</v>
      </c>
      <c r="F1191" s="1" t="s">
        <v>257</v>
      </c>
      <c r="G1191" s="1" t="s">
        <v>2090</v>
      </c>
      <c r="H1191" s="1" t="s">
        <v>3386</v>
      </c>
      <c r="I1191" s="1">
        <f>+Territorio[[#This Row],[id]]</f>
        <v>1181</v>
      </c>
    </row>
    <row r="1192" spans="2:9" hidden="1" x14ac:dyDescent="0.25">
      <c r="B1192">
        <v>1182</v>
      </c>
      <c r="C1192" s="1" t="s">
        <v>3387</v>
      </c>
      <c r="D1192" s="1" t="s">
        <v>1074</v>
      </c>
      <c r="E1192" s="1" t="s">
        <v>2320</v>
      </c>
      <c r="F1192" s="1" t="s">
        <v>257</v>
      </c>
      <c r="G1192" s="1" t="s">
        <v>2090</v>
      </c>
      <c r="H1192" s="1" t="s">
        <v>3388</v>
      </c>
      <c r="I1192" s="1">
        <f>+Territorio[[#This Row],[id]]</f>
        <v>1182</v>
      </c>
    </row>
    <row r="1193" spans="2:9" hidden="1" x14ac:dyDescent="0.25">
      <c r="B1193">
        <v>1183</v>
      </c>
      <c r="C1193" s="1" t="s">
        <v>3389</v>
      </c>
      <c r="D1193" s="1" t="s">
        <v>1077</v>
      </c>
      <c r="E1193" s="1" t="s">
        <v>2320</v>
      </c>
      <c r="F1193" s="1" t="s">
        <v>257</v>
      </c>
      <c r="G1193" s="1" t="s">
        <v>2090</v>
      </c>
      <c r="H1193" s="1" t="s">
        <v>3390</v>
      </c>
      <c r="I1193" s="1">
        <f>+Territorio[[#This Row],[id]]</f>
        <v>1183</v>
      </c>
    </row>
    <row r="1194" spans="2:9" hidden="1" x14ac:dyDescent="0.25">
      <c r="B1194">
        <v>1184</v>
      </c>
      <c r="C1194" s="1" t="s">
        <v>3391</v>
      </c>
      <c r="D1194" s="1" t="s">
        <v>1080</v>
      </c>
      <c r="E1194" s="1" t="s">
        <v>2320</v>
      </c>
      <c r="F1194" s="1" t="s">
        <v>257</v>
      </c>
      <c r="G1194" s="1" t="s">
        <v>2090</v>
      </c>
      <c r="H1194" s="1" t="s">
        <v>3392</v>
      </c>
      <c r="I1194" s="1">
        <f>+Territorio[[#This Row],[id]]</f>
        <v>1184</v>
      </c>
    </row>
    <row r="1195" spans="2:9" hidden="1" x14ac:dyDescent="0.25">
      <c r="B1195">
        <v>1185</v>
      </c>
      <c r="C1195" s="1" t="s">
        <v>3393</v>
      </c>
      <c r="D1195" s="1" t="s">
        <v>2745</v>
      </c>
      <c r="E1195" s="1" t="s">
        <v>2320</v>
      </c>
      <c r="F1195" s="1" t="s">
        <v>257</v>
      </c>
      <c r="G1195" s="1" t="s">
        <v>2090</v>
      </c>
      <c r="H1195" s="1" t="s">
        <v>3394</v>
      </c>
      <c r="I1195" s="1">
        <f>+Territorio[[#This Row],[id]]</f>
        <v>1185</v>
      </c>
    </row>
    <row r="1196" spans="2:9" hidden="1" x14ac:dyDescent="0.25">
      <c r="B1196">
        <v>1186</v>
      </c>
      <c r="C1196" s="1" t="s">
        <v>3395</v>
      </c>
      <c r="D1196" s="1" t="s">
        <v>2748</v>
      </c>
      <c r="E1196" s="1" t="s">
        <v>2320</v>
      </c>
      <c r="F1196" s="1" t="s">
        <v>257</v>
      </c>
      <c r="G1196" s="1" t="s">
        <v>2090</v>
      </c>
      <c r="H1196" s="1" t="s">
        <v>3396</v>
      </c>
      <c r="I1196" s="1">
        <f>+Territorio[[#This Row],[id]]</f>
        <v>1186</v>
      </c>
    </row>
    <row r="1197" spans="2:9" hidden="1" x14ac:dyDescent="0.25">
      <c r="B1197">
        <v>1187</v>
      </c>
      <c r="C1197" s="1" t="s">
        <v>3397</v>
      </c>
      <c r="D1197" s="1" t="s">
        <v>2750</v>
      </c>
      <c r="E1197" s="1" t="s">
        <v>2320</v>
      </c>
      <c r="F1197" s="1" t="s">
        <v>257</v>
      </c>
      <c r="G1197" s="1" t="s">
        <v>2090</v>
      </c>
      <c r="H1197" s="1" t="s">
        <v>3398</v>
      </c>
      <c r="I1197" s="1">
        <f>+Territorio[[#This Row],[id]]</f>
        <v>1187</v>
      </c>
    </row>
    <row r="1198" spans="2:9" hidden="1" x14ac:dyDescent="0.25">
      <c r="B1198">
        <v>1188</v>
      </c>
      <c r="C1198" s="1" t="s">
        <v>3399</v>
      </c>
      <c r="D1198" s="1" t="s">
        <v>3400</v>
      </c>
      <c r="E1198" s="1" t="s">
        <v>2320</v>
      </c>
      <c r="F1198" s="1" t="s">
        <v>257</v>
      </c>
      <c r="G1198" s="1" t="s">
        <v>2090</v>
      </c>
      <c r="H1198" s="1" t="s">
        <v>3401</v>
      </c>
      <c r="I1198" s="1">
        <f>+Territorio[[#This Row],[id]]</f>
        <v>1188</v>
      </c>
    </row>
    <row r="1199" spans="2:9" hidden="1" x14ac:dyDescent="0.25">
      <c r="B1199">
        <v>1189</v>
      </c>
      <c r="C1199" s="1" t="s">
        <v>3402</v>
      </c>
      <c r="D1199" s="1" t="s">
        <v>2753</v>
      </c>
      <c r="E1199" s="1" t="s">
        <v>2320</v>
      </c>
      <c r="F1199" s="1" t="s">
        <v>257</v>
      </c>
      <c r="G1199" s="1" t="s">
        <v>2090</v>
      </c>
      <c r="H1199" s="1" t="s">
        <v>3403</v>
      </c>
      <c r="I1199" s="1">
        <f>+Territorio[[#This Row],[id]]</f>
        <v>1189</v>
      </c>
    </row>
    <row r="1200" spans="2:9" hidden="1" x14ac:dyDescent="0.25">
      <c r="B1200">
        <v>1190</v>
      </c>
      <c r="C1200" s="1" t="s">
        <v>3404</v>
      </c>
      <c r="D1200" s="1" t="s">
        <v>2756</v>
      </c>
      <c r="E1200" s="1" t="s">
        <v>2320</v>
      </c>
      <c r="F1200" s="1" t="s">
        <v>257</v>
      </c>
      <c r="G1200" s="1" t="s">
        <v>2090</v>
      </c>
      <c r="H1200" s="1" t="s">
        <v>3405</v>
      </c>
      <c r="I1200" s="1">
        <f>+Territorio[[#This Row],[id]]</f>
        <v>1190</v>
      </c>
    </row>
    <row r="1201" spans="2:9" hidden="1" x14ac:dyDescent="0.25">
      <c r="B1201">
        <v>1191</v>
      </c>
      <c r="C1201" s="1" t="s">
        <v>3406</v>
      </c>
      <c r="D1201" s="1" t="s">
        <v>2759</v>
      </c>
      <c r="E1201" s="1" t="s">
        <v>2320</v>
      </c>
      <c r="F1201" s="1" t="s">
        <v>257</v>
      </c>
      <c r="G1201" s="1" t="s">
        <v>2090</v>
      </c>
      <c r="H1201" s="1" t="s">
        <v>3407</v>
      </c>
      <c r="I1201" s="1">
        <f>+Territorio[[#This Row],[id]]</f>
        <v>1191</v>
      </c>
    </row>
    <row r="1202" spans="2:9" hidden="1" x14ac:dyDescent="0.25">
      <c r="B1202">
        <v>1192</v>
      </c>
      <c r="C1202" s="1" t="s">
        <v>3408</v>
      </c>
      <c r="D1202" s="1" t="s">
        <v>2762</v>
      </c>
      <c r="E1202" s="1" t="s">
        <v>2320</v>
      </c>
      <c r="F1202" s="1" t="s">
        <v>257</v>
      </c>
      <c r="G1202" s="1" t="s">
        <v>2090</v>
      </c>
      <c r="H1202" s="1" t="s">
        <v>3409</v>
      </c>
      <c r="I1202" s="1">
        <f>+Territorio[[#This Row],[id]]</f>
        <v>1192</v>
      </c>
    </row>
    <row r="1203" spans="2:9" hidden="1" x14ac:dyDescent="0.25">
      <c r="B1203">
        <v>1193</v>
      </c>
      <c r="C1203" s="1" t="s">
        <v>3410</v>
      </c>
      <c r="D1203" s="1" t="s">
        <v>3411</v>
      </c>
      <c r="E1203" s="1" t="s">
        <v>2320</v>
      </c>
      <c r="F1203" s="1" t="s">
        <v>257</v>
      </c>
      <c r="G1203" s="1" t="s">
        <v>2090</v>
      </c>
      <c r="H1203" s="1" t="s">
        <v>3412</v>
      </c>
      <c r="I1203" s="1">
        <f>+Territorio[[#This Row],[id]]</f>
        <v>1193</v>
      </c>
    </row>
    <row r="1204" spans="2:9" hidden="1" x14ac:dyDescent="0.25">
      <c r="B1204">
        <v>1194</v>
      </c>
      <c r="C1204" s="1" t="s">
        <v>3413</v>
      </c>
      <c r="D1204" s="1" t="s">
        <v>2765</v>
      </c>
      <c r="E1204" s="1" t="s">
        <v>2320</v>
      </c>
      <c r="F1204" s="1" t="s">
        <v>257</v>
      </c>
      <c r="G1204" s="1" t="s">
        <v>2090</v>
      </c>
      <c r="H1204" s="1" t="s">
        <v>3414</v>
      </c>
      <c r="I1204" s="1">
        <f>+Territorio[[#This Row],[id]]</f>
        <v>1194</v>
      </c>
    </row>
    <row r="1205" spans="2:9" hidden="1" x14ac:dyDescent="0.25">
      <c r="B1205">
        <v>1195</v>
      </c>
      <c r="C1205" s="1" t="s">
        <v>3415</v>
      </c>
      <c r="D1205" s="1" t="s">
        <v>2768</v>
      </c>
      <c r="E1205" s="1" t="s">
        <v>2320</v>
      </c>
      <c r="F1205" s="1" t="s">
        <v>257</v>
      </c>
      <c r="G1205" s="1" t="s">
        <v>2090</v>
      </c>
      <c r="H1205" s="1" t="s">
        <v>3416</v>
      </c>
      <c r="I1205" s="1">
        <f>+Territorio[[#This Row],[id]]</f>
        <v>1195</v>
      </c>
    </row>
    <row r="1206" spans="2:9" hidden="1" x14ac:dyDescent="0.25">
      <c r="B1206">
        <v>1196</v>
      </c>
      <c r="C1206" s="1" t="s">
        <v>3417</v>
      </c>
      <c r="D1206" s="1" t="s">
        <v>3418</v>
      </c>
      <c r="E1206" s="1" t="s">
        <v>2320</v>
      </c>
      <c r="F1206" s="1" t="s">
        <v>257</v>
      </c>
      <c r="G1206" s="1" t="s">
        <v>2090</v>
      </c>
      <c r="H1206" s="1" t="s">
        <v>3419</v>
      </c>
      <c r="I1206" s="1">
        <f>+Territorio[[#This Row],[id]]</f>
        <v>1196</v>
      </c>
    </row>
    <row r="1207" spans="2:9" hidden="1" x14ac:dyDescent="0.25">
      <c r="B1207">
        <v>1197</v>
      </c>
      <c r="C1207" s="1" t="s">
        <v>3420</v>
      </c>
      <c r="D1207" s="1" t="s">
        <v>2771</v>
      </c>
      <c r="E1207" s="1" t="s">
        <v>2320</v>
      </c>
      <c r="F1207" s="1" t="s">
        <v>257</v>
      </c>
      <c r="G1207" s="1" t="s">
        <v>2090</v>
      </c>
      <c r="H1207" s="1" t="s">
        <v>3421</v>
      </c>
      <c r="I1207" s="1">
        <f>+Territorio[[#This Row],[id]]</f>
        <v>1197</v>
      </c>
    </row>
    <row r="1208" spans="2:9" hidden="1" x14ac:dyDescent="0.25">
      <c r="B1208">
        <v>1198</v>
      </c>
      <c r="C1208" s="1" t="s">
        <v>3422</v>
      </c>
      <c r="D1208" s="1" t="s">
        <v>3423</v>
      </c>
      <c r="E1208" s="1" t="s">
        <v>2320</v>
      </c>
      <c r="F1208" s="1" t="s">
        <v>257</v>
      </c>
      <c r="G1208" s="1" t="s">
        <v>2090</v>
      </c>
      <c r="H1208" s="1" t="s">
        <v>3424</v>
      </c>
      <c r="I1208" s="1">
        <f>+Territorio[[#This Row],[id]]</f>
        <v>1198</v>
      </c>
    </row>
    <row r="1209" spans="2:9" hidden="1" x14ac:dyDescent="0.25">
      <c r="B1209">
        <v>1199</v>
      </c>
      <c r="C1209" s="1" t="s">
        <v>3425</v>
      </c>
      <c r="D1209" s="1" t="s">
        <v>3426</v>
      </c>
      <c r="E1209" s="1" t="s">
        <v>2320</v>
      </c>
      <c r="F1209" s="1" t="s">
        <v>257</v>
      </c>
      <c r="G1209" s="1" t="s">
        <v>2090</v>
      </c>
      <c r="H1209" s="1" t="s">
        <v>3427</v>
      </c>
      <c r="I1209" s="1">
        <f>+Territorio[[#This Row],[id]]</f>
        <v>1199</v>
      </c>
    </row>
    <row r="1210" spans="2:9" hidden="1" x14ac:dyDescent="0.25">
      <c r="B1210">
        <v>1200</v>
      </c>
      <c r="C1210" s="1" t="s">
        <v>3428</v>
      </c>
      <c r="D1210" s="1" t="s">
        <v>3429</v>
      </c>
      <c r="E1210" s="1" t="s">
        <v>2320</v>
      </c>
      <c r="F1210" s="1" t="s">
        <v>257</v>
      </c>
      <c r="G1210" s="1" t="s">
        <v>2090</v>
      </c>
      <c r="H1210" s="1" t="s">
        <v>3430</v>
      </c>
      <c r="I1210" s="1">
        <f>+Territorio[[#This Row],[id]]</f>
        <v>1200</v>
      </c>
    </row>
    <row r="1211" spans="2:9" hidden="1" x14ac:dyDescent="0.25">
      <c r="B1211">
        <v>1201</v>
      </c>
      <c r="C1211" s="1" t="s">
        <v>3431</v>
      </c>
      <c r="D1211" s="1" t="s">
        <v>3432</v>
      </c>
      <c r="E1211" s="1" t="s">
        <v>2320</v>
      </c>
      <c r="F1211" s="1" t="s">
        <v>257</v>
      </c>
      <c r="G1211" s="1" t="s">
        <v>2090</v>
      </c>
      <c r="H1211" s="1" t="s">
        <v>3433</v>
      </c>
      <c r="I1211" s="1">
        <f>+Territorio[[#This Row],[id]]</f>
        <v>1201</v>
      </c>
    </row>
    <row r="1212" spans="2:9" hidden="1" x14ac:dyDescent="0.25">
      <c r="B1212">
        <v>1202</v>
      </c>
      <c r="C1212" s="1" t="s">
        <v>3434</v>
      </c>
      <c r="D1212" s="1" t="s">
        <v>3435</v>
      </c>
      <c r="E1212" s="1" t="s">
        <v>2320</v>
      </c>
      <c r="F1212" s="1" t="s">
        <v>257</v>
      </c>
      <c r="G1212" s="1" t="s">
        <v>2090</v>
      </c>
      <c r="H1212" s="1" t="s">
        <v>3436</v>
      </c>
      <c r="I1212" s="1">
        <f>+Territorio[[#This Row],[id]]</f>
        <v>1202</v>
      </c>
    </row>
    <row r="1213" spans="2:9" hidden="1" x14ac:dyDescent="0.25">
      <c r="B1213">
        <v>1203</v>
      </c>
      <c r="C1213" s="1" t="s">
        <v>3437</v>
      </c>
      <c r="D1213" s="1" t="s">
        <v>3438</v>
      </c>
      <c r="E1213" s="1" t="s">
        <v>2320</v>
      </c>
      <c r="F1213" s="1" t="s">
        <v>257</v>
      </c>
      <c r="G1213" s="1" t="s">
        <v>2090</v>
      </c>
      <c r="H1213" s="1" t="s">
        <v>3439</v>
      </c>
      <c r="I1213" s="1">
        <f>+Territorio[[#This Row],[id]]</f>
        <v>1203</v>
      </c>
    </row>
    <row r="1214" spans="2:9" hidden="1" x14ac:dyDescent="0.25">
      <c r="B1214">
        <v>1204</v>
      </c>
      <c r="C1214" s="1" t="s">
        <v>3440</v>
      </c>
      <c r="D1214" s="1" t="s">
        <v>3441</v>
      </c>
      <c r="E1214" s="1" t="s">
        <v>2320</v>
      </c>
      <c r="F1214" s="1" t="s">
        <v>257</v>
      </c>
      <c r="G1214" s="1" t="s">
        <v>2090</v>
      </c>
      <c r="H1214" s="1" t="s">
        <v>3442</v>
      </c>
      <c r="I1214" s="1">
        <f>+Territorio[[#This Row],[id]]</f>
        <v>1204</v>
      </c>
    </row>
    <row r="1215" spans="2:9" hidden="1" x14ac:dyDescent="0.25">
      <c r="B1215">
        <v>1205</v>
      </c>
      <c r="C1215" s="1" t="s">
        <v>3443</v>
      </c>
      <c r="D1215" s="1" t="s">
        <v>3444</v>
      </c>
      <c r="E1215" s="1" t="s">
        <v>2320</v>
      </c>
      <c r="F1215" s="1" t="s">
        <v>257</v>
      </c>
      <c r="G1215" s="1" t="s">
        <v>2090</v>
      </c>
      <c r="H1215" s="1" t="s">
        <v>3445</v>
      </c>
      <c r="I1215" s="1">
        <f>+Territorio[[#This Row],[id]]</f>
        <v>1205</v>
      </c>
    </row>
    <row r="1216" spans="2:9" hidden="1" x14ac:dyDescent="0.25">
      <c r="B1216">
        <v>1206</v>
      </c>
      <c r="C1216" s="1" t="s">
        <v>3446</v>
      </c>
      <c r="D1216" s="1" t="s">
        <v>3447</v>
      </c>
      <c r="E1216" s="1" t="s">
        <v>2320</v>
      </c>
      <c r="F1216" s="1" t="s">
        <v>257</v>
      </c>
      <c r="G1216" s="1" t="s">
        <v>2090</v>
      </c>
      <c r="H1216" s="1" t="s">
        <v>3448</v>
      </c>
      <c r="I1216" s="1">
        <f>+Territorio[[#This Row],[id]]</f>
        <v>1206</v>
      </c>
    </row>
    <row r="1217" spans="2:9" hidden="1" x14ac:dyDescent="0.25">
      <c r="B1217">
        <v>1207</v>
      </c>
      <c r="C1217" s="1" t="s">
        <v>3449</v>
      </c>
      <c r="D1217" s="1" t="s">
        <v>3450</v>
      </c>
      <c r="E1217" s="1" t="s">
        <v>2320</v>
      </c>
      <c r="F1217" s="1" t="s">
        <v>257</v>
      </c>
      <c r="G1217" s="1" t="s">
        <v>2090</v>
      </c>
      <c r="H1217" s="1" t="s">
        <v>3451</v>
      </c>
      <c r="I1217" s="1">
        <f>+Territorio[[#This Row],[id]]</f>
        <v>1207</v>
      </c>
    </row>
    <row r="1218" spans="2:9" hidden="1" x14ac:dyDescent="0.25">
      <c r="B1218">
        <v>1208</v>
      </c>
      <c r="C1218" s="1" t="s">
        <v>3452</v>
      </c>
      <c r="D1218" s="1" t="s">
        <v>3453</v>
      </c>
      <c r="E1218" s="1" t="s">
        <v>2320</v>
      </c>
      <c r="F1218" s="1" t="s">
        <v>257</v>
      </c>
      <c r="G1218" s="1" t="s">
        <v>2090</v>
      </c>
      <c r="H1218" s="1" t="s">
        <v>3454</v>
      </c>
      <c r="I1218" s="1">
        <f>+Territorio[[#This Row],[id]]</f>
        <v>1208</v>
      </c>
    </row>
    <row r="1219" spans="2:9" hidden="1" x14ac:dyDescent="0.25">
      <c r="B1219">
        <v>1209</v>
      </c>
      <c r="C1219" s="1" t="s">
        <v>3455</v>
      </c>
      <c r="D1219" s="1" t="s">
        <v>3456</v>
      </c>
      <c r="E1219" s="1" t="s">
        <v>2320</v>
      </c>
      <c r="F1219" s="1" t="s">
        <v>257</v>
      </c>
      <c r="G1219" s="1" t="s">
        <v>2090</v>
      </c>
      <c r="H1219" s="1" t="s">
        <v>3457</v>
      </c>
      <c r="I1219" s="1">
        <f>+Territorio[[#This Row],[id]]</f>
        <v>1209</v>
      </c>
    </row>
    <row r="1220" spans="2:9" hidden="1" x14ac:dyDescent="0.25">
      <c r="B1220">
        <v>1210</v>
      </c>
      <c r="C1220" s="1" t="s">
        <v>3458</v>
      </c>
      <c r="D1220" s="1" t="s">
        <v>3459</v>
      </c>
      <c r="E1220" s="1" t="s">
        <v>2320</v>
      </c>
      <c r="F1220" s="1" t="s">
        <v>257</v>
      </c>
      <c r="G1220" s="1" t="s">
        <v>2090</v>
      </c>
      <c r="H1220" s="1" t="s">
        <v>3460</v>
      </c>
      <c r="I1220" s="1">
        <f>+Territorio[[#This Row],[id]]</f>
        <v>1210</v>
      </c>
    </row>
    <row r="1221" spans="2:9" hidden="1" x14ac:dyDescent="0.25">
      <c r="B1221">
        <v>1211</v>
      </c>
      <c r="C1221" s="1" t="s">
        <v>3461</v>
      </c>
      <c r="D1221" s="1" t="s">
        <v>3462</v>
      </c>
      <c r="E1221" s="1" t="s">
        <v>2320</v>
      </c>
      <c r="F1221" s="1" t="s">
        <v>257</v>
      </c>
      <c r="G1221" s="1" t="s">
        <v>2090</v>
      </c>
      <c r="H1221" s="1" t="s">
        <v>3463</v>
      </c>
      <c r="I1221" s="1">
        <f>+Territorio[[#This Row],[id]]</f>
        <v>1211</v>
      </c>
    </row>
    <row r="1222" spans="2:9" hidden="1" x14ac:dyDescent="0.25">
      <c r="B1222">
        <v>1212</v>
      </c>
      <c r="C1222" s="1" t="s">
        <v>3464</v>
      </c>
      <c r="D1222" s="1" t="s">
        <v>3465</v>
      </c>
      <c r="E1222" s="1" t="s">
        <v>2320</v>
      </c>
      <c r="F1222" s="1" t="s">
        <v>257</v>
      </c>
      <c r="G1222" s="1" t="s">
        <v>2090</v>
      </c>
      <c r="H1222" s="1" t="s">
        <v>3466</v>
      </c>
      <c r="I1222" s="1">
        <f>+Territorio[[#This Row],[id]]</f>
        <v>1212</v>
      </c>
    </row>
    <row r="1223" spans="2:9" hidden="1" x14ac:dyDescent="0.25">
      <c r="B1223">
        <v>1213</v>
      </c>
      <c r="C1223" s="1" t="s">
        <v>3467</v>
      </c>
      <c r="D1223" s="1" t="s">
        <v>3468</v>
      </c>
      <c r="E1223" s="1" t="s">
        <v>2320</v>
      </c>
      <c r="F1223" s="1" t="s">
        <v>257</v>
      </c>
      <c r="G1223" s="1" t="s">
        <v>2090</v>
      </c>
      <c r="H1223" s="1" t="s">
        <v>3469</v>
      </c>
      <c r="I1223" s="1">
        <f>+Territorio[[#This Row],[id]]</f>
        <v>1213</v>
      </c>
    </row>
    <row r="1224" spans="2:9" hidden="1" x14ac:dyDescent="0.25">
      <c r="B1224">
        <v>1214</v>
      </c>
      <c r="C1224" s="1" t="s">
        <v>3470</v>
      </c>
      <c r="D1224" s="1" t="s">
        <v>3471</v>
      </c>
      <c r="E1224" s="1" t="s">
        <v>2320</v>
      </c>
      <c r="F1224" s="1" t="s">
        <v>257</v>
      </c>
      <c r="G1224" s="1" t="s">
        <v>2090</v>
      </c>
      <c r="H1224" s="1" t="s">
        <v>3472</v>
      </c>
      <c r="I1224" s="1">
        <f>+Territorio[[#This Row],[id]]</f>
        <v>1214</v>
      </c>
    </row>
    <row r="1225" spans="2:9" hidden="1" x14ac:dyDescent="0.25">
      <c r="B1225">
        <v>1215</v>
      </c>
      <c r="C1225" s="1" t="s">
        <v>3473</v>
      </c>
      <c r="D1225" s="1" t="s">
        <v>3474</v>
      </c>
      <c r="E1225" s="1" t="s">
        <v>2320</v>
      </c>
      <c r="F1225" s="1" t="s">
        <v>257</v>
      </c>
      <c r="G1225" s="1" t="s">
        <v>2090</v>
      </c>
      <c r="H1225" s="1" t="s">
        <v>3475</v>
      </c>
      <c r="I1225" s="1">
        <f>+Territorio[[#This Row],[id]]</f>
        <v>1215</v>
      </c>
    </row>
    <row r="1226" spans="2:9" hidden="1" x14ac:dyDescent="0.25">
      <c r="B1226">
        <v>1216</v>
      </c>
      <c r="C1226" s="1" t="s">
        <v>3476</v>
      </c>
      <c r="D1226" s="1" t="s">
        <v>3477</v>
      </c>
      <c r="E1226" s="1" t="s">
        <v>2320</v>
      </c>
      <c r="F1226" s="1" t="s">
        <v>257</v>
      </c>
      <c r="G1226" s="1" t="s">
        <v>2090</v>
      </c>
      <c r="H1226" s="1" t="s">
        <v>3478</v>
      </c>
      <c r="I1226" s="1">
        <f>+Territorio[[#This Row],[id]]</f>
        <v>1216</v>
      </c>
    </row>
    <row r="1227" spans="2:9" hidden="1" x14ac:dyDescent="0.25">
      <c r="B1227">
        <v>1217</v>
      </c>
      <c r="C1227" s="1" t="s">
        <v>3479</v>
      </c>
      <c r="D1227" s="1" t="s">
        <v>3480</v>
      </c>
      <c r="E1227" s="1" t="s">
        <v>2320</v>
      </c>
      <c r="F1227" s="1" t="s">
        <v>257</v>
      </c>
      <c r="G1227" s="1" t="s">
        <v>2090</v>
      </c>
      <c r="H1227" s="1" t="s">
        <v>3481</v>
      </c>
      <c r="I1227" s="1">
        <f>+Territorio[[#This Row],[id]]</f>
        <v>1217</v>
      </c>
    </row>
    <row r="1228" spans="2:9" hidden="1" x14ac:dyDescent="0.25">
      <c r="B1228">
        <v>1218</v>
      </c>
      <c r="C1228" s="1" t="s">
        <v>3482</v>
      </c>
      <c r="D1228" s="1" t="s">
        <v>3483</v>
      </c>
      <c r="E1228" s="1" t="s">
        <v>2320</v>
      </c>
      <c r="F1228" s="1" t="s">
        <v>257</v>
      </c>
      <c r="G1228" s="1" t="s">
        <v>2090</v>
      </c>
      <c r="H1228" s="1" t="s">
        <v>3484</v>
      </c>
      <c r="I1228" s="1">
        <f>+Territorio[[#This Row],[id]]</f>
        <v>1218</v>
      </c>
    </row>
    <row r="1229" spans="2:9" hidden="1" x14ac:dyDescent="0.25">
      <c r="B1229">
        <v>1219</v>
      </c>
      <c r="C1229" s="1" t="s">
        <v>3485</v>
      </c>
      <c r="D1229" s="1" t="s">
        <v>3486</v>
      </c>
      <c r="E1229" s="1" t="s">
        <v>2320</v>
      </c>
      <c r="F1229" s="1" t="s">
        <v>257</v>
      </c>
      <c r="G1229" s="1" t="s">
        <v>2090</v>
      </c>
      <c r="H1229" s="1" t="s">
        <v>3487</v>
      </c>
      <c r="I1229" s="1">
        <f>+Territorio[[#This Row],[id]]</f>
        <v>1219</v>
      </c>
    </row>
    <row r="1230" spans="2:9" hidden="1" x14ac:dyDescent="0.25">
      <c r="B1230">
        <v>1220</v>
      </c>
      <c r="C1230" s="1" t="s">
        <v>3488</v>
      </c>
      <c r="D1230" s="1" t="s">
        <v>3489</v>
      </c>
      <c r="E1230" s="1" t="s">
        <v>2320</v>
      </c>
      <c r="F1230" s="1" t="s">
        <v>257</v>
      </c>
      <c r="G1230" s="1" t="s">
        <v>2090</v>
      </c>
      <c r="H1230" s="1" t="s">
        <v>3490</v>
      </c>
      <c r="I1230" s="1">
        <f>+Territorio[[#This Row],[id]]</f>
        <v>1220</v>
      </c>
    </row>
    <row r="1231" spans="2:9" hidden="1" x14ac:dyDescent="0.25">
      <c r="B1231">
        <v>1221</v>
      </c>
      <c r="C1231" s="1" t="s">
        <v>3491</v>
      </c>
      <c r="D1231" s="1" t="s">
        <v>3492</v>
      </c>
      <c r="E1231" s="1" t="s">
        <v>2320</v>
      </c>
      <c r="F1231" s="1" t="s">
        <v>257</v>
      </c>
      <c r="G1231" s="1" t="s">
        <v>2090</v>
      </c>
      <c r="H1231" s="1" t="s">
        <v>3493</v>
      </c>
      <c r="I1231" s="1">
        <f>+Territorio[[#This Row],[id]]</f>
        <v>1221</v>
      </c>
    </row>
    <row r="1232" spans="2:9" hidden="1" x14ac:dyDescent="0.25">
      <c r="B1232">
        <v>1222</v>
      </c>
      <c r="C1232" s="1" t="s">
        <v>3494</v>
      </c>
      <c r="D1232" s="1" t="s">
        <v>3495</v>
      </c>
      <c r="E1232" s="1" t="s">
        <v>2320</v>
      </c>
      <c r="F1232" s="1" t="s">
        <v>257</v>
      </c>
      <c r="G1232" s="1" t="s">
        <v>2090</v>
      </c>
      <c r="H1232" s="1" t="s">
        <v>3496</v>
      </c>
      <c r="I1232" s="1">
        <f>+Territorio[[#This Row],[id]]</f>
        <v>1222</v>
      </c>
    </row>
    <row r="1233" spans="2:9" hidden="1" x14ac:dyDescent="0.25">
      <c r="B1233">
        <v>1223</v>
      </c>
      <c r="C1233" s="1" t="s">
        <v>3497</v>
      </c>
      <c r="D1233" s="1" t="s">
        <v>3498</v>
      </c>
      <c r="E1233" s="1" t="s">
        <v>2320</v>
      </c>
      <c r="F1233" s="1" t="s">
        <v>257</v>
      </c>
      <c r="G1233" s="1" t="s">
        <v>2090</v>
      </c>
      <c r="H1233" s="1" t="s">
        <v>3499</v>
      </c>
      <c r="I1233" s="1">
        <f>+Territorio[[#This Row],[id]]</f>
        <v>1223</v>
      </c>
    </row>
    <row r="1234" spans="2:9" hidden="1" x14ac:dyDescent="0.25">
      <c r="B1234">
        <v>1224</v>
      </c>
      <c r="C1234" s="1" t="s">
        <v>3500</v>
      </c>
      <c r="D1234" s="1" t="s">
        <v>3501</v>
      </c>
      <c r="E1234" s="1" t="s">
        <v>2320</v>
      </c>
      <c r="F1234" s="1" t="s">
        <v>257</v>
      </c>
      <c r="G1234" s="1" t="s">
        <v>2090</v>
      </c>
      <c r="H1234" s="1" t="s">
        <v>3502</v>
      </c>
      <c r="I1234" s="1">
        <f>+Territorio[[#This Row],[id]]</f>
        <v>1224</v>
      </c>
    </row>
    <row r="1235" spans="2:9" hidden="1" x14ac:dyDescent="0.25">
      <c r="B1235">
        <v>1225</v>
      </c>
      <c r="C1235" s="1" t="s">
        <v>3503</v>
      </c>
      <c r="D1235" s="1" t="s">
        <v>3504</v>
      </c>
      <c r="E1235" s="1" t="s">
        <v>2320</v>
      </c>
      <c r="F1235" s="1" t="s">
        <v>257</v>
      </c>
      <c r="G1235" s="1" t="s">
        <v>2090</v>
      </c>
      <c r="H1235" s="1" t="s">
        <v>3505</v>
      </c>
      <c r="I1235" s="1">
        <f>+Territorio[[#This Row],[id]]</f>
        <v>1225</v>
      </c>
    </row>
    <row r="1236" spans="2:9" hidden="1" x14ac:dyDescent="0.25">
      <c r="B1236">
        <v>1226</v>
      </c>
      <c r="C1236" s="1" t="s">
        <v>2233</v>
      </c>
      <c r="D1236" s="1" t="s">
        <v>3506</v>
      </c>
      <c r="E1236" s="1" t="s">
        <v>2320</v>
      </c>
      <c r="F1236" s="1" t="s">
        <v>257</v>
      </c>
      <c r="G1236" s="1" t="s">
        <v>2090</v>
      </c>
      <c r="H1236" s="1" t="s">
        <v>3507</v>
      </c>
      <c r="I1236" s="1">
        <f>+Territorio[[#This Row],[id]]</f>
        <v>1226</v>
      </c>
    </row>
    <row r="1237" spans="2:9" hidden="1" x14ac:dyDescent="0.25">
      <c r="B1237">
        <v>1227</v>
      </c>
      <c r="C1237" s="1" t="s">
        <v>2087</v>
      </c>
      <c r="D1237" s="1" t="s">
        <v>3508</v>
      </c>
      <c r="E1237" s="1" t="s">
        <v>2320</v>
      </c>
      <c r="F1237" s="1" t="s">
        <v>257</v>
      </c>
      <c r="G1237" s="1" t="s">
        <v>2090</v>
      </c>
      <c r="H1237" s="1" t="s">
        <v>3509</v>
      </c>
      <c r="I1237" s="1">
        <f>+Territorio[[#This Row],[id]]</f>
        <v>1227</v>
      </c>
    </row>
    <row r="1238" spans="2:9" hidden="1" x14ac:dyDescent="0.25">
      <c r="B1238">
        <v>1228</v>
      </c>
      <c r="C1238" s="1" t="s">
        <v>3510</v>
      </c>
      <c r="D1238" s="1" t="s">
        <v>3511</v>
      </c>
      <c r="E1238" s="1" t="s">
        <v>2320</v>
      </c>
      <c r="F1238" s="1" t="s">
        <v>257</v>
      </c>
      <c r="G1238" s="1" t="s">
        <v>2090</v>
      </c>
      <c r="H1238" s="1" t="s">
        <v>3512</v>
      </c>
      <c r="I1238" s="1">
        <f>+Territorio[[#This Row],[id]]</f>
        <v>1228</v>
      </c>
    </row>
    <row r="1239" spans="2:9" hidden="1" x14ac:dyDescent="0.25">
      <c r="B1239">
        <v>1229</v>
      </c>
      <c r="C1239" s="1" t="s">
        <v>3513</v>
      </c>
      <c r="D1239" s="1" t="s">
        <v>3514</v>
      </c>
      <c r="E1239" s="1" t="s">
        <v>2320</v>
      </c>
      <c r="F1239" s="1" t="s">
        <v>257</v>
      </c>
      <c r="G1239" s="1" t="s">
        <v>2090</v>
      </c>
      <c r="H1239" s="1" t="s">
        <v>3515</v>
      </c>
      <c r="I1239" s="1">
        <f>+Territorio[[#This Row],[id]]</f>
        <v>1229</v>
      </c>
    </row>
    <row r="1240" spans="2:9" hidden="1" x14ac:dyDescent="0.25">
      <c r="B1240">
        <v>1230</v>
      </c>
      <c r="C1240" s="1" t="s">
        <v>1018</v>
      </c>
      <c r="D1240" s="1" t="s">
        <v>3516</v>
      </c>
      <c r="E1240" s="1" t="s">
        <v>2320</v>
      </c>
      <c r="F1240" s="1" t="s">
        <v>257</v>
      </c>
      <c r="G1240" s="1" t="s">
        <v>2090</v>
      </c>
      <c r="H1240" s="1" t="s">
        <v>3517</v>
      </c>
      <c r="I1240" s="1">
        <f>+Territorio[[#This Row],[id]]</f>
        <v>1230</v>
      </c>
    </row>
    <row r="1241" spans="2:9" hidden="1" x14ac:dyDescent="0.25">
      <c r="B1241">
        <v>1231</v>
      </c>
      <c r="C1241" s="1" t="s">
        <v>3518</v>
      </c>
      <c r="D1241" s="1" t="s">
        <v>3519</v>
      </c>
      <c r="E1241" s="1" t="s">
        <v>2320</v>
      </c>
      <c r="F1241" s="1" t="s">
        <v>257</v>
      </c>
      <c r="G1241" s="1" t="s">
        <v>2090</v>
      </c>
      <c r="H1241" s="1" t="s">
        <v>3520</v>
      </c>
      <c r="I1241" s="1">
        <f>+Territorio[[#This Row],[id]]</f>
        <v>1231</v>
      </c>
    </row>
    <row r="1242" spans="2:9" hidden="1" x14ac:dyDescent="0.25">
      <c r="B1242">
        <v>1232</v>
      </c>
      <c r="C1242" s="1" t="s">
        <v>1038</v>
      </c>
      <c r="D1242" s="1" t="s">
        <v>3521</v>
      </c>
      <c r="E1242" s="1" t="s">
        <v>2320</v>
      </c>
      <c r="F1242" s="1" t="s">
        <v>257</v>
      </c>
      <c r="G1242" s="1" t="s">
        <v>2090</v>
      </c>
      <c r="H1242" s="1" t="s">
        <v>3522</v>
      </c>
      <c r="I1242" s="1">
        <f>+Territorio[[#This Row],[id]]</f>
        <v>1232</v>
      </c>
    </row>
    <row r="1243" spans="2:9" hidden="1" x14ac:dyDescent="0.25">
      <c r="B1243">
        <v>1233</v>
      </c>
      <c r="C1243" s="1" t="s">
        <v>3523</v>
      </c>
      <c r="D1243" s="1" t="s">
        <v>3524</v>
      </c>
      <c r="E1243" s="1" t="s">
        <v>2320</v>
      </c>
      <c r="F1243" s="1" t="s">
        <v>257</v>
      </c>
      <c r="G1243" s="1" t="s">
        <v>2090</v>
      </c>
      <c r="H1243" s="1" t="s">
        <v>3525</v>
      </c>
      <c r="I1243" s="1">
        <f>+Territorio[[#This Row],[id]]</f>
        <v>1233</v>
      </c>
    </row>
    <row r="1244" spans="2:9" hidden="1" x14ac:dyDescent="0.25">
      <c r="B1244">
        <v>1234</v>
      </c>
      <c r="C1244" s="1" t="s">
        <v>3526</v>
      </c>
      <c r="D1244" s="1" t="s">
        <v>3527</v>
      </c>
      <c r="E1244" s="1" t="s">
        <v>2320</v>
      </c>
      <c r="F1244" s="1" t="s">
        <v>257</v>
      </c>
      <c r="G1244" s="1" t="s">
        <v>2090</v>
      </c>
      <c r="H1244" s="1" t="s">
        <v>3528</v>
      </c>
      <c r="I1244" s="1">
        <f>+Territorio[[#This Row],[id]]</f>
        <v>1234</v>
      </c>
    </row>
    <row r="1245" spans="2:9" hidden="1" x14ac:dyDescent="0.25">
      <c r="B1245">
        <v>1235</v>
      </c>
      <c r="C1245" s="1" t="s">
        <v>3529</v>
      </c>
      <c r="D1245" s="1" t="s">
        <v>3530</v>
      </c>
      <c r="E1245" s="1" t="s">
        <v>2320</v>
      </c>
      <c r="F1245" s="1" t="s">
        <v>257</v>
      </c>
      <c r="G1245" s="1" t="s">
        <v>2090</v>
      </c>
      <c r="H1245" s="1" t="s">
        <v>3531</v>
      </c>
      <c r="I1245" s="1">
        <f>+Territorio[[#This Row],[id]]</f>
        <v>1235</v>
      </c>
    </row>
    <row r="1246" spans="2:9" hidden="1" x14ac:dyDescent="0.25">
      <c r="B1246">
        <v>1236</v>
      </c>
      <c r="C1246" s="1" t="s">
        <v>3532</v>
      </c>
      <c r="D1246" s="1" t="s">
        <v>3533</v>
      </c>
      <c r="E1246" s="1" t="s">
        <v>2320</v>
      </c>
      <c r="F1246" s="1" t="s">
        <v>257</v>
      </c>
      <c r="G1246" s="1" t="s">
        <v>2090</v>
      </c>
      <c r="H1246" s="1" t="s">
        <v>3534</v>
      </c>
      <c r="I1246" s="1">
        <f>+Territorio[[#This Row],[id]]</f>
        <v>1236</v>
      </c>
    </row>
    <row r="1247" spans="2:9" hidden="1" x14ac:dyDescent="0.25">
      <c r="B1247">
        <v>1237</v>
      </c>
      <c r="C1247" s="1" t="s">
        <v>3535</v>
      </c>
      <c r="D1247" s="1" t="s">
        <v>3536</v>
      </c>
      <c r="E1247" s="1" t="s">
        <v>2320</v>
      </c>
      <c r="F1247" s="1" t="s">
        <v>257</v>
      </c>
      <c r="G1247" s="1" t="s">
        <v>2090</v>
      </c>
      <c r="H1247" s="1" t="s">
        <v>3537</v>
      </c>
      <c r="I1247" s="1">
        <f>+Territorio[[#This Row],[id]]</f>
        <v>1237</v>
      </c>
    </row>
    <row r="1248" spans="2:9" hidden="1" x14ac:dyDescent="0.25">
      <c r="B1248">
        <v>1238</v>
      </c>
      <c r="C1248" s="1" t="s">
        <v>3538</v>
      </c>
      <c r="D1248" s="1" t="s">
        <v>3539</v>
      </c>
      <c r="E1248" s="1" t="s">
        <v>2320</v>
      </c>
      <c r="F1248" s="1" t="s">
        <v>257</v>
      </c>
      <c r="G1248" s="1" t="s">
        <v>2090</v>
      </c>
      <c r="H1248" s="1" t="s">
        <v>3540</v>
      </c>
      <c r="I1248" s="1">
        <f>+Territorio[[#This Row],[id]]</f>
        <v>1238</v>
      </c>
    </row>
    <row r="1249" spans="2:9" hidden="1" x14ac:dyDescent="0.25">
      <c r="B1249">
        <v>1239</v>
      </c>
      <c r="C1249" s="1" t="s">
        <v>3541</v>
      </c>
      <c r="D1249" s="1" t="s">
        <v>3542</v>
      </c>
      <c r="E1249" s="1" t="s">
        <v>2320</v>
      </c>
      <c r="F1249" s="1" t="s">
        <v>257</v>
      </c>
      <c r="G1249" s="1" t="s">
        <v>2090</v>
      </c>
      <c r="H1249" s="1" t="s">
        <v>3543</v>
      </c>
      <c r="I1249" s="1">
        <f>+Territorio[[#This Row],[id]]</f>
        <v>1239</v>
      </c>
    </row>
    <row r="1250" spans="2:9" hidden="1" x14ac:dyDescent="0.25">
      <c r="B1250">
        <v>1240</v>
      </c>
      <c r="C1250" s="1" t="s">
        <v>3544</v>
      </c>
      <c r="D1250" s="1" t="s">
        <v>3545</v>
      </c>
      <c r="E1250" s="1" t="s">
        <v>2320</v>
      </c>
      <c r="F1250" s="1" t="s">
        <v>257</v>
      </c>
      <c r="G1250" s="1" t="s">
        <v>2090</v>
      </c>
      <c r="H1250" s="1" t="s">
        <v>3546</v>
      </c>
      <c r="I1250" s="1">
        <f>+Territorio[[#This Row],[id]]</f>
        <v>1240</v>
      </c>
    </row>
    <row r="1251" spans="2:9" hidden="1" x14ac:dyDescent="0.25">
      <c r="B1251">
        <v>1241</v>
      </c>
      <c r="C1251" s="1" t="s">
        <v>3547</v>
      </c>
      <c r="D1251" s="1" t="s">
        <v>3548</v>
      </c>
      <c r="E1251" s="1" t="s">
        <v>2320</v>
      </c>
      <c r="F1251" s="1" t="s">
        <v>257</v>
      </c>
      <c r="G1251" s="1" t="s">
        <v>2090</v>
      </c>
      <c r="H1251" s="1" t="s">
        <v>3549</v>
      </c>
      <c r="I1251" s="1">
        <f>+Territorio[[#This Row],[id]]</f>
        <v>1241</v>
      </c>
    </row>
    <row r="1252" spans="2:9" hidden="1" x14ac:dyDescent="0.25">
      <c r="B1252">
        <v>1242</v>
      </c>
      <c r="C1252" s="1" t="s">
        <v>3550</v>
      </c>
      <c r="D1252" s="1" t="s">
        <v>3551</v>
      </c>
      <c r="E1252" s="1" t="s">
        <v>2320</v>
      </c>
      <c r="F1252" s="1" t="s">
        <v>257</v>
      </c>
      <c r="G1252" s="1" t="s">
        <v>2090</v>
      </c>
      <c r="H1252" s="1" t="s">
        <v>3552</v>
      </c>
      <c r="I1252" s="1">
        <f>+Territorio[[#This Row],[id]]</f>
        <v>1242</v>
      </c>
    </row>
    <row r="1253" spans="2:9" hidden="1" x14ac:dyDescent="0.25">
      <c r="B1253">
        <v>1243</v>
      </c>
      <c r="C1253" s="1" t="s">
        <v>3553</v>
      </c>
      <c r="D1253" s="1" t="s">
        <v>3554</v>
      </c>
      <c r="E1253" s="1" t="s">
        <v>2320</v>
      </c>
      <c r="F1253" s="1" t="s">
        <v>257</v>
      </c>
      <c r="G1253" s="1" t="s">
        <v>2090</v>
      </c>
      <c r="H1253" s="1" t="s">
        <v>3555</v>
      </c>
      <c r="I1253" s="1">
        <f>+Territorio[[#This Row],[id]]</f>
        <v>1243</v>
      </c>
    </row>
    <row r="1254" spans="2:9" hidden="1" x14ac:dyDescent="0.25">
      <c r="B1254">
        <v>1244</v>
      </c>
      <c r="C1254" s="1" t="s">
        <v>3556</v>
      </c>
      <c r="D1254" s="1" t="s">
        <v>3557</v>
      </c>
      <c r="E1254" s="1" t="s">
        <v>2320</v>
      </c>
      <c r="F1254" s="1" t="s">
        <v>257</v>
      </c>
      <c r="G1254" s="1" t="s">
        <v>2090</v>
      </c>
      <c r="H1254" s="1" t="s">
        <v>3558</v>
      </c>
      <c r="I1254" s="1">
        <f>+Territorio[[#This Row],[id]]</f>
        <v>1244</v>
      </c>
    </row>
    <row r="1255" spans="2:9" hidden="1" x14ac:dyDescent="0.25">
      <c r="B1255">
        <v>1245</v>
      </c>
      <c r="C1255" s="1" t="s">
        <v>749</v>
      </c>
      <c r="D1255" s="1" t="s">
        <v>3559</v>
      </c>
      <c r="E1255" s="1" t="s">
        <v>2320</v>
      </c>
      <c r="F1255" s="1" t="s">
        <v>257</v>
      </c>
      <c r="G1255" s="1" t="s">
        <v>2090</v>
      </c>
      <c r="H1255" s="1" t="s">
        <v>3560</v>
      </c>
      <c r="I1255" s="1">
        <f>+Territorio[[#This Row],[id]]</f>
        <v>1245</v>
      </c>
    </row>
    <row r="1256" spans="2:9" hidden="1" x14ac:dyDescent="0.25">
      <c r="B1256">
        <v>1246</v>
      </c>
      <c r="C1256" s="1" t="s">
        <v>3561</v>
      </c>
      <c r="D1256" s="1" t="s">
        <v>3562</v>
      </c>
      <c r="E1256" s="1" t="s">
        <v>2320</v>
      </c>
      <c r="F1256" s="1" t="s">
        <v>257</v>
      </c>
      <c r="G1256" s="1" t="s">
        <v>2090</v>
      </c>
      <c r="H1256" s="1" t="s">
        <v>3563</v>
      </c>
      <c r="I1256" s="1">
        <f>+Territorio[[#This Row],[id]]</f>
        <v>1246</v>
      </c>
    </row>
    <row r="1257" spans="2:9" hidden="1" x14ac:dyDescent="0.25">
      <c r="B1257">
        <v>1247</v>
      </c>
      <c r="C1257" s="1" t="s">
        <v>3564</v>
      </c>
      <c r="D1257" s="1" t="s">
        <v>3565</v>
      </c>
      <c r="E1257" s="1" t="s">
        <v>2320</v>
      </c>
      <c r="F1257" s="1" t="s">
        <v>257</v>
      </c>
      <c r="G1257" s="1" t="s">
        <v>2090</v>
      </c>
      <c r="H1257" s="1" t="s">
        <v>3566</v>
      </c>
      <c r="I1257" s="1">
        <f>+Territorio[[#This Row],[id]]</f>
        <v>1247</v>
      </c>
    </row>
    <row r="1258" spans="2:9" hidden="1" x14ac:dyDescent="0.25">
      <c r="B1258">
        <v>1248</v>
      </c>
      <c r="C1258" s="1" t="s">
        <v>3567</v>
      </c>
      <c r="D1258" s="1" t="s">
        <v>3568</v>
      </c>
      <c r="E1258" s="1" t="s">
        <v>2320</v>
      </c>
      <c r="F1258" s="1" t="s">
        <v>257</v>
      </c>
      <c r="G1258" s="1" t="s">
        <v>2090</v>
      </c>
      <c r="H1258" s="1" t="s">
        <v>3569</v>
      </c>
      <c r="I1258" s="1">
        <f>+Territorio[[#This Row],[id]]</f>
        <v>1248</v>
      </c>
    </row>
    <row r="1259" spans="2:9" hidden="1" x14ac:dyDescent="0.25">
      <c r="B1259">
        <v>1249</v>
      </c>
      <c r="C1259" s="1" t="s">
        <v>3570</v>
      </c>
      <c r="D1259" s="1" t="s">
        <v>3571</v>
      </c>
      <c r="E1259" s="1" t="s">
        <v>2320</v>
      </c>
      <c r="F1259" s="1" t="s">
        <v>257</v>
      </c>
      <c r="G1259" s="1" t="s">
        <v>2090</v>
      </c>
      <c r="H1259" s="1" t="s">
        <v>3572</v>
      </c>
      <c r="I1259" s="1">
        <f>+Territorio[[#This Row],[id]]</f>
        <v>1249</v>
      </c>
    </row>
    <row r="1260" spans="2:9" hidden="1" x14ac:dyDescent="0.25">
      <c r="B1260">
        <v>1250</v>
      </c>
      <c r="C1260" s="1" t="s">
        <v>3573</v>
      </c>
      <c r="D1260" s="1" t="s">
        <v>3574</v>
      </c>
      <c r="E1260" s="1" t="s">
        <v>2320</v>
      </c>
      <c r="F1260" s="1" t="s">
        <v>257</v>
      </c>
      <c r="G1260" s="1" t="s">
        <v>2090</v>
      </c>
      <c r="H1260" s="1" t="s">
        <v>3575</v>
      </c>
      <c r="I1260" s="1">
        <f>+Territorio[[#This Row],[id]]</f>
        <v>1250</v>
      </c>
    </row>
    <row r="1261" spans="2:9" hidden="1" x14ac:dyDescent="0.25">
      <c r="B1261">
        <v>1251</v>
      </c>
      <c r="C1261" s="1" t="s">
        <v>1009</v>
      </c>
      <c r="D1261" s="1" t="s">
        <v>3576</v>
      </c>
      <c r="E1261" s="1" t="s">
        <v>2320</v>
      </c>
      <c r="F1261" s="1" t="s">
        <v>257</v>
      </c>
      <c r="G1261" s="1" t="s">
        <v>2090</v>
      </c>
      <c r="H1261" s="1" t="s">
        <v>3577</v>
      </c>
      <c r="I1261" s="1">
        <f>+Territorio[[#This Row],[id]]</f>
        <v>1251</v>
      </c>
    </row>
    <row r="1262" spans="2:9" hidden="1" x14ac:dyDescent="0.25">
      <c r="B1262">
        <v>1252</v>
      </c>
      <c r="C1262" s="1" t="s">
        <v>3578</v>
      </c>
      <c r="D1262" s="1" t="s">
        <v>3579</v>
      </c>
      <c r="E1262" s="1" t="s">
        <v>2320</v>
      </c>
      <c r="F1262" s="1" t="s">
        <v>257</v>
      </c>
      <c r="G1262" s="1" t="s">
        <v>2090</v>
      </c>
      <c r="H1262" s="1" t="s">
        <v>3580</v>
      </c>
      <c r="I1262" s="1">
        <f>+Territorio[[#This Row],[id]]</f>
        <v>1252</v>
      </c>
    </row>
    <row r="1263" spans="2:9" hidden="1" x14ac:dyDescent="0.25">
      <c r="B1263">
        <v>1253</v>
      </c>
      <c r="C1263" s="1" t="s">
        <v>1023</v>
      </c>
      <c r="D1263" s="1" t="s">
        <v>3581</v>
      </c>
      <c r="E1263" s="1" t="s">
        <v>2320</v>
      </c>
      <c r="F1263" s="1" t="s">
        <v>257</v>
      </c>
      <c r="G1263" s="1" t="s">
        <v>2090</v>
      </c>
      <c r="H1263" s="1" t="s">
        <v>3582</v>
      </c>
      <c r="I1263" s="1">
        <f>+Territorio[[#This Row],[id]]</f>
        <v>1253</v>
      </c>
    </row>
    <row r="1264" spans="2:9" hidden="1" x14ac:dyDescent="0.25">
      <c r="B1264">
        <v>1254</v>
      </c>
      <c r="C1264" s="1" t="s">
        <v>3583</v>
      </c>
      <c r="D1264" s="1" t="s">
        <v>3584</v>
      </c>
      <c r="E1264" s="1" t="s">
        <v>2320</v>
      </c>
      <c r="F1264" s="1" t="s">
        <v>257</v>
      </c>
      <c r="G1264" s="1" t="s">
        <v>2090</v>
      </c>
      <c r="H1264" s="1" t="s">
        <v>3585</v>
      </c>
      <c r="I1264" s="1">
        <f>+Territorio[[#This Row],[id]]</f>
        <v>1254</v>
      </c>
    </row>
    <row r="1265" spans="2:9" hidden="1" x14ac:dyDescent="0.25">
      <c r="B1265">
        <v>1255</v>
      </c>
      <c r="C1265" s="1" t="s">
        <v>2656</v>
      </c>
      <c r="D1265" s="1" t="s">
        <v>3586</v>
      </c>
      <c r="E1265" s="1" t="s">
        <v>2320</v>
      </c>
      <c r="F1265" s="1" t="s">
        <v>257</v>
      </c>
      <c r="G1265" s="1" t="s">
        <v>2090</v>
      </c>
      <c r="H1265" s="1" t="s">
        <v>3587</v>
      </c>
      <c r="I1265" s="1">
        <f>+Territorio[[#This Row],[id]]</f>
        <v>1255</v>
      </c>
    </row>
    <row r="1266" spans="2:9" hidden="1" x14ac:dyDescent="0.25">
      <c r="B1266">
        <v>1256</v>
      </c>
      <c r="C1266" s="1" t="s">
        <v>696</v>
      </c>
      <c r="D1266" s="1" t="s">
        <v>3588</v>
      </c>
      <c r="E1266" s="1" t="s">
        <v>2320</v>
      </c>
      <c r="F1266" s="1" t="s">
        <v>257</v>
      </c>
      <c r="G1266" s="1" t="s">
        <v>2090</v>
      </c>
      <c r="H1266" s="1" t="s">
        <v>3589</v>
      </c>
      <c r="I1266" s="1">
        <f>+Territorio[[#This Row],[id]]</f>
        <v>1256</v>
      </c>
    </row>
    <row r="1267" spans="2:9" hidden="1" x14ac:dyDescent="0.25">
      <c r="B1267">
        <v>1257</v>
      </c>
      <c r="C1267" s="1" t="s">
        <v>3590</v>
      </c>
      <c r="D1267" s="1" t="s">
        <v>3591</v>
      </c>
      <c r="E1267" s="1" t="s">
        <v>2320</v>
      </c>
      <c r="F1267" s="1" t="s">
        <v>257</v>
      </c>
      <c r="G1267" s="1" t="s">
        <v>2090</v>
      </c>
      <c r="H1267" s="1" t="s">
        <v>3592</v>
      </c>
      <c r="I1267" s="1">
        <f>+Territorio[[#This Row],[id]]</f>
        <v>1257</v>
      </c>
    </row>
    <row r="1268" spans="2:9" hidden="1" x14ac:dyDescent="0.25">
      <c r="B1268">
        <v>1258</v>
      </c>
      <c r="C1268" s="1" t="s">
        <v>3593</v>
      </c>
      <c r="D1268" s="1" t="s">
        <v>3594</v>
      </c>
      <c r="E1268" s="1" t="s">
        <v>2320</v>
      </c>
      <c r="F1268" s="1" t="s">
        <v>257</v>
      </c>
      <c r="G1268" s="1" t="s">
        <v>2090</v>
      </c>
      <c r="H1268" s="1" t="s">
        <v>3595</v>
      </c>
      <c r="I1268" s="1">
        <f>+Territorio[[#This Row],[id]]</f>
        <v>1258</v>
      </c>
    </row>
    <row r="1269" spans="2:9" hidden="1" x14ac:dyDescent="0.25">
      <c r="B1269">
        <v>1259</v>
      </c>
      <c r="C1269" s="1" t="s">
        <v>3596</v>
      </c>
      <c r="D1269" s="1" t="s">
        <v>3597</v>
      </c>
      <c r="E1269" s="1" t="s">
        <v>2320</v>
      </c>
      <c r="F1269" s="1" t="s">
        <v>257</v>
      </c>
      <c r="G1269" s="1" t="s">
        <v>2090</v>
      </c>
      <c r="H1269" s="1" t="s">
        <v>3598</v>
      </c>
      <c r="I1269" s="1">
        <f>+Territorio[[#This Row],[id]]</f>
        <v>1259</v>
      </c>
    </row>
    <row r="1270" spans="2:9" hidden="1" x14ac:dyDescent="0.25">
      <c r="B1270">
        <v>1260</v>
      </c>
      <c r="C1270" s="1" t="s">
        <v>3599</v>
      </c>
      <c r="D1270" s="1" t="s">
        <v>3600</v>
      </c>
      <c r="E1270" s="1" t="s">
        <v>2320</v>
      </c>
      <c r="F1270" s="1" t="s">
        <v>257</v>
      </c>
      <c r="G1270" s="1" t="s">
        <v>2090</v>
      </c>
      <c r="H1270" s="1" t="s">
        <v>3601</v>
      </c>
      <c r="I1270" s="1">
        <f>+Territorio[[#This Row],[id]]</f>
        <v>1260</v>
      </c>
    </row>
    <row r="1271" spans="2:9" hidden="1" x14ac:dyDescent="0.25">
      <c r="B1271">
        <v>1261</v>
      </c>
      <c r="C1271" s="1" t="s">
        <v>3602</v>
      </c>
      <c r="D1271" s="1" t="s">
        <v>3603</v>
      </c>
      <c r="E1271" s="1" t="s">
        <v>2320</v>
      </c>
      <c r="F1271" s="1" t="s">
        <v>257</v>
      </c>
      <c r="G1271" s="1" t="s">
        <v>2090</v>
      </c>
      <c r="H1271" s="1" t="s">
        <v>3604</v>
      </c>
      <c r="I1271" s="1">
        <f>+Territorio[[#This Row],[id]]</f>
        <v>1261</v>
      </c>
    </row>
    <row r="1272" spans="2:9" hidden="1" x14ac:dyDescent="0.25">
      <c r="B1272">
        <v>1262</v>
      </c>
      <c r="C1272" s="1" t="s">
        <v>3605</v>
      </c>
      <c r="D1272" s="1" t="s">
        <v>3606</v>
      </c>
      <c r="E1272" s="1" t="s">
        <v>2320</v>
      </c>
      <c r="F1272" s="1" t="s">
        <v>257</v>
      </c>
      <c r="G1272" s="1" t="s">
        <v>2090</v>
      </c>
      <c r="H1272" s="1" t="s">
        <v>3607</v>
      </c>
      <c r="I1272" s="1">
        <f>+Territorio[[#This Row],[id]]</f>
        <v>1262</v>
      </c>
    </row>
    <row r="1273" spans="2:9" hidden="1" x14ac:dyDescent="0.25">
      <c r="B1273">
        <v>1263</v>
      </c>
      <c r="C1273" s="1" t="s">
        <v>3608</v>
      </c>
      <c r="D1273" s="1" t="s">
        <v>3609</v>
      </c>
      <c r="E1273" s="1" t="s">
        <v>2320</v>
      </c>
      <c r="F1273" s="1" t="s">
        <v>257</v>
      </c>
      <c r="G1273" s="1" t="s">
        <v>2090</v>
      </c>
      <c r="H1273" s="1" t="s">
        <v>3610</v>
      </c>
      <c r="I1273" s="1">
        <f>+Territorio[[#This Row],[id]]</f>
        <v>1263</v>
      </c>
    </row>
    <row r="1274" spans="2:9" hidden="1" x14ac:dyDescent="0.25">
      <c r="B1274">
        <v>1264</v>
      </c>
      <c r="C1274" s="1" t="s">
        <v>2450</v>
      </c>
      <c r="D1274" s="1" t="s">
        <v>3611</v>
      </c>
      <c r="E1274" s="1" t="s">
        <v>2320</v>
      </c>
      <c r="F1274" s="1" t="s">
        <v>257</v>
      </c>
      <c r="G1274" s="1" t="s">
        <v>2090</v>
      </c>
      <c r="H1274" s="1" t="s">
        <v>3612</v>
      </c>
      <c r="I1274" s="1">
        <f>+Territorio[[#This Row],[id]]</f>
        <v>1264</v>
      </c>
    </row>
    <row r="1275" spans="2:9" hidden="1" x14ac:dyDescent="0.25">
      <c r="B1275">
        <v>1265</v>
      </c>
      <c r="C1275" s="1" t="s">
        <v>3613</v>
      </c>
      <c r="D1275" s="1" t="s">
        <v>3614</v>
      </c>
      <c r="E1275" s="1" t="s">
        <v>2320</v>
      </c>
      <c r="F1275" s="1" t="s">
        <v>257</v>
      </c>
      <c r="G1275" s="1" t="s">
        <v>2090</v>
      </c>
      <c r="H1275" s="1" t="s">
        <v>3615</v>
      </c>
      <c r="I1275" s="1">
        <f>+Territorio[[#This Row],[id]]</f>
        <v>1265</v>
      </c>
    </row>
    <row r="1276" spans="2:9" hidden="1" x14ac:dyDescent="0.25">
      <c r="B1276">
        <v>1266</v>
      </c>
      <c r="C1276" s="1" t="s">
        <v>3616</v>
      </c>
      <c r="D1276" s="1" t="s">
        <v>3617</v>
      </c>
      <c r="E1276" s="1" t="s">
        <v>2320</v>
      </c>
      <c r="F1276" s="1" t="s">
        <v>257</v>
      </c>
      <c r="G1276" s="1" t="s">
        <v>2090</v>
      </c>
      <c r="H1276" s="1" t="s">
        <v>3618</v>
      </c>
      <c r="I1276" s="1">
        <f>+Territorio[[#This Row],[id]]</f>
        <v>1266</v>
      </c>
    </row>
    <row r="1277" spans="2:9" hidden="1" x14ac:dyDescent="0.25">
      <c r="B1277">
        <v>1267</v>
      </c>
      <c r="C1277" s="1" t="s">
        <v>713</v>
      </c>
      <c r="D1277" s="1" t="s">
        <v>1082</v>
      </c>
      <c r="E1277" s="1" t="s">
        <v>2320</v>
      </c>
      <c r="F1277" s="1" t="s">
        <v>257</v>
      </c>
      <c r="G1277" s="1" t="s">
        <v>2090</v>
      </c>
      <c r="H1277" s="1" t="s">
        <v>3619</v>
      </c>
      <c r="I1277" s="1">
        <f>+Territorio[[#This Row],[id]]</f>
        <v>1267</v>
      </c>
    </row>
    <row r="1278" spans="2:9" hidden="1" x14ac:dyDescent="0.25">
      <c r="B1278">
        <v>1268</v>
      </c>
      <c r="C1278" s="1" t="s">
        <v>3620</v>
      </c>
      <c r="D1278" s="1" t="s">
        <v>1085</v>
      </c>
      <c r="E1278" s="1" t="s">
        <v>2320</v>
      </c>
      <c r="F1278" s="1" t="s">
        <v>257</v>
      </c>
      <c r="G1278" s="1" t="s">
        <v>2090</v>
      </c>
      <c r="H1278" s="1" t="s">
        <v>3621</v>
      </c>
      <c r="I1278" s="1">
        <f>+Territorio[[#This Row],[id]]</f>
        <v>1268</v>
      </c>
    </row>
    <row r="1279" spans="2:9" hidden="1" x14ac:dyDescent="0.25">
      <c r="B1279">
        <v>1269</v>
      </c>
      <c r="C1279" s="1" t="s">
        <v>3622</v>
      </c>
      <c r="D1279" s="1" t="s">
        <v>1088</v>
      </c>
      <c r="E1279" s="1" t="s">
        <v>2320</v>
      </c>
      <c r="F1279" s="1" t="s">
        <v>257</v>
      </c>
      <c r="G1279" s="1" t="s">
        <v>2090</v>
      </c>
      <c r="H1279" s="1" t="s">
        <v>3623</v>
      </c>
      <c r="I1279" s="1">
        <f>+Territorio[[#This Row],[id]]</f>
        <v>1269</v>
      </c>
    </row>
    <row r="1280" spans="2:9" hidden="1" x14ac:dyDescent="0.25">
      <c r="B1280">
        <v>1270</v>
      </c>
      <c r="C1280" s="1" t="s">
        <v>3624</v>
      </c>
      <c r="D1280" s="1" t="s">
        <v>1091</v>
      </c>
      <c r="E1280" s="1" t="s">
        <v>2320</v>
      </c>
      <c r="F1280" s="1" t="s">
        <v>257</v>
      </c>
      <c r="G1280" s="1" t="s">
        <v>2090</v>
      </c>
      <c r="H1280" s="1" t="s">
        <v>3625</v>
      </c>
      <c r="I1280" s="1">
        <f>+Territorio[[#This Row],[id]]</f>
        <v>1270</v>
      </c>
    </row>
    <row r="1281" spans="2:9" hidden="1" x14ac:dyDescent="0.25">
      <c r="B1281">
        <v>1271</v>
      </c>
      <c r="C1281" s="1" t="s">
        <v>3626</v>
      </c>
      <c r="D1281" s="1" t="s">
        <v>3627</v>
      </c>
      <c r="E1281" s="1" t="s">
        <v>2320</v>
      </c>
      <c r="F1281" s="1" t="s">
        <v>257</v>
      </c>
      <c r="G1281" s="1" t="s">
        <v>2090</v>
      </c>
      <c r="H1281" s="1" t="s">
        <v>3628</v>
      </c>
      <c r="I1281" s="1">
        <f>+Territorio[[#This Row],[id]]</f>
        <v>1271</v>
      </c>
    </row>
    <row r="1282" spans="2:9" hidden="1" x14ac:dyDescent="0.25">
      <c r="B1282">
        <v>1272</v>
      </c>
      <c r="C1282" s="1" t="s">
        <v>3629</v>
      </c>
      <c r="D1282" s="1" t="s">
        <v>3630</v>
      </c>
      <c r="E1282" s="1" t="s">
        <v>2320</v>
      </c>
      <c r="F1282" s="1" t="s">
        <v>257</v>
      </c>
      <c r="G1282" s="1" t="s">
        <v>2090</v>
      </c>
      <c r="H1282" s="1" t="s">
        <v>3631</v>
      </c>
      <c r="I1282" s="1">
        <f>+Territorio[[#This Row],[id]]</f>
        <v>1272</v>
      </c>
    </row>
    <row r="1283" spans="2:9" hidden="1" x14ac:dyDescent="0.25">
      <c r="B1283">
        <v>1273</v>
      </c>
      <c r="C1283" s="1" t="s">
        <v>3632</v>
      </c>
      <c r="D1283" s="1" t="s">
        <v>3633</v>
      </c>
      <c r="E1283" s="1" t="s">
        <v>2320</v>
      </c>
      <c r="F1283" s="1" t="s">
        <v>257</v>
      </c>
      <c r="G1283" s="1" t="s">
        <v>2090</v>
      </c>
      <c r="H1283" s="1" t="s">
        <v>3634</v>
      </c>
      <c r="I1283" s="1">
        <f>+Territorio[[#This Row],[id]]</f>
        <v>1273</v>
      </c>
    </row>
    <row r="1284" spans="2:9" hidden="1" x14ac:dyDescent="0.25">
      <c r="B1284">
        <v>1274</v>
      </c>
      <c r="C1284" s="1" t="s">
        <v>716</v>
      </c>
      <c r="D1284" s="1" t="s">
        <v>1094</v>
      </c>
      <c r="E1284" s="1" t="s">
        <v>2320</v>
      </c>
      <c r="F1284" s="1" t="s">
        <v>257</v>
      </c>
      <c r="G1284" s="1" t="s">
        <v>2090</v>
      </c>
      <c r="H1284" s="1" t="s">
        <v>3635</v>
      </c>
      <c r="I1284" s="1">
        <f>+Territorio[[#This Row],[id]]</f>
        <v>1274</v>
      </c>
    </row>
    <row r="1285" spans="2:9" hidden="1" x14ac:dyDescent="0.25">
      <c r="B1285">
        <v>1275</v>
      </c>
      <c r="C1285" s="1" t="s">
        <v>699</v>
      </c>
      <c r="D1285" s="1" t="s">
        <v>1097</v>
      </c>
      <c r="E1285" s="1" t="s">
        <v>2320</v>
      </c>
      <c r="F1285" s="1" t="s">
        <v>257</v>
      </c>
      <c r="G1285" s="1" t="s">
        <v>2090</v>
      </c>
      <c r="H1285" s="1" t="s">
        <v>3636</v>
      </c>
      <c r="I1285" s="1">
        <f>+Territorio[[#This Row],[id]]</f>
        <v>1275</v>
      </c>
    </row>
    <row r="1286" spans="2:9" hidden="1" x14ac:dyDescent="0.25">
      <c r="B1286">
        <v>1276</v>
      </c>
      <c r="C1286" s="1" t="s">
        <v>3637</v>
      </c>
      <c r="D1286" s="1" t="s">
        <v>1100</v>
      </c>
      <c r="E1286" s="1" t="s">
        <v>2320</v>
      </c>
      <c r="F1286" s="1" t="s">
        <v>257</v>
      </c>
      <c r="G1286" s="1" t="s">
        <v>2090</v>
      </c>
      <c r="H1286" s="1" t="s">
        <v>3638</v>
      </c>
      <c r="I1286" s="1">
        <f>+Territorio[[#This Row],[id]]</f>
        <v>1276</v>
      </c>
    </row>
    <row r="1287" spans="2:9" hidden="1" x14ac:dyDescent="0.25">
      <c r="B1287">
        <v>1277</v>
      </c>
      <c r="C1287" s="1" t="s">
        <v>3639</v>
      </c>
      <c r="D1287" s="1" t="s">
        <v>3640</v>
      </c>
      <c r="E1287" s="1" t="s">
        <v>2320</v>
      </c>
      <c r="F1287" s="1" t="s">
        <v>257</v>
      </c>
      <c r="G1287" s="1" t="s">
        <v>2090</v>
      </c>
      <c r="H1287" s="1" t="s">
        <v>3641</v>
      </c>
      <c r="I1287" s="1">
        <f>+Territorio[[#This Row],[id]]</f>
        <v>1277</v>
      </c>
    </row>
    <row r="1288" spans="2:9" hidden="1" x14ac:dyDescent="0.25">
      <c r="B1288">
        <v>1278</v>
      </c>
      <c r="C1288" s="1" t="s">
        <v>3642</v>
      </c>
      <c r="D1288" s="1" t="s">
        <v>3643</v>
      </c>
      <c r="E1288" s="1" t="s">
        <v>2320</v>
      </c>
      <c r="F1288" s="1" t="s">
        <v>257</v>
      </c>
      <c r="G1288" s="1" t="s">
        <v>2090</v>
      </c>
      <c r="H1288" s="1" t="s">
        <v>3644</v>
      </c>
      <c r="I1288" s="1">
        <f>+Territorio[[#This Row],[id]]</f>
        <v>1278</v>
      </c>
    </row>
    <row r="1289" spans="2:9" hidden="1" x14ac:dyDescent="0.25">
      <c r="B1289">
        <v>1279</v>
      </c>
      <c r="C1289" s="1" t="s">
        <v>3645</v>
      </c>
      <c r="D1289" s="1" t="s">
        <v>3646</v>
      </c>
      <c r="E1289" s="1" t="s">
        <v>2320</v>
      </c>
      <c r="F1289" s="1" t="s">
        <v>257</v>
      </c>
      <c r="G1289" s="1" t="s">
        <v>2090</v>
      </c>
      <c r="H1289" s="1" t="s">
        <v>3647</v>
      </c>
      <c r="I1289" s="1">
        <f>+Territorio[[#This Row],[id]]</f>
        <v>1279</v>
      </c>
    </row>
    <row r="1290" spans="2:9" hidden="1" x14ac:dyDescent="0.25">
      <c r="B1290">
        <v>1280</v>
      </c>
      <c r="C1290" s="1" t="s">
        <v>3648</v>
      </c>
      <c r="D1290" s="1" t="s">
        <v>3649</v>
      </c>
      <c r="E1290" s="1" t="s">
        <v>2320</v>
      </c>
      <c r="F1290" s="1" t="s">
        <v>257</v>
      </c>
      <c r="G1290" s="1" t="s">
        <v>2090</v>
      </c>
      <c r="H1290" s="1" t="s">
        <v>3650</v>
      </c>
      <c r="I1290" s="1">
        <f>+Territorio[[#This Row],[id]]</f>
        <v>1280</v>
      </c>
    </row>
    <row r="1291" spans="2:9" hidden="1" x14ac:dyDescent="0.25">
      <c r="B1291">
        <v>1281</v>
      </c>
      <c r="C1291" s="1" t="s">
        <v>3651</v>
      </c>
      <c r="D1291" s="1" t="s">
        <v>3652</v>
      </c>
      <c r="E1291" s="1" t="s">
        <v>2320</v>
      </c>
      <c r="F1291" s="1" t="s">
        <v>257</v>
      </c>
      <c r="G1291" s="1" t="s">
        <v>2090</v>
      </c>
      <c r="H1291" s="1" t="s">
        <v>3653</v>
      </c>
      <c r="I1291" s="1">
        <f>+Territorio[[#This Row],[id]]</f>
        <v>1281</v>
      </c>
    </row>
    <row r="1292" spans="2:9" hidden="1" x14ac:dyDescent="0.25">
      <c r="B1292">
        <v>1282</v>
      </c>
      <c r="C1292" s="1" t="s">
        <v>3654</v>
      </c>
      <c r="D1292" s="1" t="s">
        <v>3655</v>
      </c>
      <c r="E1292" s="1" t="s">
        <v>2320</v>
      </c>
      <c r="F1292" s="1" t="s">
        <v>257</v>
      </c>
      <c r="G1292" s="1" t="s">
        <v>2090</v>
      </c>
      <c r="H1292" s="1" t="s">
        <v>3656</v>
      </c>
      <c r="I1292" s="1">
        <f>+Territorio[[#This Row],[id]]</f>
        <v>1282</v>
      </c>
    </row>
    <row r="1293" spans="2:9" hidden="1" x14ac:dyDescent="0.25">
      <c r="B1293">
        <v>1283</v>
      </c>
      <c r="C1293" s="1" t="s">
        <v>3657</v>
      </c>
      <c r="D1293" s="1" t="s">
        <v>3658</v>
      </c>
      <c r="E1293" s="1" t="s">
        <v>2320</v>
      </c>
      <c r="F1293" s="1" t="s">
        <v>257</v>
      </c>
      <c r="G1293" s="1" t="s">
        <v>2090</v>
      </c>
      <c r="H1293" s="1" t="s">
        <v>3659</v>
      </c>
      <c r="I1293" s="1">
        <f>+Territorio[[#This Row],[id]]</f>
        <v>1283</v>
      </c>
    </row>
    <row r="1294" spans="2:9" hidden="1" x14ac:dyDescent="0.25">
      <c r="B1294">
        <v>1284</v>
      </c>
      <c r="C1294" s="1" t="s">
        <v>3660</v>
      </c>
      <c r="D1294" s="1" t="s">
        <v>3661</v>
      </c>
      <c r="E1294" s="1" t="s">
        <v>2320</v>
      </c>
      <c r="F1294" s="1" t="s">
        <v>257</v>
      </c>
      <c r="G1294" s="1" t="s">
        <v>2090</v>
      </c>
      <c r="H1294" s="1" t="s">
        <v>3662</v>
      </c>
      <c r="I1294" s="1">
        <f>+Territorio[[#This Row],[id]]</f>
        <v>1284</v>
      </c>
    </row>
    <row r="1295" spans="2:9" hidden="1" x14ac:dyDescent="0.25">
      <c r="B1295">
        <v>1285</v>
      </c>
      <c r="C1295" s="1" t="s">
        <v>3663</v>
      </c>
      <c r="D1295" s="1" t="s">
        <v>3664</v>
      </c>
      <c r="E1295" s="1" t="s">
        <v>2320</v>
      </c>
      <c r="F1295" s="1" t="s">
        <v>257</v>
      </c>
      <c r="G1295" s="1" t="s">
        <v>2090</v>
      </c>
      <c r="H1295" s="1" t="s">
        <v>3665</v>
      </c>
      <c r="I1295" s="1">
        <f>+Territorio[[#This Row],[id]]</f>
        <v>1285</v>
      </c>
    </row>
    <row r="1296" spans="2:9" hidden="1" x14ac:dyDescent="0.25">
      <c r="B1296">
        <v>1286</v>
      </c>
      <c r="C1296" s="1" t="s">
        <v>3666</v>
      </c>
      <c r="D1296" s="1" t="s">
        <v>3667</v>
      </c>
      <c r="E1296" s="1" t="s">
        <v>2320</v>
      </c>
      <c r="F1296" s="1" t="s">
        <v>257</v>
      </c>
      <c r="G1296" s="1" t="s">
        <v>2090</v>
      </c>
      <c r="H1296" s="1" t="s">
        <v>3668</v>
      </c>
      <c r="I1296" s="1">
        <f>+Territorio[[#This Row],[id]]</f>
        <v>1286</v>
      </c>
    </row>
    <row r="1297" spans="2:9" hidden="1" x14ac:dyDescent="0.25">
      <c r="B1297">
        <v>1287</v>
      </c>
      <c r="C1297" s="1" t="s">
        <v>3669</v>
      </c>
      <c r="D1297" s="1" t="s">
        <v>3670</v>
      </c>
      <c r="E1297" s="1" t="s">
        <v>2320</v>
      </c>
      <c r="F1297" s="1" t="s">
        <v>257</v>
      </c>
      <c r="G1297" s="1" t="s">
        <v>2090</v>
      </c>
      <c r="H1297" s="1" t="s">
        <v>3671</v>
      </c>
      <c r="I1297" s="1">
        <f>+Territorio[[#This Row],[id]]</f>
        <v>1287</v>
      </c>
    </row>
    <row r="1298" spans="2:9" hidden="1" x14ac:dyDescent="0.25">
      <c r="B1298">
        <v>1288</v>
      </c>
      <c r="C1298" s="1" t="s">
        <v>3672</v>
      </c>
      <c r="D1298" s="1" t="s">
        <v>3673</v>
      </c>
      <c r="E1298" s="1" t="s">
        <v>2320</v>
      </c>
      <c r="F1298" s="1" t="s">
        <v>257</v>
      </c>
      <c r="G1298" s="1" t="s">
        <v>2090</v>
      </c>
      <c r="H1298" s="1" t="s">
        <v>3674</v>
      </c>
      <c r="I1298" s="1">
        <f>+Territorio[[#This Row],[id]]</f>
        <v>1288</v>
      </c>
    </row>
    <row r="1299" spans="2:9" hidden="1" x14ac:dyDescent="0.25">
      <c r="B1299">
        <v>1289</v>
      </c>
      <c r="C1299" s="1" t="s">
        <v>3675</v>
      </c>
      <c r="D1299" s="1" t="s">
        <v>3676</v>
      </c>
      <c r="E1299" s="1" t="s">
        <v>2320</v>
      </c>
      <c r="F1299" s="1" t="s">
        <v>257</v>
      </c>
      <c r="G1299" s="1" t="s">
        <v>2090</v>
      </c>
      <c r="H1299" s="1" t="s">
        <v>3677</v>
      </c>
      <c r="I1299" s="1">
        <f>+Territorio[[#This Row],[id]]</f>
        <v>1289</v>
      </c>
    </row>
    <row r="1300" spans="2:9" hidden="1" x14ac:dyDescent="0.25">
      <c r="B1300">
        <v>1290</v>
      </c>
      <c r="C1300" s="1" t="s">
        <v>3678</v>
      </c>
      <c r="D1300" s="1" t="s">
        <v>3679</v>
      </c>
      <c r="E1300" s="1" t="s">
        <v>2320</v>
      </c>
      <c r="F1300" s="1" t="s">
        <v>257</v>
      </c>
      <c r="G1300" s="1" t="s">
        <v>2090</v>
      </c>
      <c r="H1300" s="1" t="s">
        <v>3680</v>
      </c>
      <c r="I1300" s="1">
        <f>+Territorio[[#This Row],[id]]</f>
        <v>1290</v>
      </c>
    </row>
    <row r="1301" spans="2:9" hidden="1" x14ac:dyDescent="0.25">
      <c r="B1301">
        <v>1291</v>
      </c>
      <c r="C1301" s="1" t="s">
        <v>3681</v>
      </c>
      <c r="D1301" s="1" t="s">
        <v>2773</v>
      </c>
      <c r="E1301" s="1" t="s">
        <v>2320</v>
      </c>
      <c r="F1301" s="1" t="s">
        <v>275</v>
      </c>
      <c r="G1301" s="1" t="s">
        <v>2090</v>
      </c>
      <c r="H1301" s="1" t="s">
        <v>3682</v>
      </c>
      <c r="I1301" s="1">
        <f>+Territorio[[#This Row],[id]]</f>
        <v>1291</v>
      </c>
    </row>
    <row r="1302" spans="2:9" hidden="1" x14ac:dyDescent="0.25">
      <c r="B1302">
        <v>1292</v>
      </c>
      <c r="C1302" s="1" t="s">
        <v>3683</v>
      </c>
      <c r="D1302" s="1" t="s">
        <v>2776</v>
      </c>
      <c r="E1302" s="1" t="s">
        <v>2320</v>
      </c>
      <c r="F1302" s="1" t="s">
        <v>275</v>
      </c>
      <c r="G1302" s="1" t="s">
        <v>2090</v>
      </c>
      <c r="H1302" s="1" t="s">
        <v>3684</v>
      </c>
      <c r="I1302" s="1">
        <f>+Territorio[[#This Row],[id]]</f>
        <v>1292</v>
      </c>
    </row>
    <row r="1303" spans="2:9" hidden="1" x14ac:dyDescent="0.25">
      <c r="B1303">
        <v>1293</v>
      </c>
      <c r="C1303" s="1" t="s">
        <v>3685</v>
      </c>
      <c r="D1303" s="1" t="s">
        <v>2779</v>
      </c>
      <c r="E1303" s="1" t="s">
        <v>2320</v>
      </c>
      <c r="F1303" s="1" t="s">
        <v>275</v>
      </c>
      <c r="G1303" s="1" t="s">
        <v>2090</v>
      </c>
      <c r="H1303" s="1" t="s">
        <v>3686</v>
      </c>
      <c r="I1303" s="1">
        <f>+Territorio[[#This Row],[id]]</f>
        <v>1293</v>
      </c>
    </row>
    <row r="1304" spans="2:9" hidden="1" x14ac:dyDescent="0.25">
      <c r="B1304">
        <v>1294</v>
      </c>
      <c r="C1304" s="1" t="s">
        <v>716</v>
      </c>
      <c r="D1304" s="1" t="s">
        <v>2782</v>
      </c>
      <c r="E1304" s="1" t="s">
        <v>2320</v>
      </c>
      <c r="F1304" s="1" t="s">
        <v>275</v>
      </c>
      <c r="G1304" s="1" t="s">
        <v>2090</v>
      </c>
      <c r="H1304" s="1" t="s">
        <v>3687</v>
      </c>
      <c r="I1304" s="1">
        <f>+Territorio[[#This Row],[id]]</f>
        <v>1294</v>
      </c>
    </row>
    <row r="1305" spans="2:9" hidden="1" x14ac:dyDescent="0.25">
      <c r="B1305">
        <v>1295</v>
      </c>
      <c r="C1305" s="1" t="s">
        <v>3688</v>
      </c>
      <c r="D1305" s="1" t="s">
        <v>2785</v>
      </c>
      <c r="E1305" s="1" t="s">
        <v>2320</v>
      </c>
      <c r="F1305" s="1" t="s">
        <v>275</v>
      </c>
      <c r="G1305" s="1" t="s">
        <v>2090</v>
      </c>
      <c r="H1305" s="1" t="s">
        <v>3689</v>
      </c>
      <c r="I1305" s="1">
        <f>+Territorio[[#This Row],[id]]</f>
        <v>1295</v>
      </c>
    </row>
    <row r="1306" spans="2:9" hidden="1" x14ac:dyDescent="0.25">
      <c r="B1306">
        <v>1296</v>
      </c>
      <c r="C1306" s="1" t="s">
        <v>3518</v>
      </c>
      <c r="D1306" s="1" t="s">
        <v>2788</v>
      </c>
      <c r="E1306" s="1" t="s">
        <v>2320</v>
      </c>
      <c r="F1306" s="1" t="s">
        <v>275</v>
      </c>
      <c r="G1306" s="1" t="s">
        <v>2090</v>
      </c>
      <c r="H1306" s="1" t="s">
        <v>3690</v>
      </c>
      <c r="I1306" s="1">
        <f>+Territorio[[#This Row],[id]]</f>
        <v>1296</v>
      </c>
    </row>
    <row r="1307" spans="2:9" hidden="1" x14ac:dyDescent="0.25">
      <c r="B1307">
        <v>1297</v>
      </c>
      <c r="C1307" s="1" t="s">
        <v>3691</v>
      </c>
      <c r="D1307" s="1" t="s">
        <v>2791</v>
      </c>
      <c r="E1307" s="1" t="s">
        <v>2320</v>
      </c>
      <c r="F1307" s="1" t="s">
        <v>275</v>
      </c>
      <c r="G1307" s="1" t="s">
        <v>2090</v>
      </c>
      <c r="H1307" s="1" t="s">
        <v>3692</v>
      </c>
      <c r="I1307" s="1">
        <f>+Territorio[[#This Row],[id]]</f>
        <v>1297</v>
      </c>
    </row>
    <row r="1308" spans="2:9" hidden="1" x14ac:dyDescent="0.25">
      <c r="B1308">
        <v>1298</v>
      </c>
      <c r="C1308" s="1" t="s">
        <v>3693</v>
      </c>
      <c r="D1308" s="1" t="s">
        <v>2794</v>
      </c>
      <c r="E1308" s="1" t="s">
        <v>2320</v>
      </c>
      <c r="F1308" s="1" t="s">
        <v>275</v>
      </c>
      <c r="G1308" s="1" t="s">
        <v>2090</v>
      </c>
      <c r="H1308" s="1" t="s">
        <v>3694</v>
      </c>
      <c r="I1308" s="1">
        <f>+Territorio[[#This Row],[id]]</f>
        <v>1298</v>
      </c>
    </row>
    <row r="1309" spans="2:9" hidden="1" x14ac:dyDescent="0.25">
      <c r="B1309">
        <v>1299</v>
      </c>
      <c r="C1309" s="1" t="s">
        <v>3695</v>
      </c>
      <c r="D1309" s="1" t="s">
        <v>2824</v>
      </c>
      <c r="E1309" s="1" t="s">
        <v>2320</v>
      </c>
      <c r="F1309" s="1" t="s">
        <v>275</v>
      </c>
      <c r="G1309" s="1" t="s">
        <v>2090</v>
      </c>
      <c r="H1309" s="1" t="s">
        <v>3696</v>
      </c>
      <c r="I1309" s="1">
        <f>+Territorio[[#This Row],[id]]</f>
        <v>1299</v>
      </c>
    </row>
    <row r="1310" spans="2:9" hidden="1" x14ac:dyDescent="0.25">
      <c r="B1310">
        <v>1300</v>
      </c>
      <c r="C1310" s="1" t="s">
        <v>3697</v>
      </c>
      <c r="D1310" s="1" t="s">
        <v>2826</v>
      </c>
      <c r="E1310" s="1" t="s">
        <v>2320</v>
      </c>
      <c r="F1310" s="1" t="s">
        <v>275</v>
      </c>
      <c r="G1310" s="1" t="s">
        <v>2090</v>
      </c>
      <c r="H1310" s="1" t="s">
        <v>3698</v>
      </c>
      <c r="I1310" s="1">
        <f>+Territorio[[#This Row],[id]]</f>
        <v>1300</v>
      </c>
    </row>
    <row r="1311" spans="2:9" hidden="1" x14ac:dyDescent="0.25">
      <c r="B1311">
        <v>1301</v>
      </c>
      <c r="C1311" s="1" t="s">
        <v>3699</v>
      </c>
      <c r="D1311" s="1" t="s">
        <v>2829</v>
      </c>
      <c r="E1311" s="1" t="s">
        <v>2320</v>
      </c>
      <c r="F1311" s="1" t="s">
        <v>275</v>
      </c>
      <c r="G1311" s="1" t="s">
        <v>2090</v>
      </c>
      <c r="H1311" s="1" t="s">
        <v>3700</v>
      </c>
      <c r="I1311" s="1">
        <f>+Territorio[[#This Row],[id]]</f>
        <v>1301</v>
      </c>
    </row>
    <row r="1312" spans="2:9" hidden="1" x14ac:dyDescent="0.25">
      <c r="B1312">
        <v>1302</v>
      </c>
      <c r="C1312" s="1" t="s">
        <v>817</v>
      </c>
      <c r="D1312" s="1" t="s">
        <v>2832</v>
      </c>
      <c r="E1312" s="1" t="s">
        <v>2320</v>
      </c>
      <c r="F1312" s="1" t="s">
        <v>275</v>
      </c>
      <c r="G1312" s="1" t="s">
        <v>2090</v>
      </c>
      <c r="H1312" s="1" t="s">
        <v>3701</v>
      </c>
      <c r="I1312" s="1">
        <f>+Territorio[[#This Row],[id]]</f>
        <v>1302</v>
      </c>
    </row>
    <row r="1313" spans="2:9" hidden="1" x14ac:dyDescent="0.25">
      <c r="B1313">
        <v>1303</v>
      </c>
      <c r="C1313" s="1" t="s">
        <v>3702</v>
      </c>
      <c r="D1313" s="1" t="s">
        <v>2835</v>
      </c>
      <c r="E1313" s="1" t="s">
        <v>2320</v>
      </c>
      <c r="F1313" s="1" t="s">
        <v>275</v>
      </c>
      <c r="G1313" s="1" t="s">
        <v>2090</v>
      </c>
      <c r="H1313" s="1" t="s">
        <v>3703</v>
      </c>
      <c r="I1313" s="1">
        <f>+Territorio[[#This Row],[id]]</f>
        <v>1303</v>
      </c>
    </row>
    <row r="1314" spans="2:9" hidden="1" x14ac:dyDescent="0.25">
      <c r="B1314">
        <v>1304</v>
      </c>
      <c r="C1314" s="1" t="s">
        <v>3704</v>
      </c>
      <c r="D1314" s="1" t="s">
        <v>2838</v>
      </c>
      <c r="E1314" s="1" t="s">
        <v>2320</v>
      </c>
      <c r="F1314" s="1" t="s">
        <v>275</v>
      </c>
      <c r="G1314" s="1" t="s">
        <v>2090</v>
      </c>
      <c r="H1314" s="1" t="s">
        <v>3705</v>
      </c>
      <c r="I1314" s="1">
        <f>+Territorio[[#This Row],[id]]</f>
        <v>1304</v>
      </c>
    </row>
    <row r="1315" spans="2:9" hidden="1" x14ac:dyDescent="0.25">
      <c r="B1315">
        <v>1305</v>
      </c>
      <c r="C1315" s="1" t="s">
        <v>3706</v>
      </c>
      <c r="D1315" s="1" t="s">
        <v>2841</v>
      </c>
      <c r="E1315" s="1" t="s">
        <v>2320</v>
      </c>
      <c r="F1315" s="1" t="s">
        <v>275</v>
      </c>
      <c r="G1315" s="1" t="s">
        <v>2090</v>
      </c>
      <c r="H1315" s="1" t="s">
        <v>3707</v>
      </c>
      <c r="I1315" s="1">
        <f>+Territorio[[#This Row],[id]]</f>
        <v>1305</v>
      </c>
    </row>
    <row r="1316" spans="2:9" hidden="1" x14ac:dyDescent="0.25">
      <c r="B1316">
        <v>1306</v>
      </c>
      <c r="C1316" s="1" t="s">
        <v>3708</v>
      </c>
      <c r="D1316" s="1" t="s">
        <v>2844</v>
      </c>
      <c r="E1316" s="1" t="s">
        <v>2320</v>
      </c>
      <c r="F1316" s="1" t="s">
        <v>275</v>
      </c>
      <c r="G1316" s="1" t="s">
        <v>2090</v>
      </c>
      <c r="H1316" s="1" t="s">
        <v>3709</v>
      </c>
      <c r="I1316" s="1">
        <f>+Territorio[[#This Row],[id]]</f>
        <v>1306</v>
      </c>
    </row>
    <row r="1317" spans="2:9" hidden="1" x14ac:dyDescent="0.25">
      <c r="B1317">
        <v>1307</v>
      </c>
      <c r="C1317" s="1" t="s">
        <v>3710</v>
      </c>
      <c r="D1317" s="1" t="s">
        <v>3711</v>
      </c>
      <c r="E1317" s="1" t="s">
        <v>2320</v>
      </c>
      <c r="F1317" s="1" t="s">
        <v>275</v>
      </c>
      <c r="G1317" s="1" t="s">
        <v>2090</v>
      </c>
      <c r="H1317" s="1" t="s">
        <v>3712</v>
      </c>
      <c r="I1317" s="1">
        <f>+Territorio[[#This Row],[id]]</f>
        <v>1307</v>
      </c>
    </row>
    <row r="1318" spans="2:9" hidden="1" x14ac:dyDescent="0.25">
      <c r="B1318">
        <v>1308</v>
      </c>
      <c r="C1318" s="1" t="s">
        <v>3713</v>
      </c>
      <c r="D1318" s="1" t="s">
        <v>3714</v>
      </c>
      <c r="E1318" s="1" t="s">
        <v>2320</v>
      </c>
      <c r="F1318" s="1" t="s">
        <v>275</v>
      </c>
      <c r="G1318" s="1" t="s">
        <v>2090</v>
      </c>
      <c r="H1318" s="1" t="s">
        <v>3715</v>
      </c>
      <c r="I1318" s="1">
        <f>+Territorio[[#This Row],[id]]</f>
        <v>1308</v>
      </c>
    </row>
    <row r="1319" spans="2:9" hidden="1" x14ac:dyDescent="0.25">
      <c r="B1319">
        <v>1309</v>
      </c>
      <c r="C1319" s="1" t="s">
        <v>639</v>
      </c>
      <c r="D1319" s="1" t="s">
        <v>2847</v>
      </c>
      <c r="E1319" s="1" t="s">
        <v>2320</v>
      </c>
      <c r="F1319" s="1" t="s">
        <v>275</v>
      </c>
      <c r="G1319" s="1" t="s">
        <v>2090</v>
      </c>
      <c r="H1319" s="1" t="s">
        <v>3716</v>
      </c>
      <c r="I1319" s="1">
        <f>+Territorio[[#This Row],[id]]</f>
        <v>1309</v>
      </c>
    </row>
    <row r="1320" spans="2:9" hidden="1" x14ac:dyDescent="0.25">
      <c r="B1320">
        <v>1310</v>
      </c>
      <c r="C1320" s="1" t="s">
        <v>3717</v>
      </c>
      <c r="D1320" s="1" t="s">
        <v>2850</v>
      </c>
      <c r="E1320" s="1" t="s">
        <v>2320</v>
      </c>
      <c r="F1320" s="1" t="s">
        <v>275</v>
      </c>
      <c r="G1320" s="1" t="s">
        <v>2090</v>
      </c>
      <c r="H1320" s="1" t="s">
        <v>3718</v>
      </c>
      <c r="I1320" s="1">
        <f>+Territorio[[#This Row],[id]]</f>
        <v>1310</v>
      </c>
    </row>
    <row r="1321" spans="2:9" hidden="1" x14ac:dyDescent="0.25">
      <c r="B1321">
        <v>1311</v>
      </c>
      <c r="C1321" s="1" t="s">
        <v>2532</v>
      </c>
      <c r="D1321" s="1" t="s">
        <v>2853</v>
      </c>
      <c r="E1321" s="1" t="s">
        <v>2320</v>
      </c>
      <c r="F1321" s="1" t="s">
        <v>275</v>
      </c>
      <c r="G1321" s="1" t="s">
        <v>2090</v>
      </c>
      <c r="H1321" s="1" t="s">
        <v>3719</v>
      </c>
      <c r="I1321" s="1">
        <f>+Territorio[[#This Row],[id]]</f>
        <v>1311</v>
      </c>
    </row>
    <row r="1322" spans="2:9" hidden="1" x14ac:dyDescent="0.25">
      <c r="B1322">
        <v>1312</v>
      </c>
      <c r="C1322" s="1" t="s">
        <v>3720</v>
      </c>
      <c r="D1322" s="1" t="s">
        <v>2856</v>
      </c>
      <c r="E1322" s="1" t="s">
        <v>2320</v>
      </c>
      <c r="F1322" s="1" t="s">
        <v>275</v>
      </c>
      <c r="G1322" s="1" t="s">
        <v>2090</v>
      </c>
      <c r="H1322" s="1" t="s">
        <v>3721</v>
      </c>
      <c r="I1322" s="1">
        <f>+Territorio[[#This Row],[id]]</f>
        <v>1312</v>
      </c>
    </row>
    <row r="1323" spans="2:9" hidden="1" x14ac:dyDescent="0.25">
      <c r="B1323">
        <v>1313</v>
      </c>
      <c r="C1323" s="1" t="s">
        <v>3722</v>
      </c>
      <c r="D1323" s="1" t="s">
        <v>2859</v>
      </c>
      <c r="E1323" s="1" t="s">
        <v>2320</v>
      </c>
      <c r="F1323" s="1" t="s">
        <v>275</v>
      </c>
      <c r="G1323" s="1" t="s">
        <v>2090</v>
      </c>
      <c r="H1323" s="1" t="s">
        <v>3723</v>
      </c>
      <c r="I1323" s="1">
        <f>+Territorio[[#This Row],[id]]</f>
        <v>1313</v>
      </c>
    </row>
    <row r="1324" spans="2:9" hidden="1" x14ac:dyDescent="0.25">
      <c r="B1324">
        <v>1314</v>
      </c>
      <c r="C1324" s="1" t="s">
        <v>1018</v>
      </c>
      <c r="D1324" s="1" t="s">
        <v>2862</v>
      </c>
      <c r="E1324" s="1" t="s">
        <v>2320</v>
      </c>
      <c r="F1324" s="1" t="s">
        <v>275</v>
      </c>
      <c r="G1324" s="1" t="s">
        <v>2090</v>
      </c>
      <c r="H1324" s="1" t="s">
        <v>3724</v>
      </c>
      <c r="I1324" s="1">
        <f>+Territorio[[#This Row],[id]]</f>
        <v>1314</v>
      </c>
    </row>
    <row r="1325" spans="2:9" hidden="1" x14ac:dyDescent="0.25">
      <c r="B1325">
        <v>1315</v>
      </c>
      <c r="C1325" s="1" t="s">
        <v>3725</v>
      </c>
      <c r="D1325" s="1" t="s">
        <v>2865</v>
      </c>
      <c r="E1325" s="1" t="s">
        <v>2320</v>
      </c>
      <c r="F1325" s="1" t="s">
        <v>275</v>
      </c>
      <c r="G1325" s="1" t="s">
        <v>2090</v>
      </c>
      <c r="H1325" s="1" t="s">
        <v>3726</v>
      </c>
      <c r="I1325" s="1">
        <f>+Territorio[[#This Row],[id]]</f>
        <v>1315</v>
      </c>
    </row>
    <row r="1326" spans="2:9" hidden="1" x14ac:dyDescent="0.25">
      <c r="B1326">
        <v>1316</v>
      </c>
      <c r="C1326" s="1" t="s">
        <v>3727</v>
      </c>
      <c r="D1326" s="1" t="s">
        <v>2868</v>
      </c>
      <c r="E1326" s="1" t="s">
        <v>2320</v>
      </c>
      <c r="F1326" s="1" t="s">
        <v>275</v>
      </c>
      <c r="G1326" s="1" t="s">
        <v>2090</v>
      </c>
      <c r="H1326" s="1" t="s">
        <v>3728</v>
      </c>
      <c r="I1326" s="1">
        <f>+Territorio[[#This Row],[id]]</f>
        <v>1316</v>
      </c>
    </row>
    <row r="1327" spans="2:9" hidden="1" x14ac:dyDescent="0.25">
      <c r="B1327">
        <v>1317</v>
      </c>
      <c r="C1327" s="1" t="s">
        <v>3729</v>
      </c>
      <c r="D1327" s="1" t="s">
        <v>2871</v>
      </c>
      <c r="E1327" s="1" t="s">
        <v>2320</v>
      </c>
      <c r="F1327" s="1" t="s">
        <v>275</v>
      </c>
      <c r="G1327" s="1" t="s">
        <v>2090</v>
      </c>
      <c r="H1327" s="1" t="s">
        <v>3730</v>
      </c>
      <c r="I1327" s="1">
        <f>+Territorio[[#This Row],[id]]</f>
        <v>1317</v>
      </c>
    </row>
    <row r="1328" spans="2:9" hidden="1" x14ac:dyDescent="0.25">
      <c r="B1328">
        <v>1318</v>
      </c>
      <c r="C1328" s="1" t="s">
        <v>3731</v>
      </c>
      <c r="D1328" s="1" t="s">
        <v>2874</v>
      </c>
      <c r="E1328" s="1" t="s">
        <v>2320</v>
      </c>
      <c r="F1328" s="1" t="s">
        <v>275</v>
      </c>
      <c r="G1328" s="1" t="s">
        <v>2090</v>
      </c>
      <c r="H1328" s="1" t="s">
        <v>3732</v>
      </c>
      <c r="I1328" s="1">
        <f>+Territorio[[#This Row],[id]]</f>
        <v>1318</v>
      </c>
    </row>
    <row r="1329" spans="2:9" hidden="1" x14ac:dyDescent="0.25">
      <c r="B1329">
        <v>1319</v>
      </c>
      <c r="C1329" s="1" t="s">
        <v>3733</v>
      </c>
      <c r="D1329" s="1" t="s">
        <v>2877</v>
      </c>
      <c r="E1329" s="1" t="s">
        <v>2320</v>
      </c>
      <c r="F1329" s="1" t="s">
        <v>275</v>
      </c>
      <c r="G1329" s="1" t="s">
        <v>2090</v>
      </c>
      <c r="H1329" s="1" t="s">
        <v>3734</v>
      </c>
      <c r="I1329" s="1">
        <f>+Territorio[[#This Row],[id]]</f>
        <v>1319</v>
      </c>
    </row>
    <row r="1330" spans="2:9" hidden="1" x14ac:dyDescent="0.25">
      <c r="B1330">
        <v>1320</v>
      </c>
      <c r="C1330" s="1" t="s">
        <v>3735</v>
      </c>
      <c r="D1330" s="1" t="s">
        <v>2880</v>
      </c>
      <c r="E1330" s="1" t="s">
        <v>2320</v>
      </c>
      <c r="F1330" s="1" t="s">
        <v>275</v>
      </c>
      <c r="G1330" s="1" t="s">
        <v>2090</v>
      </c>
      <c r="H1330" s="1" t="s">
        <v>3736</v>
      </c>
      <c r="I1330" s="1">
        <f>+Territorio[[#This Row],[id]]</f>
        <v>1320</v>
      </c>
    </row>
    <row r="1331" spans="2:9" hidden="1" x14ac:dyDescent="0.25">
      <c r="B1331">
        <v>1321</v>
      </c>
      <c r="C1331" s="1" t="s">
        <v>3449</v>
      </c>
      <c r="D1331" s="1" t="s">
        <v>2883</v>
      </c>
      <c r="E1331" s="1" t="s">
        <v>2320</v>
      </c>
      <c r="F1331" s="1" t="s">
        <v>275</v>
      </c>
      <c r="G1331" s="1" t="s">
        <v>2090</v>
      </c>
      <c r="H1331" s="1" t="s">
        <v>3737</v>
      </c>
      <c r="I1331" s="1">
        <f>+Territorio[[#This Row],[id]]</f>
        <v>1321</v>
      </c>
    </row>
    <row r="1332" spans="2:9" hidden="1" x14ac:dyDescent="0.25">
      <c r="B1332">
        <v>1322</v>
      </c>
      <c r="C1332" s="1" t="s">
        <v>3738</v>
      </c>
      <c r="D1332" s="1" t="s">
        <v>2886</v>
      </c>
      <c r="E1332" s="1" t="s">
        <v>2320</v>
      </c>
      <c r="F1332" s="1" t="s">
        <v>275</v>
      </c>
      <c r="G1332" s="1" t="s">
        <v>2090</v>
      </c>
      <c r="H1332" s="1" t="s">
        <v>3739</v>
      </c>
      <c r="I1332" s="1">
        <f>+Territorio[[#This Row],[id]]</f>
        <v>1322</v>
      </c>
    </row>
    <row r="1333" spans="2:9" hidden="1" x14ac:dyDescent="0.25">
      <c r="B1333">
        <v>1323</v>
      </c>
      <c r="C1333" s="1" t="s">
        <v>3740</v>
      </c>
      <c r="D1333" s="1" t="s">
        <v>2889</v>
      </c>
      <c r="E1333" s="1" t="s">
        <v>2320</v>
      </c>
      <c r="F1333" s="1" t="s">
        <v>275</v>
      </c>
      <c r="G1333" s="1" t="s">
        <v>2090</v>
      </c>
      <c r="H1333" s="1" t="s">
        <v>3741</v>
      </c>
      <c r="I1333" s="1">
        <f>+Territorio[[#This Row],[id]]</f>
        <v>1323</v>
      </c>
    </row>
    <row r="1334" spans="2:9" hidden="1" x14ac:dyDescent="0.25">
      <c r="B1334">
        <v>1324</v>
      </c>
      <c r="C1334" s="1" t="s">
        <v>3526</v>
      </c>
      <c r="D1334" s="1" t="s">
        <v>2892</v>
      </c>
      <c r="E1334" s="1" t="s">
        <v>2320</v>
      </c>
      <c r="F1334" s="1" t="s">
        <v>275</v>
      </c>
      <c r="G1334" s="1" t="s">
        <v>2090</v>
      </c>
      <c r="H1334" s="1" t="s">
        <v>3742</v>
      </c>
      <c r="I1334" s="1">
        <f>+Territorio[[#This Row],[id]]</f>
        <v>1324</v>
      </c>
    </row>
    <row r="1335" spans="2:9" hidden="1" x14ac:dyDescent="0.25">
      <c r="B1335">
        <v>1325</v>
      </c>
      <c r="C1335" s="1" t="s">
        <v>3227</v>
      </c>
      <c r="D1335" s="1" t="s">
        <v>3743</v>
      </c>
      <c r="E1335" s="1" t="s">
        <v>2320</v>
      </c>
      <c r="F1335" s="1" t="s">
        <v>275</v>
      </c>
      <c r="G1335" s="1" t="s">
        <v>2090</v>
      </c>
      <c r="H1335" s="1" t="s">
        <v>3744</v>
      </c>
      <c r="I1335" s="1">
        <f>+Territorio[[#This Row],[id]]</f>
        <v>1325</v>
      </c>
    </row>
    <row r="1336" spans="2:9" hidden="1" x14ac:dyDescent="0.25">
      <c r="B1336">
        <v>1326</v>
      </c>
      <c r="C1336" s="1" t="s">
        <v>3745</v>
      </c>
      <c r="D1336" s="1" t="s">
        <v>3746</v>
      </c>
      <c r="E1336" s="1" t="s">
        <v>2320</v>
      </c>
      <c r="F1336" s="1" t="s">
        <v>275</v>
      </c>
      <c r="G1336" s="1" t="s">
        <v>2090</v>
      </c>
      <c r="H1336" s="1" t="s">
        <v>3747</v>
      </c>
      <c r="I1336" s="1">
        <f>+Territorio[[#This Row],[id]]</f>
        <v>1326</v>
      </c>
    </row>
    <row r="1337" spans="2:9" hidden="1" x14ac:dyDescent="0.25">
      <c r="B1337">
        <v>1327</v>
      </c>
      <c r="C1337" s="1" t="s">
        <v>3748</v>
      </c>
      <c r="D1337" s="1" t="s">
        <v>3749</v>
      </c>
      <c r="E1337" s="1" t="s">
        <v>2320</v>
      </c>
      <c r="F1337" s="1" t="s">
        <v>275</v>
      </c>
      <c r="G1337" s="1" t="s">
        <v>2090</v>
      </c>
      <c r="H1337" s="1" t="s">
        <v>3750</v>
      </c>
      <c r="I1337" s="1">
        <f>+Territorio[[#This Row],[id]]</f>
        <v>1327</v>
      </c>
    </row>
    <row r="1338" spans="2:9" hidden="1" x14ac:dyDescent="0.25">
      <c r="B1338">
        <v>1328</v>
      </c>
      <c r="C1338" s="1" t="s">
        <v>3751</v>
      </c>
      <c r="D1338" s="1" t="s">
        <v>3752</v>
      </c>
      <c r="E1338" s="1" t="s">
        <v>2320</v>
      </c>
      <c r="F1338" s="1" t="s">
        <v>275</v>
      </c>
      <c r="G1338" s="1" t="s">
        <v>2090</v>
      </c>
      <c r="H1338" s="1" t="s">
        <v>3753</v>
      </c>
      <c r="I1338" s="1">
        <f>+Territorio[[#This Row],[id]]</f>
        <v>1328</v>
      </c>
    </row>
    <row r="1339" spans="2:9" hidden="1" x14ac:dyDescent="0.25">
      <c r="B1339">
        <v>1329</v>
      </c>
      <c r="C1339" s="1" t="s">
        <v>3754</v>
      </c>
      <c r="D1339" s="1" t="s">
        <v>3755</v>
      </c>
      <c r="E1339" s="1" t="s">
        <v>2320</v>
      </c>
      <c r="F1339" s="1" t="s">
        <v>275</v>
      </c>
      <c r="G1339" s="1" t="s">
        <v>2090</v>
      </c>
      <c r="H1339" s="1" t="s">
        <v>3756</v>
      </c>
      <c r="I1339" s="1">
        <f>+Territorio[[#This Row],[id]]</f>
        <v>1329</v>
      </c>
    </row>
    <row r="1340" spans="2:9" hidden="1" x14ac:dyDescent="0.25">
      <c r="B1340">
        <v>1330</v>
      </c>
      <c r="C1340" s="1" t="s">
        <v>3757</v>
      </c>
      <c r="D1340" s="1" t="s">
        <v>2894</v>
      </c>
      <c r="E1340" s="1" t="s">
        <v>2320</v>
      </c>
      <c r="F1340" s="1" t="s">
        <v>275</v>
      </c>
      <c r="G1340" s="1" t="s">
        <v>2090</v>
      </c>
      <c r="H1340" s="1" t="s">
        <v>3758</v>
      </c>
      <c r="I1340" s="1">
        <f>+Territorio[[#This Row],[id]]</f>
        <v>1330</v>
      </c>
    </row>
    <row r="1341" spans="2:9" hidden="1" x14ac:dyDescent="0.25">
      <c r="B1341">
        <v>1331</v>
      </c>
      <c r="C1341" s="1" t="s">
        <v>1009</v>
      </c>
      <c r="D1341" s="1" t="s">
        <v>2897</v>
      </c>
      <c r="E1341" s="1" t="s">
        <v>2320</v>
      </c>
      <c r="F1341" s="1" t="s">
        <v>275</v>
      </c>
      <c r="G1341" s="1" t="s">
        <v>2090</v>
      </c>
      <c r="H1341" s="1" t="s">
        <v>3759</v>
      </c>
      <c r="I1341" s="1">
        <f>+Territorio[[#This Row],[id]]</f>
        <v>1331</v>
      </c>
    </row>
    <row r="1342" spans="2:9" hidden="1" x14ac:dyDescent="0.25">
      <c r="B1342">
        <v>1332</v>
      </c>
      <c r="C1342" s="1" t="s">
        <v>1479</v>
      </c>
      <c r="D1342" s="1" t="s">
        <v>2900</v>
      </c>
      <c r="E1342" s="1" t="s">
        <v>2320</v>
      </c>
      <c r="F1342" s="1" t="s">
        <v>275</v>
      </c>
      <c r="G1342" s="1" t="s">
        <v>2090</v>
      </c>
      <c r="H1342" s="1" t="s">
        <v>3760</v>
      </c>
      <c r="I1342" s="1">
        <f>+Territorio[[#This Row],[id]]</f>
        <v>1332</v>
      </c>
    </row>
    <row r="1343" spans="2:9" hidden="1" x14ac:dyDescent="0.25">
      <c r="B1343">
        <v>1333</v>
      </c>
      <c r="C1343" s="1" t="s">
        <v>3761</v>
      </c>
      <c r="D1343" s="1" t="s">
        <v>2902</v>
      </c>
      <c r="E1343" s="1" t="s">
        <v>2320</v>
      </c>
      <c r="F1343" s="1" t="s">
        <v>275</v>
      </c>
      <c r="G1343" s="1" t="s">
        <v>2090</v>
      </c>
      <c r="H1343" s="1" t="s">
        <v>3762</v>
      </c>
      <c r="I1343" s="1">
        <f>+Territorio[[#This Row],[id]]</f>
        <v>1333</v>
      </c>
    </row>
    <row r="1344" spans="2:9" hidden="1" x14ac:dyDescent="0.25">
      <c r="B1344">
        <v>1334</v>
      </c>
      <c r="C1344" s="1" t="s">
        <v>3763</v>
      </c>
      <c r="D1344" s="1" t="s">
        <v>2905</v>
      </c>
      <c r="E1344" s="1" t="s">
        <v>2320</v>
      </c>
      <c r="F1344" s="1" t="s">
        <v>275</v>
      </c>
      <c r="G1344" s="1" t="s">
        <v>2090</v>
      </c>
      <c r="H1344" s="1" t="s">
        <v>3764</v>
      </c>
      <c r="I1344" s="1">
        <f>+Territorio[[#This Row],[id]]</f>
        <v>1334</v>
      </c>
    </row>
    <row r="1345" spans="2:9" hidden="1" x14ac:dyDescent="0.25">
      <c r="B1345">
        <v>1335</v>
      </c>
      <c r="C1345" s="1" t="s">
        <v>3765</v>
      </c>
      <c r="D1345" s="1" t="s">
        <v>2908</v>
      </c>
      <c r="E1345" s="1" t="s">
        <v>2320</v>
      </c>
      <c r="F1345" s="1" t="s">
        <v>275</v>
      </c>
      <c r="G1345" s="1" t="s">
        <v>2090</v>
      </c>
      <c r="H1345" s="1" t="s">
        <v>3766</v>
      </c>
      <c r="I1345" s="1">
        <f>+Territorio[[#This Row],[id]]</f>
        <v>1335</v>
      </c>
    </row>
    <row r="1346" spans="2:9" hidden="1" x14ac:dyDescent="0.25">
      <c r="B1346">
        <v>1336</v>
      </c>
      <c r="C1346" s="1" t="s">
        <v>3523</v>
      </c>
      <c r="D1346" s="1" t="s">
        <v>2911</v>
      </c>
      <c r="E1346" s="1" t="s">
        <v>2320</v>
      </c>
      <c r="F1346" s="1" t="s">
        <v>275</v>
      </c>
      <c r="G1346" s="1" t="s">
        <v>2090</v>
      </c>
      <c r="H1346" s="1" t="s">
        <v>3767</v>
      </c>
      <c r="I1346" s="1">
        <f>+Territorio[[#This Row],[id]]</f>
        <v>1336</v>
      </c>
    </row>
    <row r="1347" spans="2:9" hidden="1" x14ac:dyDescent="0.25">
      <c r="B1347">
        <v>1337</v>
      </c>
      <c r="C1347" s="1" t="s">
        <v>3768</v>
      </c>
      <c r="D1347" s="1" t="s">
        <v>2914</v>
      </c>
      <c r="E1347" s="1" t="s">
        <v>2320</v>
      </c>
      <c r="F1347" s="1" t="s">
        <v>275</v>
      </c>
      <c r="G1347" s="1" t="s">
        <v>2090</v>
      </c>
      <c r="H1347" s="1" t="s">
        <v>3769</v>
      </c>
      <c r="I1347" s="1">
        <f>+Territorio[[#This Row],[id]]</f>
        <v>1337</v>
      </c>
    </row>
    <row r="1348" spans="2:9" hidden="1" x14ac:dyDescent="0.25">
      <c r="B1348">
        <v>1338</v>
      </c>
      <c r="C1348" s="1" t="s">
        <v>651</v>
      </c>
      <c r="D1348" s="1" t="s">
        <v>2917</v>
      </c>
      <c r="E1348" s="1" t="s">
        <v>2320</v>
      </c>
      <c r="F1348" s="1" t="s">
        <v>275</v>
      </c>
      <c r="G1348" s="1" t="s">
        <v>2090</v>
      </c>
      <c r="H1348" s="1" t="s">
        <v>3770</v>
      </c>
      <c r="I1348" s="1">
        <f>+Territorio[[#This Row],[id]]</f>
        <v>1338</v>
      </c>
    </row>
    <row r="1349" spans="2:9" hidden="1" x14ac:dyDescent="0.25">
      <c r="B1349">
        <v>1339</v>
      </c>
      <c r="C1349" s="1" t="s">
        <v>1488</v>
      </c>
      <c r="D1349" s="1" t="s">
        <v>2920</v>
      </c>
      <c r="E1349" s="1" t="s">
        <v>2320</v>
      </c>
      <c r="F1349" s="1" t="s">
        <v>275</v>
      </c>
      <c r="G1349" s="1" t="s">
        <v>2090</v>
      </c>
      <c r="H1349" s="1" t="s">
        <v>3771</v>
      </c>
      <c r="I1349" s="1">
        <f>+Territorio[[#This Row],[id]]</f>
        <v>1339</v>
      </c>
    </row>
    <row r="1350" spans="2:9" hidden="1" x14ac:dyDescent="0.25">
      <c r="B1350">
        <v>1340</v>
      </c>
      <c r="C1350" s="1" t="s">
        <v>3772</v>
      </c>
      <c r="D1350" s="1" t="s">
        <v>2923</v>
      </c>
      <c r="E1350" s="1" t="s">
        <v>2320</v>
      </c>
      <c r="F1350" s="1" t="s">
        <v>275</v>
      </c>
      <c r="G1350" s="1" t="s">
        <v>2090</v>
      </c>
      <c r="H1350" s="1" t="s">
        <v>3773</v>
      </c>
      <c r="I1350" s="1">
        <f>+Territorio[[#This Row],[id]]</f>
        <v>1340</v>
      </c>
    </row>
    <row r="1351" spans="2:9" hidden="1" x14ac:dyDescent="0.25">
      <c r="B1351">
        <v>1341</v>
      </c>
      <c r="C1351" s="1" t="s">
        <v>1023</v>
      </c>
      <c r="D1351" s="1" t="s">
        <v>2926</v>
      </c>
      <c r="E1351" s="1" t="s">
        <v>2320</v>
      </c>
      <c r="F1351" s="1" t="s">
        <v>275</v>
      </c>
      <c r="G1351" s="1" t="s">
        <v>2090</v>
      </c>
      <c r="H1351" s="1" t="s">
        <v>3774</v>
      </c>
      <c r="I1351" s="1">
        <f>+Territorio[[#This Row],[id]]</f>
        <v>1341</v>
      </c>
    </row>
    <row r="1352" spans="2:9" hidden="1" x14ac:dyDescent="0.25">
      <c r="B1352">
        <v>1342</v>
      </c>
      <c r="C1352" s="1" t="s">
        <v>3775</v>
      </c>
      <c r="D1352" s="1" t="s">
        <v>2929</v>
      </c>
      <c r="E1352" s="1" t="s">
        <v>2320</v>
      </c>
      <c r="F1352" s="1" t="s">
        <v>275</v>
      </c>
      <c r="G1352" s="1" t="s">
        <v>2090</v>
      </c>
      <c r="H1352" s="1" t="s">
        <v>3776</v>
      </c>
      <c r="I1352" s="1">
        <f>+Territorio[[#This Row],[id]]</f>
        <v>1342</v>
      </c>
    </row>
    <row r="1353" spans="2:9" hidden="1" x14ac:dyDescent="0.25">
      <c r="B1353">
        <v>1343</v>
      </c>
      <c r="C1353" s="1" t="s">
        <v>3777</v>
      </c>
      <c r="D1353" s="1" t="s">
        <v>2932</v>
      </c>
      <c r="E1353" s="1" t="s">
        <v>2320</v>
      </c>
      <c r="F1353" s="1" t="s">
        <v>275</v>
      </c>
      <c r="G1353" s="1" t="s">
        <v>2090</v>
      </c>
      <c r="H1353" s="1" t="s">
        <v>3778</v>
      </c>
      <c r="I1353" s="1">
        <f>+Territorio[[#This Row],[id]]</f>
        <v>1343</v>
      </c>
    </row>
    <row r="1354" spans="2:9" hidden="1" x14ac:dyDescent="0.25">
      <c r="B1354">
        <v>1344</v>
      </c>
      <c r="C1354" s="1" t="s">
        <v>1244</v>
      </c>
      <c r="D1354" s="1" t="s">
        <v>2934</v>
      </c>
      <c r="E1354" s="1" t="s">
        <v>2320</v>
      </c>
      <c r="F1354" s="1" t="s">
        <v>275</v>
      </c>
      <c r="G1354" s="1" t="s">
        <v>2090</v>
      </c>
      <c r="H1354" s="1" t="s">
        <v>3779</v>
      </c>
      <c r="I1354" s="1">
        <f>+Territorio[[#This Row],[id]]</f>
        <v>1344</v>
      </c>
    </row>
    <row r="1355" spans="2:9" hidden="1" x14ac:dyDescent="0.25">
      <c r="B1355">
        <v>1345</v>
      </c>
      <c r="C1355" s="1" t="s">
        <v>3449</v>
      </c>
      <c r="D1355" s="1" t="s">
        <v>2937</v>
      </c>
      <c r="E1355" s="1" t="s">
        <v>2320</v>
      </c>
      <c r="F1355" s="1" t="s">
        <v>275</v>
      </c>
      <c r="G1355" s="1" t="s">
        <v>2090</v>
      </c>
      <c r="H1355" s="1" t="s">
        <v>3780</v>
      </c>
      <c r="I1355" s="1">
        <f>+Territorio[[#This Row],[id]]</f>
        <v>1345</v>
      </c>
    </row>
    <row r="1356" spans="2:9" hidden="1" x14ac:dyDescent="0.25">
      <c r="B1356">
        <v>1346</v>
      </c>
      <c r="C1356" s="1" t="s">
        <v>2087</v>
      </c>
      <c r="D1356" s="1" t="s">
        <v>3781</v>
      </c>
      <c r="E1356" s="1" t="s">
        <v>2320</v>
      </c>
      <c r="F1356" s="1" t="s">
        <v>275</v>
      </c>
      <c r="G1356" s="1" t="s">
        <v>2090</v>
      </c>
      <c r="H1356" s="1" t="s">
        <v>3782</v>
      </c>
      <c r="I1356" s="1">
        <f>+Territorio[[#This Row],[id]]</f>
        <v>1346</v>
      </c>
    </row>
    <row r="1357" spans="2:9" hidden="1" x14ac:dyDescent="0.25">
      <c r="B1357">
        <v>1347</v>
      </c>
      <c r="C1357" s="1" t="s">
        <v>3783</v>
      </c>
      <c r="D1357" s="1" t="s">
        <v>3784</v>
      </c>
      <c r="E1357" s="1" t="s">
        <v>2320</v>
      </c>
      <c r="F1357" s="1" t="s">
        <v>275</v>
      </c>
      <c r="G1357" s="1" t="s">
        <v>2090</v>
      </c>
      <c r="H1357" s="1" t="s">
        <v>3785</v>
      </c>
      <c r="I1357" s="1">
        <f>+Territorio[[#This Row],[id]]</f>
        <v>1347</v>
      </c>
    </row>
    <row r="1358" spans="2:9" hidden="1" x14ac:dyDescent="0.25">
      <c r="B1358">
        <v>1348</v>
      </c>
      <c r="C1358" s="1" t="s">
        <v>3786</v>
      </c>
      <c r="D1358" s="1" t="s">
        <v>3787</v>
      </c>
      <c r="E1358" s="1" t="s">
        <v>2320</v>
      </c>
      <c r="F1358" s="1" t="s">
        <v>275</v>
      </c>
      <c r="G1358" s="1" t="s">
        <v>2090</v>
      </c>
      <c r="H1358" s="1" t="s">
        <v>3788</v>
      </c>
      <c r="I1358" s="1">
        <f>+Territorio[[#This Row],[id]]</f>
        <v>1348</v>
      </c>
    </row>
    <row r="1359" spans="2:9" hidden="1" x14ac:dyDescent="0.25">
      <c r="B1359">
        <v>1349</v>
      </c>
      <c r="C1359" s="1" t="s">
        <v>1960</v>
      </c>
      <c r="D1359" s="1" t="s">
        <v>3789</v>
      </c>
      <c r="E1359" s="1" t="s">
        <v>2320</v>
      </c>
      <c r="F1359" s="1" t="s">
        <v>275</v>
      </c>
      <c r="G1359" s="1" t="s">
        <v>2090</v>
      </c>
      <c r="H1359" s="1" t="s">
        <v>3790</v>
      </c>
      <c r="I1359" s="1">
        <f>+Territorio[[#This Row],[id]]</f>
        <v>1349</v>
      </c>
    </row>
    <row r="1360" spans="2:9" hidden="1" x14ac:dyDescent="0.25">
      <c r="B1360">
        <v>1350</v>
      </c>
      <c r="C1360" s="1" t="s">
        <v>2427</v>
      </c>
      <c r="D1360" s="1" t="s">
        <v>3791</v>
      </c>
      <c r="E1360" s="1" t="s">
        <v>2320</v>
      </c>
      <c r="F1360" s="1" t="s">
        <v>275</v>
      </c>
      <c r="G1360" s="1" t="s">
        <v>2090</v>
      </c>
      <c r="H1360" s="1" t="s">
        <v>3792</v>
      </c>
      <c r="I1360" s="1">
        <f>+Territorio[[#This Row],[id]]</f>
        <v>1350</v>
      </c>
    </row>
    <row r="1361" spans="2:9" hidden="1" x14ac:dyDescent="0.25">
      <c r="B1361">
        <v>1351</v>
      </c>
      <c r="C1361" s="1" t="s">
        <v>3793</v>
      </c>
      <c r="D1361" s="1" t="s">
        <v>3794</v>
      </c>
      <c r="E1361" s="1" t="s">
        <v>2320</v>
      </c>
      <c r="F1361" s="1" t="s">
        <v>275</v>
      </c>
      <c r="G1361" s="1" t="s">
        <v>2090</v>
      </c>
      <c r="H1361" s="1" t="s">
        <v>3795</v>
      </c>
      <c r="I1361" s="1">
        <f>+Territorio[[#This Row],[id]]</f>
        <v>1351</v>
      </c>
    </row>
    <row r="1362" spans="2:9" hidden="1" x14ac:dyDescent="0.25">
      <c r="B1362">
        <v>1352</v>
      </c>
      <c r="C1362" s="1" t="s">
        <v>3796</v>
      </c>
      <c r="D1362" s="1" t="s">
        <v>3797</v>
      </c>
      <c r="E1362" s="1" t="s">
        <v>2320</v>
      </c>
      <c r="F1362" s="1" t="s">
        <v>275</v>
      </c>
      <c r="G1362" s="1" t="s">
        <v>2090</v>
      </c>
      <c r="H1362" s="1" t="s">
        <v>3798</v>
      </c>
      <c r="I1362" s="1">
        <f>+Territorio[[#This Row],[id]]</f>
        <v>1352</v>
      </c>
    </row>
    <row r="1363" spans="2:9" hidden="1" x14ac:dyDescent="0.25">
      <c r="B1363">
        <v>1353</v>
      </c>
      <c r="C1363" s="1" t="s">
        <v>3799</v>
      </c>
      <c r="D1363" s="1" t="s">
        <v>2939</v>
      </c>
      <c r="E1363" s="1" t="s">
        <v>2320</v>
      </c>
      <c r="F1363" s="1" t="s">
        <v>275</v>
      </c>
      <c r="G1363" s="1" t="s">
        <v>2090</v>
      </c>
      <c r="H1363" s="1" t="s">
        <v>3800</v>
      </c>
      <c r="I1363" s="1">
        <f>+Territorio[[#This Row],[id]]</f>
        <v>1353</v>
      </c>
    </row>
    <row r="1364" spans="2:9" hidden="1" x14ac:dyDescent="0.25">
      <c r="B1364">
        <v>1354</v>
      </c>
      <c r="C1364" s="1" t="s">
        <v>3801</v>
      </c>
      <c r="D1364" s="1" t="s">
        <v>2942</v>
      </c>
      <c r="E1364" s="1" t="s">
        <v>2320</v>
      </c>
      <c r="F1364" s="1" t="s">
        <v>275</v>
      </c>
      <c r="G1364" s="1" t="s">
        <v>2090</v>
      </c>
      <c r="H1364" s="1" t="s">
        <v>3802</v>
      </c>
      <c r="I1364" s="1">
        <f>+Territorio[[#This Row],[id]]</f>
        <v>1354</v>
      </c>
    </row>
    <row r="1365" spans="2:9" hidden="1" x14ac:dyDescent="0.25">
      <c r="B1365">
        <v>1355</v>
      </c>
      <c r="C1365" s="1" t="s">
        <v>3803</v>
      </c>
      <c r="D1365" s="1" t="s">
        <v>2945</v>
      </c>
      <c r="E1365" s="1" t="s">
        <v>2320</v>
      </c>
      <c r="F1365" s="1" t="s">
        <v>275</v>
      </c>
      <c r="G1365" s="1" t="s">
        <v>2090</v>
      </c>
      <c r="H1365" s="1" t="s">
        <v>3804</v>
      </c>
      <c r="I1365" s="1">
        <f>+Territorio[[#This Row],[id]]</f>
        <v>1355</v>
      </c>
    </row>
    <row r="1366" spans="2:9" hidden="1" x14ac:dyDescent="0.25">
      <c r="B1366">
        <v>1356</v>
      </c>
      <c r="C1366" s="1" t="s">
        <v>3805</v>
      </c>
      <c r="D1366" s="1" t="s">
        <v>2948</v>
      </c>
      <c r="E1366" s="1" t="s">
        <v>2320</v>
      </c>
      <c r="F1366" s="1" t="s">
        <v>275</v>
      </c>
      <c r="G1366" s="1" t="s">
        <v>2090</v>
      </c>
      <c r="H1366" s="1" t="s">
        <v>3806</v>
      </c>
      <c r="I1366" s="1">
        <f>+Territorio[[#This Row],[id]]</f>
        <v>1356</v>
      </c>
    </row>
    <row r="1367" spans="2:9" hidden="1" x14ac:dyDescent="0.25">
      <c r="B1367">
        <v>1357</v>
      </c>
      <c r="C1367" s="1" t="s">
        <v>3807</v>
      </c>
      <c r="D1367" s="1" t="s">
        <v>2951</v>
      </c>
      <c r="E1367" s="1" t="s">
        <v>2320</v>
      </c>
      <c r="F1367" s="1" t="s">
        <v>275</v>
      </c>
      <c r="G1367" s="1" t="s">
        <v>2090</v>
      </c>
      <c r="H1367" s="1" t="s">
        <v>3808</v>
      </c>
      <c r="I1367" s="1">
        <f>+Territorio[[#This Row],[id]]</f>
        <v>1357</v>
      </c>
    </row>
    <row r="1368" spans="2:9" hidden="1" x14ac:dyDescent="0.25">
      <c r="B1368">
        <v>1358</v>
      </c>
      <c r="C1368" s="1" t="s">
        <v>3809</v>
      </c>
      <c r="D1368" s="1" t="s">
        <v>2954</v>
      </c>
      <c r="E1368" s="1" t="s">
        <v>2320</v>
      </c>
      <c r="F1368" s="1" t="s">
        <v>275</v>
      </c>
      <c r="G1368" s="1" t="s">
        <v>2090</v>
      </c>
      <c r="H1368" s="1" t="s">
        <v>3810</v>
      </c>
      <c r="I1368" s="1">
        <f>+Territorio[[#This Row],[id]]</f>
        <v>1358</v>
      </c>
    </row>
    <row r="1369" spans="2:9" hidden="1" x14ac:dyDescent="0.25">
      <c r="B1369">
        <v>1359</v>
      </c>
      <c r="C1369" s="1" t="s">
        <v>3811</v>
      </c>
      <c r="D1369" s="1" t="s">
        <v>2957</v>
      </c>
      <c r="E1369" s="1" t="s">
        <v>2320</v>
      </c>
      <c r="F1369" s="1" t="s">
        <v>275</v>
      </c>
      <c r="G1369" s="1" t="s">
        <v>2090</v>
      </c>
      <c r="H1369" s="1" t="s">
        <v>3812</v>
      </c>
      <c r="I1369" s="1">
        <f>+Territorio[[#This Row],[id]]</f>
        <v>1359</v>
      </c>
    </row>
    <row r="1370" spans="2:9" hidden="1" x14ac:dyDescent="0.25">
      <c r="B1370">
        <v>1360</v>
      </c>
      <c r="C1370" s="1" t="s">
        <v>3813</v>
      </c>
      <c r="D1370" s="1" t="s">
        <v>2960</v>
      </c>
      <c r="E1370" s="1" t="s">
        <v>2320</v>
      </c>
      <c r="F1370" s="1" t="s">
        <v>275</v>
      </c>
      <c r="G1370" s="1" t="s">
        <v>2090</v>
      </c>
      <c r="H1370" s="1" t="s">
        <v>3814</v>
      </c>
      <c r="I1370" s="1">
        <f>+Territorio[[#This Row],[id]]</f>
        <v>1360</v>
      </c>
    </row>
    <row r="1371" spans="2:9" hidden="1" x14ac:dyDescent="0.25">
      <c r="B1371">
        <v>1361</v>
      </c>
      <c r="C1371" s="1" t="s">
        <v>3815</v>
      </c>
      <c r="D1371" s="1" t="s">
        <v>2962</v>
      </c>
      <c r="E1371" s="1" t="s">
        <v>2320</v>
      </c>
      <c r="F1371" s="1" t="s">
        <v>275</v>
      </c>
      <c r="G1371" s="1" t="s">
        <v>2090</v>
      </c>
      <c r="H1371" s="1" t="s">
        <v>3816</v>
      </c>
      <c r="I1371" s="1">
        <f>+Territorio[[#This Row],[id]]</f>
        <v>1361</v>
      </c>
    </row>
    <row r="1372" spans="2:9" hidden="1" x14ac:dyDescent="0.25">
      <c r="B1372">
        <v>1362</v>
      </c>
      <c r="C1372" s="1" t="s">
        <v>3817</v>
      </c>
      <c r="D1372" s="1" t="s">
        <v>2965</v>
      </c>
      <c r="E1372" s="1" t="s">
        <v>2320</v>
      </c>
      <c r="F1372" s="1" t="s">
        <v>275</v>
      </c>
      <c r="G1372" s="1" t="s">
        <v>2090</v>
      </c>
      <c r="H1372" s="1" t="s">
        <v>3818</v>
      </c>
      <c r="I1372" s="1">
        <f>+Territorio[[#This Row],[id]]</f>
        <v>1362</v>
      </c>
    </row>
    <row r="1373" spans="2:9" hidden="1" x14ac:dyDescent="0.25">
      <c r="B1373">
        <v>1363</v>
      </c>
      <c r="C1373" s="1" t="s">
        <v>3819</v>
      </c>
      <c r="D1373" s="1" t="s">
        <v>2968</v>
      </c>
      <c r="E1373" s="1" t="s">
        <v>2320</v>
      </c>
      <c r="F1373" s="1" t="s">
        <v>275</v>
      </c>
      <c r="G1373" s="1" t="s">
        <v>2090</v>
      </c>
      <c r="H1373" s="1" t="s">
        <v>3820</v>
      </c>
      <c r="I1373" s="1">
        <f>+Territorio[[#This Row],[id]]</f>
        <v>1363</v>
      </c>
    </row>
    <row r="1374" spans="2:9" hidden="1" x14ac:dyDescent="0.25">
      <c r="B1374">
        <v>1364</v>
      </c>
      <c r="C1374" s="1" t="s">
        <v>3821</v>
      </c>
      <c r="D1374" s="1" t="s">
        <v>2971</v>
      </c>
      <c r="E1374" s="1" t="s">
        <v>2320</v>
      </c>
      <c r="F1374" s="1" t="s">
        <v>275</v>
      </c>
      <c r="G1374" s="1" t="s">
        <v>2090</v>
      </c>
      <c r="H1374" s="1" t="s">
        <v>3822</v>
      </c>
      <c r="I1374" s="1">
        <f>+Territorio[[#This Row],[id]]</f>
        <v>1364</v>
      </c>
    </row>
    <row r="1375" spans="2:9" hidden="1" x14ac:dyDescent="0.25">
      <c r="B1375">
        <v>1365</v>
      </c>
      <c r="C1375" s="1" t="s">
        <v>648</v>
      </c>
      <c r="D1375" s="1" t="s">
        <v>2979</v>
      </c>
      <c r="E1375" s="1" t="s">
        <v>2320</v>
      </c>
      <c r="F1375" s="1" t="s">
        <v>275</v>
      </c>
      <c r="G1375" s="1" t="s">
        <v>2090</v>
      </c>
      <c r="H1375" s="1" t="s">
        <v>3823</v>
      </c>
      <c r="I1375" s="1">
        <f>+Territorio[[#This Row],[id]]</f>
        <v>1365</v>
      </c>
    </row>
    <row r="1376" spans="2:9" hidden="1" x14ac:dyDescent="0.25">
      <c r="B1376">
        <v>1366</v>
      </c>
      <c r="C1376" s="1" t="s">
        <v>3824</v>
      </c>
      <c r="D1376" s="1" t="s">
        <v>2982</v>
      </c>
      <c r="E1376" s="1" t="s">
        <v>2320</v>
      </c>
      <c r="F1376" s="1" t="s">
        <v>275</v>
      </c>
      <c r="G1376" s="1" t="s">
        <v>2090</v>
      </c>
      <c r="H1376" s="1" t="s">
        <v>3825</v>
      </c>
      <c r="I1376" s="1">
        <f>+Territorio[[#This Row],[id]]</f>
        <v>1366</v>
      </c>
    </row>
    <row r="1377" spans="2:9" hidden="1" x14ac:dyDescent="0.25">
      <c r="B1377">
        <v>1367</v>
      </c>
      <c r="C1377" s="1" t="s">
        <v>3826</v>
      </c>
      <c r="D1377" s="1" t="s">
        <v>2984</v>
      </c>
      <c r="E1377" s="1" t="s">
        <v>2320</v>
      </c>
      <c r="F1377" s="1" t="s">
        <v>275</v>
      </c>
      <c r="G1377" s="1" t="s">
        <v>2090</v>
      </c>
      <c r="H1377" s="1" t="s">
        <v>3827</v>
      </c>
      <c r="I1377" s="1">
        <f>+Territorio[[#This Row],[id]]</f>
        <v>1367</v>
      </c>
    </row>
    <row r="1378" spans="2:9" hidden="1" x14ac:dyDescent="0.25">
      <c r="B1378">
        <v>1368</v>
      </c>
      <c r="C1378" s="1" t="s">
        <v>3828</v>
      </c>
      <c r="D1378" s="1" t="s">
        <v>2987</v>
      </c>
      <c r="E1378" s="1" t="s">
        <v>2320</v>
      </c>
      <c r="F1378" s="1" t="s">
        <v>275</v>
      </c>
      <c r="G1378" s="1" t="s">
        <v>2090</v>
      </c>
      <c r="H1378" s="1" t="s">
        <v>3829</v>
      </c>
      <c r="I1378" s="1">
        <f>+Territorio[[#This Row],[id]]</f>
        <v>1368</v>
      </c>
    </row>
    <row r="1379" spans="2:9" hidden="1" x14ac:dyDescent="0.25">
      <c r="B1379">
        <v>1369</v>
      </c>
      <c r="C1379" s="1" t="s">
        <v>3830</v>
      </c>
      <c r="D1379" s="1" t="s">
        <v>2990</v>
      </c>
      <c r="E1379" s="1" t="s">
        <v>2320</v>
      </c>
      <c r="F1379" s="1" t="s">
        <v>275</v>
      </c>
      <c r="G1379" s="1" t="s">
        <v>2090</v>
      </c>
      <c r="H1379" s="1" t="s">
        <v>3831</v>
      </c>
      <c r="I1379" s="1">
        <f>+Territorio[[#This Row],[id]]</f>
        <v>1369</v>
      </c>
    </row>
    <row r="1380" spans="2:9" hidden="1" x14ac:dyDescent="0.25">
      <c r="B1380">
        <v>1370</v>
      </c>
      <c r="C1380" s="1" t="s">
        <v>3832</v>
      </c>
      <c r="D1380" s="1" t="s">
        <v>2993</v>
      </c>
      <c r="E1380" s="1" t="s">
        <v>2320</v>
      </c>
      <c r="F1380" s="1" t="s">
        <v>275</v>
      </c>
      <c r="G1380" s="1" t="s">
        <v>2090</v>
      </c>
      <c r="H1380" s="1" t="s">
        <v>3833</v>
      </c>
      <c r="I1380" s="1">
        <f>+Territorio[[#This Row],[id]]</f>
        <v>1370</v>
      </c>
    </row>
    <row r="1381" spans="2:9" hidden="1" x14ac:dyDescent="0.25">
      <c r="B1381">
        <v>1371</v>
      </c>
      <c r="C1381" s="1" t="s">
        <v>3834</v>
      </c>
      <c r="D1381" s="1" t="s">
        <v>2996</v>
      </c>
      <c r="E1381" s="1" t="s">
        <v>2320</v>
      </c>
      <c r="F1381" s="1" t="s">
        <v>275</v>
      </c>
      <c r="G1381" s="1" t="s">
        <v>2090</v>
      </c>
      <c r="H1381" s="1" t="s">
        <v>3835</v>
      </c>
      <c r="I1381" s="1">
        <f>+Territorio[[#This Row],[id]]</f>
        <v>1371</v>
      </c>
    </row>
    <row r="1382" spans="2:9" hidden="1" x14ac:dyDescent="0.25">
      <c r="B1382">
        <v>1372</v>
      </c>
      <c r="C1382" s="1" t="s">
        <v>3836</v>
      </c>
      <c r="D1382" s="1" t="s">
        <v>2999</v>
      </c>
      <c r="E1382" s="1" t="s">
        <v>2320</v>
      </c>
      <c r="F1382" s="1" t="s">
        <v>275</v>
      </c>
      <c r="G1382" s="1" t="s">
        <v>2090</v>
      </c>
      <c r="H1382" s="1" t="s">
        <v>3837</v>
      </c>
      <c r="I1382" s="1">
        <f>+Territorio[[#This Row],[id]]</f>
        <v>1372</v>
      </c>
    </row>
    <row r="1383" spans="2:9" hidden="1" x14ac:dyDescent="0.25">
      <c r="B1383">
        <v>1373</v>
      </c>
      <c r="C1383" s="1" t="s">
        <v>3838</v>
      </c>
      <c r="D1383" s="1" t="s">
        <v>3002</v>
      </c>
      <c r="E1383" s="1" t="s">
        <v>2320</v>
      </c>
      <c r="F1383" s="1" t="s">
        <v>275</v>
      </c>
      <c r="G1383" s="1" t="s">
        <v>2090</v>
      </c>
      <c r="H1383" s="1" t="s">
        <v>3839</v>
      </c>
      <c r="I1383" s="1">
        <f>+Territorio[[#This Row],[id]]</f>
        <v>1373</v>
      </c>
    </row>
    <row r="1384" spans="2:9" hidden="1" x14ac:dyDescent="0.25">
      <c r="B1384">
        <v>1374</v>
      </c>
      <c r="C1384" s="1" t="s">
        <v>3840</v>
      </c>
      <c r="D1384" s="1" t="s">
        <v>3005</v>
      </c>
      <c r="E1384" s="1" t="s">
        <v>2320</v>
      </c>
      <c r="F1384" s="1" t="s">
        <v>275</v>
      </c>
      <c r="G1384" s="1" t="s">
        <v>2090</v>
      </c>
      <c r="H1384" s="1" t="s">
        <v>3841</v>
      </c>
      <c r="I1384" s="1">
        <f>+Territorio[[#This Row],[id]]</f>
        <v>1374</v>
      </c>
    </row>
    <row r="1385" spans="2:9" hidden="1" x14ac:dyDescent="0.25">
      <c r="B1385">
        <v>1375</v>
      </c>
      <c r="C1385" s="1" t="s">
        <v>3842</v>
      </c>
      <c r="D1385" s="1" t="s">
        <v>3008</v>
      </c>
      <c r="E1385" s="1" t="s">
        <v>2320</v>
      </c>
      <c r="F1385" s="1" t="s">
        <v>275</v>
      </c>
      <c r="G1385" s="1" t="s">
        <v>2090</v>
      </c>
      <c r="H1385" s="1" t="s">
        <v>3843</v>
      </c>
      <c r="I1385" s="1">
        <f>+Territorio[[#This Row],[id]]</f>
        <v>1375</v>
      </c>
    </row>
    <row r="1386" spans="2:9" hidden="1" x14ac:dyDescent="0.25">
      <c r="B1386">
        <v>1376</v>
      </c>
      <c r="C1386" s="1" t="s">
        <v>3844</v>
      </c>
      <c r="D1386" s="1" t="s">
        <v>3011</v>
      </c>
      <c r="E1386" s="1" t="s">
        <v>2320</v>
      </c>
      <c r="F1386" s="1" t="s">
        <v>275</v>
      </c>
      <c r="G1386" s="1" t="s">
        <v>2090</v>
      </c>
      <c r="H1386" s="1" t="s">
        <v>3845</v>
      </c>
      <c r="I1386" s="1">
        <f>+Territorio[[#This Row],[id]]</f>
        <v>1376</v>
      </c>
    </row>
    <row r="1387" spans="2:9" hidden="1" x14ac:dyDescent="0.25">
      <c r="B1387">
        <v>1377</v>
      </c>
      <c r="C1387" s="1" t="s">
        <v>2227</v>
      </c>
      <c r="D1387" s="1" t="s">
        <v>3014</v>
      </c>
      <c r="E1387" s="1" t="s">
        <v>2320</v>
      </c>
      <c r="F1387" s="1" t="s">
        <v>275</v>
      </c>
      <c r="G1387" s="1" t="s">
        <v>2090</v>
      </c>
      <c r="H1387" s="1" t="s">
        <v>3846</v>
      </c>
      <c r="I1387" s="1">
        <f>+Territorio[[#This Row],[id]]</f>
        <v>1377</v>
      </c>
    </row>
    <row r="1388" spans="2:9" hidden="1" x14ac:dyDescent="0.25">
      <c r="B1388">
        <v>1378</v>
      </c>
      <c r="C1388" s="1" t="s">
        <v>2087</v>
      </c>
      <c r="D1388" s="1" t="s">
        <v>3017</v>
      </c>
      <c r="E1388" s="1" t="s">
        <v>2320</v>
      </c>
      <c r="F1388" s="1" t="s">
        <v>275</v>
      </c>
      <c r="G1388" s="1" t="s">
        <v>2090</v>
      </c>
      <c r="H1388" s="1" t="s">
        <v>3847</v>
      </c>
      <c r="I1388" s="1">
        <f>+Territorio[[#This Row],[id]]</f>
        <v>1378</v>
      </c>
    </row>
    <row r="1389" spans="2:9" hidden="1" x14ac:dyDescent="0.25">
      <c r="B1389">
        <v>1379</v>
      </c>
      <c r="C1389" s="1" t="s">
        <v>3848</v>
      </c>
      <c r="D1389" s="1" t="s">
        <v>3849</v>
      </c>
      <c r="E1389" s="1" t="s">
        <v>2320</v>
      </c>
      <c r="F1389" s="1" t="s">
        <v>275</v>
      </c>
      <c r="G1389" s="1" t="s">
        <v>2090</v>
      </c>
      <c r="H1389" s="1" t="s">
        <v>3850</v>
      </c>
      <c r="I1389" s="1">
        <f>+Territorio[[#This Row],[id]]</f>
        <v>1379</v>
      </c>
    </row>
    <row r="1390" spans="2:9" hidden="1" x14ac:dyDescent="0.25">
      <c r="B1390">
        <v>1380</v>
      </c>
      <c r="C1390" s="1" t="s">
        <v>3851</v>
      </c>
      <c r="D1390" s="1" t="s">
        <v>3852</v>
      </c>
      <c r="E1390" s="1" t="s">
        <v>2320</v>
      </c>
      <c r="F1390" s="1" t="s">
        <v>275</v>
      </c>
      <c r="G1390" s="1" t="s">
        <v>2090</v>
      </c>
      <c r="H1390" s="1" t="s">
        <v>3853</v>
      </c>
      <c r="I1390" s="1">
        <f>+Territorio[[#This Row],[id]]</f>
        <v>1380</v>
      </c>
    </row>
    <row r="1391" spans="2:9" hidden="1" x14ac:dyDescent="0.25">
      <c r="B1391">
        <v>1381</v>
      </c>
      <c r="C1391" s="1" t="s">
        <v>3854</v>
      </c>
      <c r="D1391" s="1" t="s">
        <v>3022</v>
      </c>
      <c r="E1391" s="1" t="s">
        <v>2320</v>
      </c>
      <c r="F1391" s="1" t="s">
        <v>275</v>
      </c>
      <c r="G1391" s="1" t="s">
        <v>2090</v>
      </c>
      <c r="H1391" s="1" t="s">
        <v>3855</v>
      </c>
      <c r="I1391" s="1">
        <f>+Territorio[[#This Row],[id]]</f>
        <v>1381</v>
      </c>
    </row>
    <row r="1392" spans="2:9" hidden="1" x14ac:dyDescent="0.25">
      <c r="B1392">
        <v>1382</v>
      </c>
      <c r="C1392" s="1" t="s">
        <v>3856</v>
      </c>
      <c r="D1392" s="1" t="s">
        <v>3025</v>
      </c>
      <c r="E1392" s="1" t="s">
        <v>2320</v>
      </c>
      <c r="F1392" s="1" t="s">
        <v>275</v>
      </c>
      <c r="G1392" s="1" t="s">
        <v>2090</v>
      </c>
      <c r="H1392" s="1" t="s">
        <v>3857</v>
      </c>
      <c r="I1392" s="1">
        <f>+Territorio[[#This Row],[id]]</f>
        <v>1382</v>
      </c>
    </row>
    <row r="1393" spans="2:9" hidden="1" x14ac:dyDescent="0.25">
      <c r="B1393">
        <v>1383</v>
      </c>
      <c r="C1393" s="1" t="s">
        <v>3858</v>
      </c>
      <c r="D1393" s="1" t="s">
        <v>3028</v>
      </c>
      <c r="E1393" s="1" t="s">
        <v>2320</v>
      </c>
      <c r="F1393" s="1" t="s">
        <v>275</v>
      </c>
      <c r="G1393" s="1" t="s">
        <v>2090</v>
      </c>
      <c r="H1393" s="1" t="s">
        <v>3859</v>
      </c>
      <c r="I1393" s="1">
        <f>+Territorio[[#This Row],[id]]</f>
        <v>1383</v>
      </c>
    </row>
    <row r="1394" spans="2:9" hidden="1" x14ac:dyDescent="0.25">
      <c r="B1394">
        <v>1384</v>
      </c>
      <c r="C1394" s="1" t="s">
        <v>651</v>
      </c>
      <c r="D1394" s="1" t="s">
        <v>3031</v>
      </c>
      <c r="E1394" s="1" t="s">
        <v>2320</v>
      </c>
      <c r="F1394" s="1" t="s">
        <v>275</v>
      </c>
      <c r="G1394" s="1" t="s">
        <v>2090</v>
      </c>
      <c r="H1394" s="1" t="s">
        <v>3860</v>
      </c>
      <c r="I1394" s="1">
        <f>+Territorio[[#This Row],[id]]</f>
        <v>1384</v>
      </c>
    </row>
    <row r="1395" spans="2:9" hidden="1" x14ac:dyDescent="0.25">
      <c r="B1395">
        <v>1385</v>
      </c>
      <c r="C1395" s="1" t="s">
        <v>3861</v>
      </c>
      <c r="D1395" s="1" t="s">
        <v>3034</v>
      </c>
      <c r="E1395" s="1" t="s">
        <v>2320</v>
      </c>
      <c r="F1395" s="1" t="s">
        <v>275</v>
      </c>
      <c r="G1395" s="1" t="s">
        <v>2090</v>
      </c>
      <c r="H1395" s="1" t="s">
        <v>3862</v>
      </c>
      <c r="I1395" s="1">
        <f>+Territorio[[#This Row],[id]]</f>
        <v>1385</v>
      </c>
    </row>
    <row r="1396" spans="2:9" hidden="1" x14ac:dyDescent="0.25">
      <c r="B1396">
        <v>1386</v>
      </c>
      <c r="C1396" s="1" t="s">
        <v>3863</v>
      </c>
      <c r="D1396" s="1" t="s">
        <v>3037</v>
      </c>
      <c r="E1396" s="1" t="s">
        <v>2320</v>
      </c>
      <c r="F1396" s="1" t="s">
        <v>275</v>
      </c>
      <c r="G1396" s="1" t="s">
        <v>2090</v>
      </c>
      <c r="H1396" s="1" t="s">
        <v>3864</v>
      </c>
      <c r="I1396" s="1">
        <f>+Territorio[[#This Row],[id]]</f>
        <v>1386</v>
      </c>
    </row>
    <row r="1397" spans="2:9" hidden="1" x14ac:dyDescent="0.25">
      <c r="B1397">
        <v>1387</v>
      </c>
      <c r="C1397" s="1" t="s">
        <v>3865</v>
      </c>
      <c r="D1397" s="1" t="s">
        <v>3040</v>
      </c>
      <c r="E1397" s="1" t="s">
        <v>2320</v>
      </c>
      <c r="F1397" s="1" t="s">
        <v>275</v>
      </c>
      <c r="G1397" s="1" t="s">
        <v>2090</v>
      </c>
      <c r="H1397" s="1" t="s">
        <v>3866</v>
      </c>
      <c r="I1397" s="1">
        <f>+Territorio[[#This Row],[id]]</f>
        <v>1387</v>
      </c>
    </row>
    <row r="1398" spans="2:9" hidden="1" x14ac:dyDescent="0.25">
      <c r="B1398">
        <v>1388</v>
      </c>
      <c r="C1398" s="1" t="s">
        <v>3867</v>
      </c>
      <c r="D1398" s="1" t="s">
        <v>3042</v>
      </c>
      <c r="E1398" s="1" t="s">
        <v>2320</v>
      </c>
      <c r="F1398" s="1" t="s">
        <v>275</v>
      </c>
      <c r="G1398" s="1" t="s">
        <v>2090</v>
      </c>
      <c r="H1398" s="1" t="s">
        <v>3868</v>
      </c>
      <c r="I1398" s="1">
        <f>+Territorio[[#This Row],[id]]</f>
        <v>1388</v>
      </c>
    </row>
    <row r="1399" spans="2:9" hidden="1" x14ac:dyDescent="0.25">
      <c r="B1399">
        <v>1389</v>
      </c>
      <c r="C1399" s="1" t="s">
        <v>3869</v>
      </c>
      <c r="D1399" s="1" t="s">
        <v>3045</v>
      </c>
      <c r="E1399" s="1" t="s">
        <v>2320</v>
      </c>
      <c r="F1399" s="1" t="s">
        <v>275</v>
      </c>
      <c r="G1399" s="1" t="s">
        <v>2090</v>
      </c>
      <c r="H1399" s="1" t="s">
        <v>3870</v>
      </c>
      <c r="I1399" s="1">
        <f>+Territorio[[#This Row],[id]]</f>
        <v>1389</v>
      </c>
    </row>
    <row r="1400" spans="2:9" hidden="1" x14ac:dyDescent="0.25">
      <c r="B1400">
        <v>1390</v>
      </c>
      <c r="C1400" s="1" t="s">
        <v>3807</v>
      </c>
      <c r="D1400" s="1" t="s">
        <v>3048</v>
      </c>
      <c r="E1400" s="1" t="s">
        <v>2320</v>
      </c>
      <c r="F1400" s="1" t="s">
        <v>275</v>
      </c>
      <c r="G1400" s="1" t="s">
        <v>2090</v>
      </c>
      <c r="H1400" s="1" t="s">
        <v>3871</v>
      </c>
      <c r="I1400" s="1">
        <f>+Territorio[[#This Row],[id]]</f>
        <v>1390</v>
      </c>
    </row>
    <row r="1401" spans="2:9" hidden="1" x14ac:dyDescent="0.25">
      <c r="B1401">
        <v>1391</v>
      </c>
      <c r="C1401" s="1" t="s">
        <v>3844</v>
      </c>
      <c r="D1401" s="1" t="s">
        <v>3051</v>
      </c>
      <c r="E1401" s="1" t="s">
        <v>2320</v>
      </c>
      <c r="F1401" s="1" t="s">
        <v>275</v>
      </c>
      <c r="G1401" s="1" t="s">
        <v>2090</v>
      </c>
      <c r="H1401" s="1" t="s">
        <v>3872</v>
      </c>
      <c r="I1401" s="1">
        <f>+Territorio[[#This Row],[id]]</f>
        <v>1391</v>
      </c>
    </row>
    <row r="1402" spans="2:9" hidden="1" x14ac:dyDescent="0.25">
      <c r="B1402">
        <v>1392</v>
      </c>
      <c r="C1402" s="1" t="s">
        <v>3873</v>
      </c>
      <c r="D1402" s="1" t="s">
        <v>3054</v>
      </c>
      <c r="E1402" s="1" t="s">
        <v>2320</v>
      </c>
      <c r="F1402" s="1" t="s">
        <v>275</v>
      </c>
      <c r="G1402" s="1" t="s">
        <v>2090</v>
      </c>
      <c r="H1402" s="1" t="s">
        <v>3874</v>
      </c>
      <c r="I1402" s="1">
        <f>+Territorio[[#This Row],[id]]</f>
        <v>1392</v>
      </c>
    </row>
    <row r="1403" spans="2:9" hidden="1" x14ac:dyDescent="0.25">
      <c r="B1403">
        <v>1393</v>
      </c>
      <c r="C1403" s="1" t="s">
        <v>3875</v>
      </c>
      <c r="D1403" s="1" t="s">
        <v>3057</v>
      </c>
      <c r="E1403" s="1" t="s">
        <v>2320</v>
      </c>
      <c r="F1403" s="1" t="s">
        <v>275</v>
      </c>
      <c r="G1403" s="1" t="s">
        <v>2090</v>
      </c>
      <c r="H1403" s="1" t="s">
        <v>3876</v>
      </c>
      <c r="I1403" s="1">
        <f>+Territorio[[#This Row],[id]]</f>
        <v>1393</v>
      </c>
    </row>
    <row r="1404" spans="2:9" hidden="1" x14ac:dyDescent="0.25">
      <c r="B1404">
        <v>1394</v>
      </c>
      <c r="C1404" s="1" t="s">
        <v>3877</v>
      </c>
      <c r="D1404" s="1" t="s">
        <v>3060</v>
      </c>
      <c r="E1404" s="1" t="s">
        <v>2320</v>
      </c>
      <c r="F1404" s="1" t="s">
        <v>275</v>
      </c>
      <c r="G1404" s="1" t="s">
        <v>2090</v>
      </c>
      <c r="H1404" s="1" t="s">
        <v>3878</v>
      </c>
      <c r="I1404" s="1">
        <f>+Territorio[[#This Row],[id]]</f>
        <v>1394</v>
      </c>
    </row>
    <row r="1405" spans="2:9" hidden="1" x14ac:dyDescent="0.25">
      <c r="B1405">
        <v>1395</v>
      </c>
      <c r="C1405" s="1" t="s">
        <v>3879</v>
      </c>
      <c r="D1405" s="1" t="s">
        <v>3063</v>
      </c>
      <c r="E1405" s="1" t="s">
        <v>2320</v>
      </c>
      <c r="F1405" s="1" t="s">
        <v>275</v>
      </c>
      <c r="G1405" s="1" t="s">
        <v>2090</v>
      </c>
      <c r="H1405" s="1" t="s">
        <v>3880</v>
      </c>
      <c r="I1405" s="1">
        <f>+Territorio[[#This Row],[id]]</f>
        <v>1395</v>
      </c>
    </row>
    <row r="1406" spans="2:9" hidden="1" x14ac:dyDescent="0.25">
      <c r="B1406">
        <v>1396</v>
      </c>
      <c r="C1406" s="1" t="s">
        <v>3881</v>
      </c>
      <c r="D1406" s="1" t="s">
        <v>3066</v>
      </c>
      <c r="E1406" s="1" t="s">
        <v>2320</v>
      </c>
      <c r="F1406" s="1" t="s">
        <v>275</v>
      </c>
      <c r="G1406" s="1" t="s">
        <v>2090</v>
      </c>
      <c r="H1406" s="1" t="s">
        <v>3882</v>
      </c>
      <c r="I1406" s="1">
        <f>+Territorio[[#This Row],[id]]</f>
        <v>1396</v>
      </c>
    </row>
    <row r="1407" spans="2:9" hidden="1" x14ac:dyDescent="0.25">
      <c r="B1407">
        <v>1397</v>
      </c>
      <c r="C1407" s="1" t="s">
        <v>3883</v>
      </c>
      <c r="D1407" s="1" t="s">
        <v>3069</v>
      </c>
      <c r="E1407" s="1" t="s">
        <v>2320</v>
      </c>
      <c r="F1407" s="1" t="s">
        <v>275</v>
      </c>
      <c r="G1407" s="1" t="s">
        <v>2090</v>
      </c>
      <c r="H1407" s="1" t="s">
        <v>3884</v>
      </c>
      <c r="I1407" s="1">
        <f>+Territorio[[#This Row],[id]]</f>
        <v>1397</v>
      </c>
    </row>
    <row r="1408" spans="2:9" hidden="1" x14ac:dyDescent="0.25">
      <c r="B1408">
        <v>1398</v>
      </c>
      <c r="C1408" s="1" t="s">
        <v>3885</v>
      </c>
      <c r="D1408" s="1" t="s">
        <v>3072</v>
      </c>
      <c r="E1408" s="1" t="s">
        <v>2320</v>
      </c>
      <c r="F1408" s="1" t="s">
        <v>275</v>
      </c>
      <c r="G1408" s="1" t="s">
        <v>2090</v>
      </c>
      <c r="H1408" s="1" t="s">
        <v>3886</v>
      </c>
      <c r="I1408" s="1">
        <f>+Territorio[[#This Row],[id]]</f>
        <v>1398</v>
      </c>
    </row>
    <row r="1409" spans="2:9" hidden="1" x14ac:dyDescent="0.25">
      <c r="B1409">
        <v>1399</v>
      </c>
      <c r="C1409" s="1" t="s">
        <v>3887</v>
      </c>
      <c r="D1409" s="1" t="s">
        <v>3075</v>
      </c>
      <c r="E1409" s="1" t="s">
        <v>2320</v>
      </c>
      <c r="F1409" s="1" t="s">
        <v>275</v>
      </c>
      <c r="G1409" s="1" t="s">
        <v>2090</v>
      </c>
      <c r="H1409" s="1" t="s">
        <v>3888</v>
      </c>
      <c r="I1409" s="1">
        <f>+Territorio[[#This Row],[id]]</f>
        <v>1399</v>
      </c>
    </row>
    <row r="1410" spans="2:9" hidden="1" x14ac:dyDescent="0.25">
      <c r="B1410">
        <v>1400</v>
      </c>
      <c r="C1410" s="1" t="s">
        <v>3889</v>
      </c>
      <c r="D1410" s="1" t="s">
        <v>3077</v>
      </c>
      <c r="E1410" s="1" t="s">
        <v>2320</v>
      </c>
      <c r="F1410" s="1" t="s">
        <v>275</v>
      </c>
      <c r="G1410" s="1" t="s">
        <v>2090</v>
      </c>
      <c r="H1410" s="1" t="s">
        <v>3890</v>
      </c>
      <c r="I1410" s="1">
        <f>+Territorio[[#This Row],[id]]</f>
        <v>1400</v>
      </c>
    </row>
    <row r="1411" spans="2:9" hidden="1" x14ac:dyDescent="0.25">
      <c r="B1411">
        <v>1401</v>
      </c>
      <c r="C1411" s="1" t="s">
        <v>3891</v>
      </c>
      <c r="D1411" s="1" t="s">
        <v>3080</v>
      </c>
      <c r="E1411" s="1" t="s">
        <v>2320</v>
      </c>
      <c r="F1411" s="1" t="s">
        <v>275</v>
      </c>
      <c r="G1411" s="1" t="s">
        <v>2090</v>
      </c>
      <c r="H1411" s="1" t="s">
        <v>3892</v>
      </c>
      <c r="I1411" s="1">
        <f>+Territorio[[#This Row],[id]]</f>
        <v>1401</v>
      </c>
    </row>
    <row r="1412" spans="2:9" hidden="1" x14ac:dyDescent="0.25">
      <c r="B1412">
        <v>1402</v>
      </c>
      <c r="C1412" s="1" t="s">
        <v>3893</v>
      </c>
      <c r="D1412" s="1" t="s">
        <v>3083</v>
      </c>
      <c r="E1412" s="1" t="s">
        <v>2320</v>
      </c>
      <c r="F1412" s="1" t="s">
        <v>275</v>
      </c>
      <c r="G1412" s="1" t="s">
        <v>2090</v>
      </c>
      <c r="H1412" s="1" t="s">
        <v>3894</v>
      </c>
      <c r="I1412" s="1">
        <f>+Territorio[[#This Row],[id]]</f>
        <v>1402</v>
      </c>
    </row>
    <row r="1413" spans="2:9" hidden="1" x14ac:dyDescent="0.25">
      <c r="B1413">
        <v>1403</v>
      </c>
      <c r="C1413" s="1" t="s">
        <v>3895</v>
      </c>
      <c r="D1413" s="1" t="s">
        <v>3086</v>
      </c>
      <c r="E1413" s="1" t="s">
        <v>2320</v>
      </c>
      <c r="F1413" s="1" t="s">
        <v>275</v>
      </c>
      <c r="G1413" s="1" t="s">
        <v>2090</v>
      </c>
      <c r="H1413" s="1" t="s">
        <v>3896</v>
      </c>
      <c r="I1413" s="1">
        <f>+Territorio[[#This Row],[id]]</f>
        <v>1403</v>
      </c>
    </row>
    <row r="1414" spans="2:9" hidden="1" x14ac:dyDescent="0.25">
      <c r="B1414">
        <v>1404</v>
      </c>
      <c r="C1414" s="1" t="s">
        <v>3683</v>
      </c>
      <c r="D1414" s="1" t="s">
        <v>3089</v>
      </c>
      <c r="E1414" s="1" t="s">
        <v>2320</v>
      </c>
      <c r="F1414" s="1" t="s">
        <v>275</v>
      </c>
      <c r="G1414" s="1" t="s">
        <v>2090</v>
      </c>
      <c r="H1414" s="1" t="s">
        <v>3897</v>
      </c>
      <c r="I1414" s="1">
        <f>+Territorio[[#This Row],[id]]</f>
        <v>1404</v>
      </c>
    </row>
    <row r="1415" spans="2:9" hidden="1" x14ac:dyDescent="0.25">
      <c r="B1415">
        <v>1405</v>
      </c>
      <c r="C1415" s="1" t="s">
        <v>3898</v>
      </c>
      <c r="D1415" s="1" t="s">
        <v>3092</v>
      </c>
      <c r="E1415" s="1" t="s">
        <v>2320</v>
      </c>
      <c r="F1415" s="1" t="s">
        <v>275</v>
      </c>
      <c r="G1415" s="1" t="s">
        <v>2090</v>
      </c>
      <c r="H1415" s="1" t="s">
        <v>3899</v>
      </c>
      <c r="I1415" s="1">
        <f>+Territorio[[#This Row],[id]]</f>
        <v>1405</v>
      </c>
    </row>
    <row r="1416" spans="2:9" hidden="1" x14ac:dyDescent="0.25">
      <c r="B1416">
        <v>1406</v>
      </c>
      <c r="C1416" s="1" t="s">
        <v>1018</v>
      </c>
      <c r="D1416" s="1" t="s">
        <v>3095</v>
      </c>
      <c r="E1416" s="1" t="s">
        <v>2320</v>
      </c>
      <c r="F1416" s="1" t="s">
        <v>275</v>
      </c>
      <c r="G1416" s="1" t="s">
        <v>2090</v>
      </c>
      <c r="H1416" s="1" t="s">
        <v>3900</v>
      </c>
      <c r="I1416" s="1">
        <f>+Territorio[[#This Row],[id]]</f>
        <v>1406</v>
      </c>
    </row>
    <row r="1417" spans="2:9" hidden="1" x14ac:dyDescent="0.25">
      <c r="B1417">
        <v>1407</v>
      </c>
      <c r="C1417" s="1" t="s">
        <v>3901</v>
      </c>
      <c r="D1417" s="1" t="s">
        <v>3098</v>
      </c>
      <c r="E1417" s="1" t="s">
        <v>2320</v>
      </c>
      <c r="F1417" s="1" t="s">
        <v>275</v>
      </c>
      <c r="G1417" s="1" t="s">
        <v>2090</v>
      </c>
      <c r="H1417" s="1" t="s">
        <v>3902</v>
      </c>
      <c r="I1417" s="1">
        <f>+Territorio[[#This Row],[id]]</f>
        <v>1407</v>
      </c>
    </row>
    <row r="1418" spans="2:9" hidden="1" x14ac:dyDescent="0.25">
      <c r="B1418">
        <v>1408</v>
      </c>
      <c r="C1418" s="1" t="s">
        <v>3903</v>
      </c>
      <c r="D1418" s="1" t="s">
        <v>3904</v>
      </c>
      <c r="E1418" s="1" t="s">
        <v>2320</v>
      </c>
      <c r="F1418" s="1" t="s">
        <v>275</v>
      </c>
      <c r="G1418" s="1" t="s">
        <v>2090</v>
      </c>
      <c r="H1418" s="1" t="s">
        <v>3905</v>
      </c>
      <c r="I1418" s="1">
        <f>+Territorio[[#This Row],[id]]</f>
        <v>1408</v>
      </c>
    </row>
    <row r="1419" spans="2:9" hidden="1" x14ac:dyDescent="0.25">
      <c r="B1419">
        <v>1409</v>
      </c>
      <c r="C1419" s="1" t="s">
        <v>3906</v>
      </c>
      <c r="D1419" s="1" t="s">
        <v>3907</v>
      </c>
      <c r="E1419" s="1" t="s">
        <v>2320</v>
      </c>
      <c r="F1419" s="1" t="s">
        <v>275</v>
      </c>
      <c r="G1419" s="1" t="s">
        <v>2090</v>
      </c>
      <c r="H1419" s="1" t="s">
        <v>3908</v>
      </c>
      <c r="I1419" s="1">
        <f>+Territorio[[#This Row],[id]]</f>
        <v>1409</v>
      </c>
    </row>
    <row r="1420" spans="2:9" hidden="1" x14ac:dyDescent="0.25">
      <c r="B1420">
        <v>1410</v>
      </c>
      <c r="C1420" s="1" t="s">
        <v>3909</v>
      </c>
      <c r="D1420" s="1" t="s">
        <v>3910</v>
      </c>
      <c r="E1420" s="1" t="s">
        <v>2320</v>
      </c>
      <c r="F1420" s="1" t="s">
        <v>275</v>
      </c>
      <c r="G1420" s="1" t="s">
        <v>2090</v>
      </c>
      <c r="H1420" s="1" t="s">
        <v>3911</v>
      </c>
      <c r="I1420" s="1">
        <f>+Territorio[[#This Row],[id]]</f>
        <v>1410</v>
      </c>
    </row>
    <row r="1421" spans="2:9" hidden="1" x14ac:dyDescent="0.25">
      <c r="B1421">
        <v>1411</v>
      </c>
      <c r="C1421" s="1" t="s">
        <v>3912</v>
      </c>
      <c r="D1421" s="1" t="s">
        <v>3913</v>
      </c>
      <c r="E1421" s="1" t="s">
        <v>2320</v>
      </c>
      <c r="F1421" s="1" t="s">
        <v>275</v>
      </c>
      <c r="G1421" s="1" t="s">
        <v>2090</v>
      </c>
      <c r="H1421" s="1" t="s">
        <v>3914</v>
      </c>
      <c r="I1421" s="1">
        <f>+Territorio[[#This Row],[id]]</f>
        <v>1411</v>
      </c>
    </row>
    <row r="1422" spans="2:9" hidden="1" x14ac:dyDescent="0.25">
      <c r="B1422">
        <v>1412</v>
      </c>
      <c r="C1422" s="1" t="s">
        <v>3915</v>
      </c>
      <c r="D1422" s="1" t="s">
        <v>3916</v>
      </c>
      <c r="E1422" s="1" t="s">
        <v>2320</v>
      </c>
      <c r="F1422" s="1" t="s">
        <v>275</v>
      </c>
      <c r="G1422" s="1" t="s">
        <v>2090</v>
      </c>
      <c r="H1422" s="1" t="s">
        <v>3917</v>
      </c>
      <c r="I1422" s="1">
        <f>+Territorio[[#This Row],[id]]</f>
        <v>1412</v>
      </c>
    </row>
    <row r="1423" spans="2:9" hidden="1" x14ac:dyDescent="0.25">
      <c r="B1423">
        <v>1413</v>
      </c>
      <c r="C1423" s="1" t="s">
        <v>3918</v>
      </c>
      <c r="D1423" s="1" t="s">
        <v>3919</v>
      </c>
      <c r="E1423" s="1" t="s">
        <v>2320</v>
      </c>
      <c r="F1423" s="1" t="s">
        <v>275</v>
      </c>
      <c r="G1423" s="1" t="s">
        <v>2090</v>
      </c>
      <c r="H1423" s="1" t="s">
        <v>3920</v>
      </c>
      <c r="I1423" s="1">
        <f>+Territorio[[#This Row],[id]]</f>
        <v>1413</v>
      </c>
    </row>
    <row r="1424" spans="2:9" hidden="1" x14ac:dyDescent="0.25">
      <c r="B1424">
        <v>1414</v>
      </c>
      <c r="C1424" s="1" t="s">
        <v>3921</v>
      </c>
      <c r="D1424" s="1" t="s">
        <v>3922</v>
      </c>
      <c r="E1424" s="1" t="s">
        <v>2320</v>
      </c>
      <c r="F1424" s="1" t="s">
        <v>275</v>
      </c>
      <c r="G1424" s="1" t="s">
        <v>2090</v>
      </c>
      <c r="H1424" s="1" t="s">
        <v>3923</v>
      </c>
      <c r="I1424" s="1">
        <f>+Territorio[[#This Row],[id]]</f>
        <v>1414</v>
      </c>
    </row>
    <row r="1425" spans="2:9" hidden="1" x14ac:dyDescent="0.25">
      <c r="B1425">
        <v>1415</v>
      </c>
      <c r="C1425" s="1" t="s">
        <v>3924</v>
      </c>
      <c r="D1425" s="1" t="s">
        <v>3925</v>
      </c>
      <c r="E1425" s="1" t="s">
        <v>2320</v>
      </c>
      <c r="F1425" s="1" t="s">
        <v>275</v>
      </c>
      <c r="G1425" s="1" t="s">
        <v>2090</v>
      </c>
      <c r="H1425" s="1" t="s">
        <v>3926</v>
      </c>
      <c r="I1425" s="1">
        <f>+Territorio[[#This Row],[id]]</f>
        <v>1415</v>
      </c>
    </row>
    <row r="1426" spans="2:9" hidden="1" x14ac:dyDescent="0.25">
      <c r="B1426">
        <v>1416</v>
      </c>
      <c r="C1426" s="1" t="s">
        <v>3927</v>
      </c>
      <c r="D1426" s="1" t="s">
        <v>3928</v>
      </c>
      <c r="E1426" s="1" t="s">
        <v>2320</v>
      </c>
      <c r="F1426" s="1" t="s">
        <v>275</v>
      </c>
      <c r="G1426" s="1" t="s">
        <v>2090</v>
      </c>
      <c r="H1426" s="1" t="s">
        <v>3929</v>
      </c>
      <c r="I1426" s="1">
        <f>+Territorio[[#This Row],[id]]</f>
        <v>1416</v>
      </c>
    </row>
    <row r="1427" spans="2:9" hidden="1" x14ac:dyDescent="0.25">
      <c r="B1427">
        <v>1417</v>
      </c>
      <c r="C1427" s="1" t="s">
        <v>3930</v>
      </c>
      <c r="D1427" s="1" t="s">
        <v>3931</v>
      </c>
      <c r="E1427" s="1" t="s">
        <v>2320</v>
      </c>
      <c r="F1427" s="1" t="s">
        <v>275</v>
      </c>
      <c r="G1427" s="1" t="s">
        <v>2090</v>
      </c>
      <c r="H1427" s="1" t="s">
        <v>3932</v>
      </c>
      <c r="I1427" s="1">
        <f>+Territorio[[#This Row],[id]]</f>
        <v>1417</v>
      </c>
    </row>
    <row r="1428" spans="2:9" hidden="1" x14ac:dyDescent="0.25">
      <c r="B1428">
        <v>1418</v>
      </c>
      <c r="C1428" s="1" t="s">
        <v>2045</v>
      </c>
      <c r="D1428" s="1" t="s">
        <v>3933</v>
      </c>
      <c r="E1428" s="1" t="s">
        <v>2320</v>
      </c>
      <c r="F1428" s="1" t="s">
        <v>275</v>
      </c>
      <c r="G1428" s="1" t="s">
        <v>2090</v>
      </c>
      <c r="H1428" s="1" t="s">
        <v>3934</v>
      </c>
      <c r="I1428" s="1">
        <f>+Territorio[[#This Row],[id]]</f>
        <v>1418</v>
      </c>
    </row>
    <row r="1429" spans="2:9" hidden="1" x14ac:dyDescent="0.25">
      <c r="B1429">
        <v>1419</v>
      </c>
      <c r="C1429" s="1" t="s">
        <v>3935</v>
      </c>
      <c r="D1429" s="1" t="s">
        <v>3936</v>
      </c>
      <c r="E1429" s="1" t="s">
        <v>2320</v>
      </c>
      <c r="F1429" s="1" t="s">
        <v>275</v>
      </c>
      <c r="G1429" s="1" t="s">
        <v>2090</v>
      </c>
      <c r="H1429" s="1" t="s">
        <v>3937</v>
      </c>
      <c r="I1429" s="1">
        <f>+Territorio[[#This Row],[id]]</f>
        <v>1419</v>
      </c>
    </row>
    <row r="1430" spans="2:9" hidden="1" x14ac:dyDescent="0.25">
      <c r="B1430">
        <v>1420</v>
      </c>
      <c r="C1430" s="1" t="s">
        <v>3938</v>
      </c>
      <c r="D1430" s="1" t="s">
        <v>3939</v>
      </c>
      <c r="E1430" s="1" t="s">
        <v>2320</v>
      </c>
      <c r="F1430" s="1" t="s">
        <v>275</v>
      </c>
      <c r="G1430" s="1" t="s">
        <v>2090</v>
      </c>
      <c r="H1430" s="1" t="s">
        <v>3940</v>
      </c>
      <c r="I1430" s="1">
        <f>+Territorio[[#This Row],[id]]</f>
        <v>1420</v>
      </c>
    </row>
    <row r="1431" spans="2:9" hidden="1" x14ac:dyDescent="0.25">
      <c r="B1431">
        <v>1421</v>
      </c>
      <c r="C1431" s="1" t="s">
        <v>1038</v>
      </c>
      <c r="D1431" s="1" t="s">
        <v>3941</v>
      </c>
      <c r="E1431" s="1" t="s">
        <v>2320</v>
      </c>
      <c r="F1431" s="1" t="s">
        <v>275</v>
      </c>
      <c r="G1431" s="1" t="s">
        <v>2090</v>
      </c>
      <c r="H1431" s="1" t="s">
        <v>3942</v>
      </c>
      <c r="I1431" s="1">
        <f>+Territorio[[#This Row],[id]]</f>
        <v>1421</v>
      </c>
    </row>
    <row r="1432" spans="2:9" hidden="1" x14ac:dyDescent="0.25">
      <c r="B1432">
        <v>1422</v>
      </c>
      <c r="C1432" s="1" t="s">
        <v>508</v>
      </c>
      <c r="D1432" s="1" t="s">
        <v>3943</v>
      </c>
      <c r="E1432" s="1" t="s">
        <v>2320</v>
      </c>
      <c r="F1432" s="1" t="s">
        <v>275</v>
      </c>
      <c r="G1432" s="1" t="s">
        <v>2090</v>
      </c>
      <c r="H1432" s="1" t="s">
        <v>3944</v>
      </c>
      <c r="I1432" s="1">
        <f>+Territorio[[#This Row],[id]]</f>
        <v>1422</v>
      </c>
    </row>
    <row r="1433" spans="2:9" hidden="1" x14ac:dyDescent="0.25">
      <c r="B1433">
        <v>1423</v>
      </c>
      <c r="C1433" s="1" t="s">
        <v>3945</v>
      </c>
      <c r="D1433" s="1" t="s">
        <v>3946</v>
      </c>
      <c r="E1433" s="1" t="s">
        <v>2320</v>
      </c>
      <c r="F1433" s="1" t="s">
        <v>275</v>
      </c>
      <c r="G1433" s="1" t="s">
        <v>2090</v>
      </c>
      <c r="H1433" s="1" t="s">
        <v>3947</v>
      </c>
      <c r="I1433" s="1">
        <f>+Territorio[[#This Row],[id]]</f>
        <v>1423</v>
      </c>
    </row>
    <row r="1434" spans="2:9" hidden="1" x14ac:dyDescent="0.25">
      <c r="B1434">
        <v>1424</v>
      </c>
      <c r="C1434" s="1" t="s">
        <v>3948</v>
      </c>
      <c r="D1434" s="1" t="s">
        <v>3949</v>
      </c>
      <c r="E1434" s="1" t="s">
        <v>2320</v>
      </c>
      <c r="F1434" s="1" t="s">
        <v>275</v>
      </c>
      <c r="G1434" s="1" t="s">
        <v>2090</v>
      </c>
      <c r="H1434" s="1" t="s">
        <v>3950</v>
      </c>
      <c r="I1434" s="1">
        <f>+Territorio[[#This Row],[id]]</f>
        <v>1424</v>
      </c>
    </row>
    <row r="1435" spans="2:9" hidden="1" x14ac:dyDescent="0.25">
      <c r="B1435">
        <v>1425</v>
      </c>
      <c r="C1435" s="1" t="s">
        <v>3951</v>
      </c>
      <c r="D1435" s="1" t="s">
        <v>3952</v>
      </c>
      <c r="E1435" s="1" t="s">
        <v>2320</v>
      </c>
      <c r="F1435" s="1" t="s">
        <v>275</v>
      </c>
      <c r="G1435" s="1" t="s">
        <v>2090</v>
      </c>
      <c r="H1435" s="1" t="s">
        <v>3953</v>
      </c>
      <c r="I1435" s="1">
        <f>+Territorio[[#This Row],[id]]</f>
        <v>1425</v>
      </c>
    </row>
    <row r="1436" spans="2:9" hidden="1" x14ac:dyDescent="0.25">
      <c r="B1436">
        <v>1426</v>
      </c>
      <c r="C1436" s="1" t="s">
        <v>3954</v>
      </c>
      <c r="D1436" s="1" t="s">
        <v>3955</v>
      </c>
      <c r="E1436" s="1" t="s">
        <v>2320</v>
      </c>
      <c r="F1436" s="1" t="s">
        <v>275</v>
      </c>
      <c r="G1436" s="1" t="s">
        <v>2090</v>
      </c>
      <c r="H1436" s="1" t="s">
        <v>3956</v>
      </c>
      <c r="I1436" s="1">
        <f>+Territorio[[#This Row],[id]]</f>
        <v>1426</v>
      </c>
    </row>
    <row r="1437" spans="2:9" hidden="1" x14ac:dyDescent="0.25">
      <c r="B1437">
        <v>1427</v>
      </c>
      <c r="C1437" s="1" t="s">
        <v>3957</v>
      </c>
      <c r="D1437" s="1" t="s">
        <v>3958</v>
      </c>
      <c r="E1437" s="1" t="s">
        <v>2320</v>
      </c>
      <c r="F1437" s="1" t="s">
        <v>275</v>
      </c>
      <c r="G1437" s="1" t="s">
        <v>2090</v>
      </c>
      <c r="H1437" s="1" t="s">
        <v>3959</v>
      </c>
      <c r="I1437" s="1">
        <f>+Territorio[[#This Row],[id]]</f>
        <v>1427</v>
      </c>
    </row>
    <row r="1438" spans="2:9" hidden="1" x14ac:dyDescent="0.25">
      <c r="B1438">
        <v>1428</v>
      </c>
      <c r="C1438" s="1" t="s">
        <v>3960</v>
      </c>
      <c r="D1438" s="1" t="s">
        <v>3100</v>
      </c>
      <c r="E1438" s="1" t="s">
        <v>2320</v>
      </c>
      <c r="F1438" s="1" t="s">
        <v>275</v>
      </c>
      <c r="G1438" s="1" t="s">
        <v>2090</v>
      </c>
      <c r="H1438" s="1" t="s">
        <v>3961</v>
      </c>
      <c r="I1438" s="1">
        <f>+Territorio[[#This Row],[id]]</f>
        <v>1428</v>
      </c>
    </row>
    <row r="1439" spans="2:9" hidden="1" x14ac:dyDescent="0.25">
      <c r="B1439">
        <v>1429</v>
      </c>
      <c r="C1439" s="1" t="s">
        <v>3962</v>
      </c>
      <c r="D1439" s="1" t="s">
        <v>3103</v>
      </c>
      <c r="E1439" s="1" t="s">
        <v>2320</v>
      </c>
      <c r="F1439" s="1" t="s">
        <v>275</v>
      </c>
      <c r="G1439" s="1" t="s">
        <v>2090</v>
      </c>
      <c r="H1439" s="1" t="s">
        <v>3963</v>
      </c>
      <c r="I1439" s="1">
        <f>+Territorio[[#This Row],[id]]</f>
        <v>1429</v>
      </c>
    </row>
    <row r="1440" spans="2:9" hidden="1" x14ac:dyDescent="0.25">
      <c r="B1440">
        <v>1430</v>
      </c>
      <c r="C1440" s="1" t="s">
        <v>3964</v>
      </c>
      <c r="D1440" s="1" t="s">
        <v>3106</v>
      </c>
      <c r="E1440" s="1" t="s">
        <v>2320</v>
      </c>
      <c r="F1440" s="1" t="s">
        <v>275</v>
      </c>
      <c r="G1440" s="1" t="s">
        <v>2090</v>
      </c>
      <c r="H1440" s="1" t="s">
        <v>3965</v>
      </c>
      <c r="I1440" s="1">
        <f>+Territorio[[#This Row],[id]]</f>
        <v>1430</v>
      </c>
    </row>
    <row r="1441" spans="2:9" hidden="1" x14ac:dyDescent="0.25">
      <c r="B1441">
        <v>1431</v>
      </c>
      <c r="C1441" s="1" t="s">
        <v>3966</v>
      </c>
      <c r="D1441" s="1" t="s">
        <v>3109</v>
      </c>
      <c r="E1441" s="1" t="s">
        <v>2320</v>
      </c>
      <c r="F1441" s="1" t="s">
        <v>275</v>
      </c>
      <c r="G1441" s="1" t="s">
        <v>2090</v>
      </c>
      <c r="H1441" s="1" t="s">
        <v>3967</v>
      </c>
      <c r="I1441" s="1">
        <f>+Territorio[[#This Row],[id]]</f>
        <v>1431</v>
      </c>
    </row>
    <row r="1442" spans="2:9" hidden="1" x14ac:dyDescent="0.25">
      <c r="B1442">
        <v>1432</v>
      </c>
      <c r="C1442" s="1" t="s">
        <v>3968</v>
      </c>
      <c r="D1442" s="1" t="s">
        <v>3112</v>
      </c>
      <c r="E1442" s="1" t="s">
        <v>2320</v>
      </c>
      <c r="F1442" s="1" t="s">
        <v>275</v>
      </c>
      <c r="G1442" s="1" t="s">
        <v>2090</v>
      </c>
      <c r="H1442" s="1" t="s">
        <v>3969</v>
      </c>
      <c r="I1442" s="1">
        <f>+Territorio[[#This Row],[id]]</f>
        <v>1432</v>
      </c>
    </row>
    <row r="1443" spans="2:9" hidden="1" x14ac:dyDescent="0.25">
      <c r="B1443">
        <v>1433</v>
      </c>
      <c r="C1443" s="1" t="s">
        <v>3970</v>
      </c>
      <c r="D1443" s="1" t="s">
        <v>3115</v>
      </c>
      <c r="E1443" s="1" t="s">
        <v>2320</v>
      </c>
      <c r="F1443" s="1" t="s">
        <v>275</v>
      </c>
      <c r="G1443" s="1" t="s">
        <v>2090</v>
      </c>
      <c r="H1443" s="1" t="s">
        <v>3971</v>
      </c>
      <c r="I1443" s="1">
        <f>+Territorio[[#This Row],[id]]</f>
        <v>1433</v>
      </c>
    </row>
    <row r="1444" spans="2:9" hidden="1" x14ac:dyDescent="0.25">
      <c r="B1444">
        <v>1434</v>
      </c>
      <c r="C1444" s="1" t="s">
        <v>3163</v>
      </c>
      <c r="D1444" s="1" t="s">
        <v>2563</v>
      </c>
      <c r="E1444" s="1" t="s">
        <v>2320</v>
      </c>
      <c r="F1444" s="1" t="s">
        <v>275</v>
      </c>
      <c r="G1444" s="1" t="s">
        <v>2090</v>
      </c>
      <c r="H1444" s="1" t="s">
        <v>3972</v>
      </c>
      <c r="I1444" s="1">
        <f>+Territorio[[#This Row],[id]]</f>
        <v>1434</v>
      </c>
    </row>
    <row r="1445" spans="2:9" hidden="1" x14ac:dyDescent="0.25">
      <c r="B1445">
        <v>1435</v>
      </c>
      <c r="C1445" s="1" t="s">
        <v>3973</v>
      </c>
      <c r="D1445" s="1" t="s">
        <v>2566</v>
      </c>
      <c r="E1445" s="1" t="s">
        <v>2320</v>
      </c>
      <c r="F1445" s="1" t="s">
        <v>275</v>
      </c>
      <c r="G1445" s="1" t="s">
        <v>2090</v>
      </c>
      <c r="H1445" s="1" t="s">
        <v>3974</v>
      </c>
      <c r="I1445" s="1">
        <f>+Territorio[[#This Row],[id]]</f>
        <v>1435</v>
      </c>
    </row>
    <row r="1446" spans="2:9" hidden="1" x14ac:dyDescent="0.25">
      <c r="B1446">
        <v>1436</v>
      </c>
      <c r="C1446" s="1" t="s">
        <v>3975</v>
      </c>
      <c r="D1446" s="1" t="s">
        <v>3174</v>
      </c>
      <c r="E1446" s="1" t="s">
        <v>2320</v>
      </c>
      <c r="F1446" s="1" t="s">
        <v>275</v>
      </c>
      <c r="G1446" s="1" t="s">
        <v>2090</v>
      </c>
      <c r="H1446" s="1" t="s">
        <v>3976</v>
      </c>
      <c r="I1446" s="1">
        <f>+Territorio[[#This Row],[id]]</f>
        <v>1436</v>
      </c>
    </row>
    <row r="1447" spans="2:9" hidden="1" x14ac:dyDescent="0.25">
      <c r="B1447">
        <v>1437</v>
      </c>
      <c r="C1447" s="1" t="s">
        <v>1479</v>
      </c>
      <c r="D1447" s="1" t="s">
        <v>3177</v>
      </c>
      <c r="E1447" s="1" t="s">
        <v>2320</v>
      </c>
      <c r="F1447" s="1" t="s">
        <v>275</v>
      </c>
      <c r="G1447" s="1" t="s">
        <v>2090</v>
      </c>
      <c r="H1447" s="1" t="s">
        <v>3977</v>
      </c>
      <c r="I1447" s="1">
        <f>+Territorio[[#This Row],[id]]</f>
        <v>1437</v>
      </c>
    </row>
    <row r="1448" spans="2:9" hidden="1" x14ac:dyDescent="0.25">
      <c r="B1448">
        <v>1438</v>
      </c>
      <c r="C1448" s="1" t="s">
        <v>3523</v>
      </c>
      <c r="D1448" s="1" t="s">
        <v>3180</v>
      </c>
      <c r="E1448" s="1" t="s">
        <v>2320</v>
      </c>
      <c r="F1448" s="1" t="s">
        <v>275</v>
      </c>
      <c r="G1448" s="1" t="s">
        <v>2090</v>
      </c>
      <c r="H1448" s="1" t="s">
        <v>3978</v>
      </c>
      <c r="I1448" s="1">
        <f>+Territorio[[#This Row],[id]]</f>
        <v>1438</v>
      </c>
    </row>
    <row r="1449" spans="2:9" hidden="1" x14ac:dyDescent="0.25">
      <c r="B1449">
        <v>1439</v>
      </c>
      <c r="C1449" s="1" t="s">
        <v>660</v>
      </c>
      <c r="D1449" s="1" t="s">
        <v>3183</v>
      </c>
      <c r="E1449" s="1" t="s">
        <v>2320</v>
      </c>
      <c r="F1449" s="1" t="s">
        <v>275</v>
      </c>
      <c r="G1449" s="1" t="s">
        <v>2090</v>
      </c>
      <c r="H1449" s="1" t="s">
        <v>3979</v>
      </c>
      <c r="I1449" s="1">
        <f>+Territorio[[#This Row],[id]]</f>
        <v>1439</v>
      </c>
    </row>
    <row r="1450" spans="2:9" hidden="1" x14ac:dyDescent="0.25">
      <c r="B1450">
        <v>1440</v>
      </c>
      <c r="C1450" s="1" t="s">
        <v>3980</v>
      </c>
      <c r="D1450" s="1" t="s">
        <v>3185</v>
      </c>
      <c r="E1450" s="1" t="s">
        <v>2320</v>
      </c>
      <c r="F1450" s="1" t="s">
        <v>275</v>
      </c>
      <c r="G1450" s="1" t="s">
        <v>2090</v>
      </c>
      <c r="H1450" s="1" t="s">
        <v>3981</v>
      </c>
      <c r="I1450" s="1">
        <f>+Territorio[[#This Row],[id]]</f>
        <v>1440</v>
      </c>
    </row>
    <row r="1451" spans="2:9" hidden="1" x14ac:dyDescent="0.25">
      <c r="B1451">
        <v>1441</v>
      </c>
      <c r="C1451" s="1" t="s">
        <v>3982</v>
      </c>
      <c r="D1451" s="1" t="s">
        <v>3188</v>
      </c>
      <c r="E1451" s="1" t="s">
        <v>2320</v>
      </c>
      <c r="F1451" s="1" t="s">
        <v>275</v>
      </c>
      <c r="G1451" s="1" t="s">
        <v>2090</v>
      </c>
      <c r="H1451" s="1" t="s">
        <v>3983</v>
      </c>
      <c r="I1451" s="1">
        <f>+Territorio[[#This Row],[id]]</f>
        <v>1441</v>
      </c>
    </row>
    <row r="1452" spans="2:9" hidden="1" x14ac:dyDescent="0.25">
      <c r="B1452">
        <v>1442</v>
      </c>
      <c r="C1452" s="1" t="s">
        <v>3984</v>
      </c>
      <c r="D1452" s="1" t="s">
        <v>3191</v>
      </c>
      <c r="E1452" s="1" t="s">
        <v>2320</v>
      </c>
      <c r="F1452" s="1" t="s">
        <v>275</v>
      </c>
      <c r="G1452" s="1" t="s">
        <v>2090</v>
      </c>
      <c r="H1452" s="1" t="s">
        <v>3985</v>
      </c>
      <c r="I1452" s="1">
        <f>+Territorio[[#This Row],[id]]</f>
        <v>1442</v>
      </c>
    </row>
    <row r="1453" spans="2:9" hidden="1" x14ac:dyDescent="0.25">
      <c r="B1453">
        <v>1443</v>
      </c>
      <c r="C1453" s="1" t="s">
        <v>1244</v>
      </c>
      <c r="D1453" s="1" t="s">
        <v>2568</v>
      </c>
      <c r="E1453" s="1" t="s">
        <v>2320</v>
      </c>
      <c r="F1453" s="1" t="s">
        <v>275</v>
      </c>
      <c r="G1453" s="1" t="s">
        <v>2090</v>
      </c>
      <c r="H1453" s="1" t="s">
        <v>3986</v>
      </c>
      <c r="I1453" s="1">
        <f>+Territorio[[#This Row],[id]]</f>
        <v>1443</v>
      </c>
    </row>
    <row r="1454" spans="2:9" hidden="1" x14ac:dyDescent="0.25">
      <c r="B1454">
        <v>1444</v>
      </c>
      <c r="C1454" s="1" t="s">
        <v>2227</v>
      </c>
      <c r="D1454" s="1" t="s">
        <v>2571</v>
      </c>
      <c r="E1454" s="1" t="s">
        <v>2320</v>
      </c>
      <c r="F1454" s="1" t="s">
        <v>275</v>
      </c>
      <c r="G1454" s="1" t="s">
        <v>2090</v>
      </c>
      <c r="H1454" s="1" t="s">
        <v>3987</v>
      </c>
      <c r="I1454" s="1">
        <f>+Territorio[[#This Row],[id]]</f>
        <v>1444</v>
      </c>
    </row>
    <row r="1455" spans="2:9" hidden="1" x14ac:dyDescent="0.25">
      <c r="B1455">
        <v>1445</v>
      </c>
      <c r="C1455" s="1" t="s">
        <v>883</v>
      </c>
      <c r="D1455" s="1" t="s">
        <v>3198</v>
      </c>
      <c r="E1455" s="1" t="s">
        <v>2320</v>
      </c>
      <c r="F1455" s="1" t="s">
        <v>275</v>
      </c>
      <c r="G1455" s="1" t="s">
        <v>2090</v>
      </c>
      <c r="H1455" s="1" t="s">
        <v>3988</v>
      </c>
      <c r="I1455" s="1">
        <f>+Territorio[[#This Row],[id]]</f>
        <v>1445</v>
      </c>
    </row>
    <row r="1456" spans="2:9" hidden="1" x14ac:dyDescent="0.25">
      <c r="B1456">
        <v>1446</v>
      </c>
      <c r="C1456" s="1" t="s">
        <v>3989</v>
      </c>
      <c r="D1456" s="1" t="s">
        <v>3201</v>
      </c>
      <c r="E1456" s="1" t="s">
        <v>2320</v>
      </c>
      <c r="F1456" s="1" t="s">
        <v>275</v>
      </c>
      <c r="G1456" s="1" t="s">
        <v>2090</v>
      </c>
      <c r="H1456" s="1" t="s">
        <v>3990</v>
      </c>
      <c r="I1456" s="1">
        <f>+Territorio[[#This Row],[id]]</f>
        <v>1446</v>
      </c>
    </row>
    <row r="1457" spans="2:9" hidden="1" x14ac:dyDescent="0.25">
      <c r="B1457">
        <v>1447</v>
      </c>
      <c r="C1457" s="1" t="s">
        <v>3938</v>
      </c>
      <c r="D1457" s="1" t="s">
        <v>3204</v>
      </c>
      <c r="E1457" s="1" t="s">
        <v>2320</v>
      </c>
      <c r="F1457" s="1" t="s">
        <v>275</v>
      </c>
      <c r="G1457" s="1" t="s">
        <v>2090</v>
      </c>
      <c r="H1457" s="1" t="s">
        <v>3991</v>
      </c>
      <c r="I1457" s="1">
        <f>+Territorio[[#This Row],[id]]</f>
        <v>1447</v>
      </c>
    </row>
    <row r="1458" spans="2:9" hidden="1" x14ac:dyDescent="0.25">
      <c r="B1458">
        <v>1448</v>
      </c>
      <c r="C1458" s="1" t="s">
        <v>508</v>
      </c>
      <c r="D1458" s="1" t="s">
        <v>3206</v>
      </c>
      <c r="E1458" s="1" t="s">
        <v>2320</v>
      </c>
      <c r="F1458" s="1" t="s">
        <v>275</v>
      </c>
      <c r="G1458" s="1" t="s">
        <v>2090</v>
      </c>
      <c r="H1458" s="1" t="s">
        <v>3992</v>
      </c>
      <c r="I1458" s="1">
        <f>+Territorio[[#This Row],[id]]</f>
        <v>1448</v>
      </c>
    </row>
    <row r="1459" spans="2:9" hidden="1" x14ac:dyDescent="0.25">
      <c r="B1459">
        <v>1449</v>
      </c>
      <c r="C1459" s="1" t="s">
        <v>3993</v>
      </c>
      <c r="D1459" s="1" t="s">
        <v>3209</v>
      </c>
      <c r="E1459" s="1" t="s">
        <v>2320</v>
      </c>
      <c r="F1459" s="1" t="s">
        <v>275</v>
      </c>
      <c r="G1459" s="1" t="s">
        <v>2090</v>
      </c>
      <c r="H1459" s="1" t="s">
        <v>3994</v>
      </c>
      <c r="I1459" s="1">
        <f>+Territorio[[#This Row],[id]]</f>
        <v>1449</v>
      </c>
    </row>
    <row r="1460" spans="2:9" hidden="1" x14ac:dyDescent="0.25">
      <c r="B1460">
        <v>1450</v>
      </c>
      <c r="C1460" s="1" t="s">
        <v>3995</v>
      </c>
      <c r="D1460" s="1" t="s">
        <v>3212</v>
      </c>
      <c r="E1460" s="1" t="s">
        <v>2320</v>
      </c>
      <c r="F1460" s="1" t="s">
        <v>275</v>
      </c>
      <c r="G1460" s="1" t="s">
        <v>2090</v>
      </c>
      <c r="H1460" s="1" t="s">
        <v>3996</v>
      </c>
      <c r="I1460" s="1">
        <f>+Territorio[[#This Row],[id]]</f>
        <v>1450</v>
      </c>
    </row>
    <row r="1461" spans="2:9" hidden="1" x14ac:dyDescent="0.25">
      <c r="B1461">
        <v>1451</v>
      </c>
      <c r="C1461" s="1" t="s">
        <v>3997</v>
      </c>
      <c r="D1461" s="1" t="s">
        <v>1060</v>
      </c>
      <c r="E1461" s="1" t="s">
        <v>2320</v>
      </c>
      <c r="F1461" s="1" t="s">
        <v>275</v>
      </c>
      <c r="G1461" s="1" t="s">
        <v>2090</v>
      </c>
      <c r="H1461" s="1" t="s">
        <v>3998</v>
      </c>
      <c r="I1461" s="1">
        <f>+Territorio[[#This Row],[id]]</f>
        <v>1451</v>
      </c>
    </row>
    <row r="1462" spans="2:9" hidden="1" x14ac:dyDescent="0.25">
      <c r="B1462">
        <v>1452</v>
      </c>
      <c r="C1462" s="1" t="s">
        <v>3999</v>
      </c>
      <c r="D1462" s="1" t="s">
        <v>2576</v>
      </c>
      <c r="E1462" s="1" t="s">
        <v>2320</v>
      </c>
      <c r="F1462" s="1" t="s">
        <v>275</v>
      </c>
      <c r="G1462" s="1" t="s">
        <v>2090</v>
      </c>
      <c r="H1462" s="1" t="s">
        <v>4000</v>
      </c>
      <c r="I1462" s="1">
        <f>+Territorio[[#This Row],[id]]</f>
        <v>1452</v>
      </c>
    </row>
    <row r="1463" spans="2:9" hidden="1" x14ac:dyDescent="0.25">
      <c r="B1463">
        <v>1453</v>
      </c>
      <c r="C1463" s="1" t="s">
        <v>4001</v>
      </c>
      <c r="D1463" s="1" t="s">
        <v>3230</v>
      </c>
      <c r="E1463" s="1" t="s">
        <v>2320</v>
      </c>
      <c r="F1463" s="1" t="s">
        <v>275</v>
      </c>
      <c r="G1463" s="1" t="s">
        <v>2090</v>
      </c>
      <c r="H1463" s="1" t="s">
        <v>4002</v>
      </c>
      <c r="I1463" s="1">
        <f>+Territorio[[#This Row],[id]]</f>
        <v>1453</v>
      </c>
    </row>
    <row r="1464" spans="2:9" hidden="1" x14ac:dyDescent="0.25">
      <c r="B1464">
        <v>1454</v>
      </c>
      <c r="C1464" s="1" t="s">
        <v>4003</v>
      </c>
      <c r="D1464" s="1" t="s">
        <v>2579</v>
      </c>
      <c r="E1464" s="1" t="s">
        <v>2320</v>
      </c>
      <c r="F1464" s="1" t="s">
        <v>275</v>
      </c>
      <c r="G1464" s="1" t="s">
        <v>2090</v>
      </c>
      <c r="H1464" s="1" t="s">
        <v>4004</v>
      </c>
      <c r="I1464" s="1">
        <f>+Territorio[[#This Row],[id]]</f>
        <v>1454</v>
      </c>
    </row>
    <row r="1465" spans="2:9" hidden="1" x14ac:dyDescent="0.25">
      <c r="B1465">
        <v>1455</v>
      </c>
      <c r="C1465" s="1" t="s">
        <v>666</v>
      </c>
      <c r="D1465" s="1" t="s">
        <v>2616</v>
      </c>
      <c r="E1465" s="1" t="s">
        <v>2320</v>
      </c>
      <c r="F1465" s="1" t="s">
        <v>275</v>
      </c>
      <c r="G1465" s="1" t="s">
        <v>2090</v>
      </c>
      <c r="H1465" s="1" t="s">
        <v>4005</v>
      </c>
      <c r="I1465" s="1">
        <f>+Territorio[[#This Row],[id]]</f>
        <v>1455</v>
      </c>
    </row>
    <row r="1466" spans="2:9" hidden="1" x14ac:dyDescent="0.25">
      <c r="B1466">
        <v>1456</v>
      </c>
      <c r="C1466" s="1" t="s">
        <v>4006</v>
      </c>
      <c r="D1466" s="1" t="s">
        <v>2619</v>
      </c>
      <c r="E1466" s="1" t="s">
        <v>2320</v>
      </c>
      <c r="F1466" s="1" t="s">
        <v>275</v>
      </c>
      <c r="G1466" s="1" t="s">
        <v>2090</v>
      </c>
      <c r="H1466" s="1" t="s">
        <v>4007</v>
      </c>
      <c r="I1466" s="1">
        <f>+Territorio[[#This Row],[id]]</f>
        <v>1456</v>
      </c>
    </row>
    <row r="1467" spans="2:9" hidden="1" x14ac:dyDescent="0.25">
      <c r="B1467">
        <v>1457</v>
      </c>
      <c r="C1467" s="1" t="s">
        <v>4008</v>
      </c>
      <c r="D1467" s="1" t="s">
        <v>2622</v>
      </c>
      <c r="E1467" s="1" t="s">
        <v>2320</v>
      </c>
      <c r="F1467" s="1" t="s">
        <v>275</v>
      </c>
      <c r="G1467" s="1" t="s">
        <v>2090</v>
      </c>
      <c r="H1467" s="1" t="s">
        <v>4009</v>
      </c>
      <c r="I1467" s="1">
        <f>+Territorio[[#This Row],[id]]</f>
        <v>1457</v>
      </c>
    </row>
    <row r="1468" spans="2:9" hidden="1" x14ac:dyDescent="0.25">
      <c r="B1468">
        <v>1458</v>
      </c>
      <c r="C1468" s="1" t="s">
        <v>4010</v>
      </c>
      <c r="D1468" s="1" t="s">
        <v>2625</v>
      </c>
      <c r="E1468" s="1" t="s">
        <v>2320</v>
      </c>
      <c r="F1468" s="1" t="s">
        <v>275</v>
      </c>
      <c r="G1468" s="1" t="s">
        <v>2090</v>
      </c>
      <c r="H1468" s="1" t="s">
        <v>4011</v>
      </c>
      <c r="I1468" s="1">
        <f>+Territorio[[#This Row],[id]]</f>
        <v>1458</v>
      </c>
    </row>
    <row r="1469" spans="2:9" hidden="1" x14ac:dyDescent="0.25">
      <c r="B1469">
        <v>1459</v>
      </c>
      <c r="C1469" s="1" t="s">
        <v>4012</v>
      </c>
      <c r="D1469" s="1" t="s">
        <v>2628</v>
      </c>
      <c r="E1469" s="1" t="s">
        <v>2320</v>
      </c>
      <c r="F1469" s="1" t="s">
        <v>275</v>
      </c>
      <c r="G1469" s="1" t="s">
        <v>2090</v>
      </c>
      <c r="H1469" s="1" t="s">
        <v>4013</v>
      </c>
      <c r="I1469" s="1">
        <f>+Territorio[[#This Row],[id]]</f>
        <v>1459</v>
      </c>
    </row>
    <row r="1470" spans="2:9" hidden="1" x14ac:dyDescent="0.25">
      <c r="B1470">
        <v>1460</v>
      </c>
      <c r="C1470" s="1" t="s">
        <v>4014</v>
      </c>
      <c r="D1470" s="1" t="s">
        <v>2631</v>
      </c>
      <c r="E1470" s="1" t="s">
        <v>2320</v>
      </c>
      <c r="F1470" s="1" t="s">
        <v>275</v>
      </c>
      <c r="G1470" s="1" t="s">
        <v>2090</v>
      </c>
      <c r="H1470" s="1" t="s">
        <v>4015</v>
      </c>
      <c r="I1470" s="1">
        <f>+Territorio[[#This Row],[id]]</f>
        <v>1460</v>
      </c>
    </row>
    <row r="1471" spans="2:9" hidden="1" x14ac:dyDescent="0.25">
      <c r="B1471">
        <v>1461</v>
      </c>
      <c r="C1471" s="1" t="s">
        <v>4016</v>
      </c>
      <c r="D1471" s="1" t="s">
        <v>2634</v>
      </c>
      <c r="E1471" s="1" t="s">
        <v>2320</v>
      </c>
      <c r="F1471" s="1" t="s">
        <v>275</v>
      </c>
      <c r="G1471" s="1" t="s">
        <v>2090</v>
      </c>
      <c r="H1471" s="1" t="s">
        <v>4017</v>
      </c>
      <c r="I1471" s="1">
        <f>+Territorio[[#This Row],[id]]</f>
        <v>1461</v>
      </c>
    </row>
    <row r="1472" spans="2:9" hidden="1" x14ac:dyDescent="0.25">
      <c r="B1472">
        <v>1462</v>
      </c>
      <c r="C1472" s="1" t="s">
        <v>4018</v>
      </c>
      <c r="D1472" s="1" t="s">
        <v>2637</v>
      </c>
      <c r="E1472" s="1" t="s">
        <v>2320</v>
      </c>
      <c r="F1472" s="1" t="s">
        <v>275</v>
      </c>
      <c r="G1472" s="1" t="s">
        <v>2090</v>
      </c>
      <c r="H1472" s="1" t="s">
        <v>4019</v>
      </c>
      <c r="I1472" s="1">
        <f>+Territorio[[#This Row],[id]]</f>
        <v>1462</v>
      </c>
    </row>
    <row r="1473" spans="2:9" hidden="1" x14ac:dyDescent="0.25">
      <c r="B1473">
        <v>1463</v>
      </c>
      <c r="C1473" s="1" t="s">
        <v>4020</v>
      </c>
      <c r="D1473" s="1" t="s">
        <v>2640</v>
      </c>
      <c r="E1473" s="1" t="s">
        <v>2320</v>
      </c>
      <c r="F1473" s="1" t="s">
        <v>275</v>
      </c>
      <c r="G1473" s="1" t="s">
        <v>2090</v>
      </c>
      <c r="H1473" s="1" t="s">
        <v>4021</v>
      </c>
      <c r="I1473" s="1">
        <f>+Territorio[[#This Row],[id]]</f>
        <v>1463</v>
      </c>
    </row>
    <row r="1474" spans="2:9" hidden="1" x14ac:dyDescent="0.25">
      <c r="B1474">
        <v>1464</v>
      </c>
      <c r="C1474" s="1" t="s">
        <v>4022</v>
      </c>
      <c r="D1474" s="1" t="s">
        <v>2643</v>
      </c>
      <c r="E1474" s="1" t="s">
        <v>2320</v>
      </c>
      <c r="F1474" s="1" t="s">
        <v>275</v>
      </c>
      <c r="G1474" s="1" t="s">
        <v>2090</v>
      </c>
      <c r="H1474" s="1" t="s">
        <v>4023</v>
      </c>
      <c r="I1474" s="1">
        <f>+Territorio[[#This Row],[id]]</f>
        <v>1464</v>
      </c>
    </row>
    <row r="1475" spans="2:9" hidden="1" x14ac:dyDescent="0.25">
      <c r="B1475">
        <v>1465</v>
      </c>
      <c r="C1475" s="1" t="s">
        <v>4024</v>
      </c>
      <c r="D1475" s="1" t="s">
        <v>2646</v>
      </c>
      <c r="E1475" s="1" t="s">
        <v>2320</v>
      </c>
      <c r="F1475" s="1" t="s">
        <v>275</v>
      </c>
      <c r="G1475" s="1" t="s">
        <v>2090</v>
      </c>
      <c r="H1475" s="1" t="s">
        <v>4025</v>
      </c>
      <c r="I1475" s="1">
        <f>+Territorio[[#This Row],[id]]</f>
        <v>1465</v>
      </c>
    </row>
    <row r="1476" spans="2:9" hidden="1" x14ac:dyDescent="0.25">
      <c r="B1476">
        <v>1466</v>
      </c>
      <c r="C1476" s="1" t="s">
        <v>2087</v>
      </c>
      <c r="D1476" s="1" t="s">
        <v>2649</v>
      </c>
      <c r="E1476" s="1" t="s">
        <v>2320</v>
      </c>
      <c r="F1476" s="1" t="s">
        <v>275</v>
      </c>
      <c r="G1476" s="1" t="s">
        <v>2090</v>
      </c>
      <c r="H1476" s="1" t="s">
        <v>4026</v>
      </c>
      <c r="I1476" s="1">
        <f>+Territorio[[#This Row],[id]]</f>
        <v>1466</v>
      </c>
    </row>
    <row r="1477" spans="2:9" hidden="1" x14ac:dyDescent="0.25">
      <c r="B1477">
        <v>1467</v>
      </c>
      <c r="C1477" s="1" t="s">
        <v>883</v>
      </c>
      <c r="D1477" s="1" t="s">
        <v>2651</v>
      </c>
      <c r="E1477" s="1" t="s">
        <v>2320</v>
      </c>
      <c r="F1477" s="1" t="s">
        <v>275</v>
      </c>
      <c r="G1477" s="1" t="s">
        <v>2090</v>
      </c>
      <c r="H1477" s="1" t="s">
        <v>4027</v>
      </c>
      <c r="I1477" s="1">
        <f>+Territorio[[#This Row],[id]]</f>
        <v>1467</v>
      </c>
    </row>
    <row r="1478" spans="2:9" hidden="1" x14ac:dyDescent="0.25">
      <c r="B1478">
        <v>1468</v>
      </c>
      <c r="C1478" s="1" t="s">
        <v>4028</v>
      </c>
      <c r="D1478" s="1" t="s">
        <v>2654</v>
      </c>
      <c r="E1478" s="1" t="s">
        <v>2320</v>
      </c>
      <c r="F1478" s="1" t="s">
        <v>275</v>
      </c>
      <c r="G1478" s="1" t="s">
        <v>2090</v>
      </c>
      <c r="H1478" s="1" t="s">
        <v>4029</v>
      </c>
      <c r="I1478" s="1">
        <f>+Territorio[[#This Row],[id]]</f>
        <v>1468</v>
      </c>
    </row>
    <row r="1479" spans="2:9" hidden="1" x14ac:dyDescent="0.25">
      <c r="B1479">
        <v>1469</v>
      </c>
      <c r="C1479" s="1" t="s">
        <v>1038</v>
      </c>
      <c r="D1479" s="1" t="s">
        <v>2657</v>
      </c>
      <c r="E1479" s="1" t="s">
        <v>2320</v>
      </c>
      <c r="F1479" s="1" t="s">
        <v>275</v>
      </c>
      <c r="G1479" s="1" t="s">
        <v>2090</v>
      </c>
      <c r="H1479" s="1" t="s">
        <v>4030</v>
      </c>
      <c r="I1479" s="1">
        <f>+Territorio[[#This Row],[id]]</f>
        <v>1469</v>
      </c>
    </row>
    <row r="1480" spans="2:9" hidden="1" x14ac:dyDescent="0.25">
      <c r="B1480">
        <v>1470</v>
      </c>
      <c r="C1480" s="1" t="s">
        <v>2604</v>
      </c>
      <c r="D1480" s="1" t="s">
        <v>3273</v>
      </c>
      <c r="E1480" s="1" t="s">
        <v>2320</v>
      </c>
      <c r="F1480" s="1" t="s">
        <v>275</v>
      </c>
      <c r="G1480" s="1" t="s">
        <v>2090</v>
      </c>
      <c r="H1480" s="1" t="s">
        <v>4031</v>
      </c>
      <c r="I1480" s="1">
        <f>+Territorio[[#This Row],[id]]</f>
        <v>1470</v>
      </c>
    </row>
    <row r="1481" spans="2:9" hidden="1" x14ac:dyDescent="0.25">
      <c r="B1481">
        <v>1471</v>
      </c>
      <c r="C1481" s="1" t="s">
        <v>1277</v>
      </c>
      <c r="D1481" s="1" t="s">
        <v>2659</v>
      </c>
      <c r="E1481" s="1" t="s">
        <v>2320</v>
      </c>
      <c r="F1481" s="1" t="s">
        <v>275</v>
      </c>
      <c r="G1481" s="1" t="s">
        <v>2090</v>
      </c>
      <c r="H1481" s="1" t="s">
        <v>4032</v>
      </c>
      <c r="I1481" s="1">
        <f>+Territorio[[#This Row],[id]]</f>
        <v>1471</v>
      </c>
    </row>
    <row r="1482" spans="2:9" hidden="1" x14ac:dyDescent="0.25">
      <c r="B1482">
        <v>1472</v>
      </c>
      <c r="C1482" s="1" t="s">
        <v>4033</v>
      </c>
      <c r="D1482" s="1" t="s">
        <v>2662</v>
      </c>
      <c r="E1482" s="1" t="s">
        <v>2320</v>
      </c>
      <c r="F1482" s="1" t="s">
        <v>275</v>
      </c>
      <c r="G1482" s="1" t="s">
        <v>2090</v>
      </c>
      <c r="H1482" s="1" t="s">
        <v>4034</v>
      </c>
      <c r="I1482" s="1">
        <f>+Territorio[[#This Row],[id]]</f>
        <v>1472</v>
      </c>
    </row>
    <row r="1483" spans="2:9" hidden="1" x14ac:dyDescent="0.25">
      <c r="B1483">
        <v>1473</v>
      </c>
      <c r="C1483" s="1" t="s">
        <v>4035</v>
      </c>
      <c r="D1483" s="1" t="s">
        <v>2665</v>
      </c>
      <c r="E1483" s="1" t="s">
        <v>2320</v>
      </c>
      <c r="F1483" s="1" t="s">
        <v>275</v>
      </c>
      <c r="G1483" s="1" t="s">
        <v>2090</v>
      </c>
      <c r="H1483" s="1" t="s">
        <v>4036</v>
      </c>
      <c r="I1483" s="1">
        <f>+Territorio[[#This Row],[id]]</f>
        <v>1473</v>
      </c>
    </row>
    <row r="1484" spans="2:9" hidden="1" x14ac:dyDescent="0.25">
      <c r="B1484">
        <v>1474</v>
      </c>
      <c r="C1484" s="1" t="s">
        <v>4037</v>
      </c>
      <c r="D1484" s="1" t="s">
        <v>2671</v>
      </c>
      <c r="E1484" s="1" t="s">
        <v>2320</v>
      </c>
      <c r="F1484" s="1" t="s">
        <v>275</v>
      </c>
      <c r="G1484" s="1" t="s">
        <v>2090</v>
      </c>
      <c r="H1484" s="1" t="s">
        <v>4038</v>
      </c>
      <c r="I1484" s="1">
        <f>+Territorio[[#This Row],[id]]</f>
        <v>1474</v>
      </c>
    </row>
    <row r="1485" spans="2:9" hidden="1" x14ac:dyDescent="0.25">
      <c r="B1485">
        <v>1475</v>
      </c>
      <c r="C1485" s="1" t="s">
        <v>4039</v>
      </c>
      <c r="D1485" s="1" t="s">
        <v>2674</v>
      </c>
      <c r="E1485" s="1" t="s">
        <v>2320</v>
      </c>
      <c r="F1485" s="1" t="s">
        <v>275</v>
      </c>
      <c r="G1485" s="1" t="s">
        <v>2090</v>
      </c>
      <c r="H1485" s="1" t="s">
        <v>4040</v>
      </c>
      <c r="I1485" s="1">
        <f>+Territorio[[#This Row],[id]]</f>
        <v>1475</v>
      </c>
    </row>
    <row r="1486" spans="2:9" hidden="1" x14ac:dyDescent="0.25">
      <c r="B1486">
        <v>1476</v>
      </c>
      <c r="C1486" s="1" t="s">
        <v>4041</v>
      </c>
      <c r="D1486" s="1" t="s">
        <v>3315</v>
      </c>
      <c r="E1486" s="1" t="s">
        <v>2320</v>
      </c>
      <c r="F1486" s="1" t="s">
        <v>275</v>
      </c>
      <c r="G1486" s="1" t="s">
        <v>2090</v>
      </c>
      <c r="H1486" s="1" t="s">
        <v>4042</v>
      </c>
      <c r="I1486" s="1">
        <f>+Territorio[[#This Row],[id]]</f>
        <v>1476</v>
      </c>
    </row>
    <row r="1487" spans="2:9" hidden="1" x14ac:dyDescent="0.25">
      <c r="B1487">
        <v>1477</v>
      </c>
      <c r="C1487" s="1" t="s">
        <v>4043</v>
      </c>
      <c r="D1487" s="1" t="s">
        <v>2677</v>
      </c>
      <c r="E1487" s="1" t="s">
        <v>2320</v>
      </c>
      <c r="F1487" s="1" t="s">
        <v>275</v>
      </c>
      <c r="G1487" s="1" t="s">
        <v>2090</v>
      </c>
      <c r="H1487" s="1" t="s">
        <v>4044</v>
      </c>
      <c r="I1487" s="1">
        <f>+Territorio[[#This Row],[id]]</f>
        <v>1477</v>
      </c>
    </row>
    <row r="1488" spans="2:9" hidden="1" x14ac:dyDescent="0.25">
      <c r="B1488">
        <v>1478</v>
      </c>
      <c r="C1488" s="1" t="s">
        <v>4045</v>
      </c>
      <c r="D1488" s="1" t="s">
        <v>2680</v>
      </c>
      <c r="E1488" s="1" t="s">
        <v>2320</v>
      </c>
      <c r="F1488" s="1" t="s">
        <v>275</v>
      </c>
      <c r="G1488" s="1" t="s">
        <v>2090</v>
      </c>
      <c r="H1488" s="1" t="s">
        <v>4046</v>
      </c>
      <c r="I1488" s="1">
        <f>+Territorio[[#This Row],[id]]</f>
        <v>1478</v>
      </c>
    </row>
    <row r="1489" spans="2:9" hidden="1" x14ac:dyDescent="0.25">
      <c r="B1489">
        <v>1479</v>
      </c>
      <c r="C1489" s="1" t="s">
        <v>4047</v>
      </c>
      <c r="D1489" s="1" t="s">
        <v>2683</v>
      </c>
      <c r="E1489" s="1" t="s">
        <v>2320</v>
      </c>
      <c r="F1489" s="1" t="s">
        <v>275</v>
      </c>
      <c r="G1489" s="1" t="s">
        <v>2090</v>
      </c>
      <c r="H1489" s="1" t="s">
        <v>4048</v>
      </c>
      <c r="I1489" s="1">
        <f>+Territorio[[#This Row],[id]]</f>
        <v>1479</v>
      </c>
    </row>
    <row r="1490" spans="2:9" hidden="1" x14ac:dyDescent="0.25">
      <c r="B1490">
        <v>1480</v>
      </c>
      <c r="C1490" s="1" t="s">
        <v>4049</v>
      </c>
      <c r="D1490" s="1" t="s">
        <v>3324</v>
      </c>
      <c r="E1490" s="1" t="s">
        <v>2320</v>
      </c>
      <c r="F1490" s="1" t="s">
        <v>275</v>
      </c>
      <c r="G1490" s="1" t="s">
        <v>2090</v>
      </c>
      <c r="H1490" s="1" t="s">
        <v>4050</v>
      </c>
      <c r="I1490" s="1">
        <f>+Territorio[[#This Row],[id]]</f>
        <v>1480</v>
      </c>
    </row>
    <row r="1491" spans="2:9" hidden="1" x14ac:dyDescent="0.25">
      <c r="B1491">
        <v>1481</v>
      </c>
      <c r="C1491" s="1" t="s">
        <v>4051</v>
      </c>
      <c r="D1491" s="1" t="s">
        <v>2686</v>
      </c>
      <c r="E1491" s="1" t="s">
        <v>2320</v>
      </c>
      <c r="F1491" s="1" t="s">
        <v>275</v>
      </c>
      <c r="G1491" s="1" t="s">
        <v>2090</v>
      </c>
      <c r="H1491" s="1" t="s">
        <v>4052</v>
      </c>
      <c r="I1491" s="1">
        <f>+Territorio[[#This Row],[id]]</f>
        <v>1481</v>
      </c>
    </row>
    <row r="1492" spans="2:9" hidden="1" x14ac:dyDescent="0.25">
      <c r="B1492">
        <v>1482</v>
      </c>
      <c r="C1492" s="1" t="s">
        <v>4053</v>
      </c>
      <c r="D1492" s="1" t="s">
        <v>2689</v>
      </c>
      <c r="E1492" s="1" t="s">
        <v>2320</v>
      </c>
      <c r="F1492" s="1" t="s">
        <v>275</v>
      </c>
      <c r="G1492" s="1" t="s">
        <v>2090</v>
      </c>
      <c r="H1492" s="1" t="s">
        <v>4054</v>
      </c>
      <c r="I1492" s="1">
        <f>+Territorio[[#This Row],[id]]</f>
        <v>1482</v>
      </c>
    </row>
    <row r="1493" spans="2:9" hidden="1" x14ac:dyDescent="0.25">
      <c r="B1493">
        <v>1483</v>
      </c>
      <c r="C1493" s="1" t="s">
        <v>2419</v>
      </c>
      <c r="D1493" s="1" t="s">
        <v>2692</v>
      </c>
      <c r="E1493" s="1" t="s">
        <v>2320</v>
      </c>
      <c r="F1493" s="1" t="s">
        <v>275</v>
      </c>
      <c r="G1493" s="1" t="s">
        <v>2090</v>
      </c>
      <c r="H1493" s="1" t="s">
        <v>4055</v>
      </c>
      <c r="I1493" s="1">
        <f>+Territorio[[#This Row],[id]]</f>
        <v>1483</v>
      </c>
    </row>
    <row r="1494" spans="2:9" hidden="1" x14ac:dyDescent="0.25">
      <c r="B1494">
        <v>1484</v>
      </c>
      <c r="C1494" s="1" t="s">
        <v>1023</v>
      </c>
      <c r="D1494" s="1" t="s">
        <v>2695</v>
      </c>
      <c r="E1494" s="1" t="s">
        <v>2320</v>
      </c>
      <c r="F1494" s="1" t="s">
        <v>275</v>
      </c>
      <c r="G1494" s="1" t="s">
        <v>2090</v>
      </c>
      <c r="H1494" s="1" t="s">
        <v>4056</v>
      </c>
      <c r="I1494" s="1">
        <f>+Territorio[[#This Row],[id]]</f>
        <v>1484</v>
      </c>
    </row>
    <row r="1495" spans="2:9" hidden="1" x14ac:dyDescent="0.25">
      <c r="B1495">
        <v>1485</v>
      </c>
      <c r="C1495" s="1" t="s">
        <v>4057</v>
      </c>
      <c r="D1495" s="1" t="s">
        <v>2698</v>
      </c>
      <c r="E1495" s="1" t="s">
        <v>2320</v>
      </c>
      <c r="F1495" s="1" t="s">
        <v>275</v>
      </c>
      <c r="G1495" s="1" t="s">
        <v>2090</v>
      </c>
      <c r="H1495" s="1" t="s">
        <v>4058</v>
      </c>
      <c r="I1495" s="1">
        <f>+Territorio[[#This Row],[id]]</f>
        <v>1485</v>
      </c>
    </row>
    <row r="1496" spans="2:9" hidden="1" x14ac:dyDescent="0.25">
      <c r="B1496">
        <v>1486</v>
      </c>
      <c r="C1496" s="1" t="s">
        <v>4059</v>
      </c>
      <c r="D1496" s="1" t="s">
        <v>3334</v>
      </c>
      <c r="E1496" s="1" t="s">
        <v>2320</v>
      </c>
      <c r="F1496" s="1" t="s">
        <v>275</v>
      </c>
      <c r="G1496" s="1" t="s">
        <v>2090</v>
      </c>
      <c r="H1496" s="1" t="s">
        <v>4060</v>
      </c>
      <c r="I1496" s="1">
        <f>+Territorio[[#This Row],[id]]</f>
        <v>1486</v>
      </c>
    </row>
    <row r="1497" spans="2:9" hidden="1" x14ac:dyDescent="0.25">
      <c r="B1497">
        <v>1487</v>
      </c>
      <c r="C1497" s="1" t="s">
        <v>4061</v>
      </c>
      <c r="D1497" s="1" t="s">
        <v>2701</v>
      </c>
      <c r="E1497" s="1" t="s">
        <v>2320</v>
      </c>
      <c r="F1497" s="1" t="s">
        <v>275</v>
      </c>
      <c r="G1497" s="1" t="s">
        <v>2090</v>
      </c>
      <c r="H1497" s="1" t="s">
        <v>4062</v>
      </c>
      <c r="I1497" s="1">
        <f>+Territorio[[#This Row],[id]]</f>
        <v>1487</v>
      </c>
    </row>
    <row r="1498" spans="2:9" hidden="1" x14ac:dyDescent="0.25">
      <c r="B1498">
        <v>1488</v>
      </c>
      <c r="C1498" s="1" t="s">
        <v>4063</v>
      </c>
      <c r="D1498" s="1" t="s">
        <v>2704</v>
      </c>
      <c r="E1498" s="1" t="s">
        <v>2320</v>
      </c>
      <c r="F1498" s="1" t="s">
        <v>275</v>
      </c>
      <c r="G1498" s="1" t="s">
        <v>2090</v>
      </c>
      <c r="H1498" s="1" t="s">
        <v>4064</v>
      </c>
      <c r="I1498" s="1">
        <f>+Territorio[[#This Row],[id]]</f>
        <v>1488</v>
      </c>
    </row>
    <row r="1499" spans="2:9" hidden="1" x14ac:dyDescent="0.25">
      <c r="B1499">
        <v>1489</v>
      </c>
      <c r="C1499" s="1" t="s">
        <v>3513</v>
      </c>
      <c r="D1499" s="1" t="s">
        <v>2707</v>
      </c>
      <c r="E1499" s="1" t="s">
        <v>2320</v>
      </c>
      <c r="F1499" s="1" t="s">
        <v>275</v>
      </c>
      <c r="G1499" s="1" t="s">
        <v>2090</v>
      </c>
      <c r="H1499" s="1" t="s">
        <v>4065</v>
      </c>
      <c r="I1499" s="1">
        <f>+Territorio[[#This Row],[id]]</f>
        <v>1489</v>
      </c>
    </row>
    <row r="1500" spans="2:9" hidden="1" x14ac:dyDescent="0.25">
      <c r="B1500">
        <v>1490</v>
      </c>
      <c r="C1500" s="1" t="s">
        <v>3518</v>
      </c>
      <c r="D1500" s="1" t="s">
        <v>2709</v>
      </c>
      <c r="E1500" s="1" t="s">
        <v>2320</v>
      </c>
      <c r="F1500" s="1" t="s">
        <v>275</v>
      </c>
      <c r="G1500" s="1" t="s">
        <v>2090</v>
      </c>
      <c r="H1500" s="1" t="s">
        <v>4066</v>
      </c>
      <c r="I1500" s="1">
        <f>+Territorio[[#This Row],[id]]</f>
        <v>1490</v>
      </c>
    </row>
    <row r="1501" spans="2:9" hidden="1" x14ac:dyDescent="0.25">
      <c r="B1501">
        <v>1491</v>
      </c>
      <c r="C1501" s="1" t="s">
        <v>4067</v>
      </c>
      <c r="D1501" s="1" t="s">
        <v>2711</v>
      </c>
      <c r="E1501" s="1" t="s">
        <v>2320</v>
      </c>
      <c r="F1501" s="1" t="s">
        <v>275</v>
      </c>
      <c r="G1501" s="1" t="s">
        <v>2090</v>
      </c>
      <c r="H1501" s="1" t="s">
        <v>4068</v>
      </c>
      <c r="I1501" s="1">
        <f>+Territorio[[#This Row],[id]]</f>
        <v>1491</v>
      </c>
    </row>
    <row r="1502" spans="2:9" hidden="1" x14ac:dyDescent="0.25">
      <c r="B1502">
        <v>1492</v>
      </c>
      <c r="C1502" s="1" t="s">
        <v>4069</v>
      </c>
      <c r="D1502" s="1" t="s">
        <v>2714</v>
      </c>
      <c r="E1502" s="1" t="s">
        <v>2320</v>
      </c>
      <c r="F1502" s="1" t="s">
        <v>275</v>
      </c>
      <c r="G1502" s="1" t="s">
        <v>2090</v>
      </c>
      <c r="H1502" s="1" t="s">
        <v>4070</v>
      </c>
      <c r="I1502" s="1">
        <f>+Territorio[[#This Row],[id]]</f>
        <v>1492</v>
      </c>
    </row>
    <row r="1503" spans="2:9" hidden="1" x14ac:dyDescent="0.25">
      <c r="B1503">
        <v>1493</v>
      </c>
      <c r="C1503" s="1" t="s">
        <v>1416</v>
      </c>
      <c r="D1503" s="1" t="s">
        <v>2716</v>
      </c>
      <c r="E1503" s="1" t="s">
        <v>2320</v>
      </c>
      <c r="F1503" s="1" t="s">
        <v>275</v>
      </c>
      <c r="G1503" s="1" t="s">
        <v>2090</v>
      </c>
      <c r="H1503" s="1" t="s">
        <v>4071</v>
      </c>
      <c r="I1503" s="1">
        <f>+Territorio[[#This Row],[id]]</f>
        <v>1493</v>
      </c>
    </row>
    <row r="1504" spans="2:9" hidden="1" x14ac:dyDescent="0.25">
      <c r="B1504">
        <v>1494</v>
      </c>
      <c r="C1504" s="1" t="s">
        <v>3227</v>
      </c>
      <c r="D1504" s="1" t="s">
        <v>2719</v>
      </c>
      <c r="E1504" s="1" t="s">
        <v>2320</v>
      </c>
      <c r="F1504" s="1" t="s">
        <v>275</v>
      </c>
      <c r="G1504" s="1" t="s">
        <v>2090</v>
      </c>
      <c r="H1504" s="1" t="s">
        <v>4072</v>
      </c>
      <c r="I1504" s="1">
        <f>+Territorio[[#This Row],[id]]</f>
        <v>1494</v>
      </c>
    </row>
    <row r="1505" spans="2:9" hidden="1" x14ac:dyDescent="0.25">
      <c r="B1505">
        <v>1495</v>
      </c>
      <c r="C1505" s="1" t="s">
        <v>1387</v>
      </c>
      <c r="D1505" s="1" t="s">
        <v>2722</v>
      </c>
      <c r="E1505" s="1" t="s">
        <v>2320</v>
      </c>
      <c r="F1505" s="1" t="s">
        <v>275</v>
      </c>
      <c r="G1505" s="1" t="s">
        <v>2090</v>
      </c>
      <c r="H1505" s="1" t="s">
        <v>4073</v>
      </c>
      <c r="I1505" s="1">
        <f>+Territorio[[#This Row],[id]]</f>
        <v>1495</v>
      </c>
    </row>
    <row r="1506" spans="2:9" hidden="1" x14ac:dyDescent="0.25">
      <c r="B1506">
        <v>1496</v>
      </c>
      <c r="C1506" s="1" t="s">
        <v>4074</v>
      </c>
      <c r="D1506" s="1" t="s">
        <v>2725</v>
      </c>
      <c r="E1506" s="1" t="s">
        <v>2320</v>
      </c>
      <c r="F1506" s="1" t="s">
        <v>275</v>
      </c>
      <c r="G1506" s="1" t="s">
        <v>2090</v>
      </c>
      <c r="H1506" s="1" t="s">
        <v>4075</v>
      </c>
      <c r="I1506" s="1">
        <f>+Territorio[[#This Row],[id]]</f>
        <v>1496</v>
      </c>
    </row>
    <row r="1507" spans="2:9" hidden="1" x14ac:dyDescent="0.25">
      <c r="B1507">
        <v>1497</v>
      </c>
      <c r="C1507" s="1" t="s">
        <v>4076</v>
      </c>
      <c r="D1507" s="1" t="s">
        <v>2728</v>
      </c>
      <c r="E1507" s="1" t="s">
        <v>2320</v>
      </c>
      <c r="F1507" s="1" t="s">
        <v>275</v>
      </c>
      <c r="G1507" s="1" t="s">
        <v>2090</v>
      </c>
      <c r="H1507" s="1" t="s">
        <v>4077</v>
      </c>
      <c r="I1507" s="1">
        <f>+Territorio[[#This Row],[id]]</f>
        <v>1497</v>
      </c>
    </row>
    <row r="1508" spans="2:9" hidden="1" x14ac:dyDescent="0.25">
      <c r="B1508">
        <v>1498</v>
      </c>
      <c r="C1508" s="1" t="s">
        <v>4078</v>
      </c>
      <c r="D1508" s="1" t="s">
        <v>2731</v>
      </c>
      <c r="E1508" s="1" t="s">
        <v>2320</v>
      </c>
      <c r="F1508" s="1" t="s">
        <v>275</v>
      </c>
      <c r="G1508" s="1" t="s">
        <v>2090</v>
      </c>
      <c r="H1508" s="1" t="s">
        <v>4079</v>
      </c>
      <c r="I1508" s="1">
        <f>+Territorio[[#This Row],[id]]</f>
        <v>1498</v>
      </c>
    </row>
    <row r="1509" spans="2:9" hidden="1" x14ac:dyDescent="0.25">
      <c r="B1509">
        <v>1499</v>
      </c>
      <c r="C1509" s="1" t="s">
        <v>4080</v>
      </c>
      <c r="D1509" s="1" t="s">
        <v>2734</v>
      </c>
      <c r="E1509" s="1" t="s">
        <v>2320</v>
      </c>
      <c r="F1509" s="1" t="s">
        <v>275</v>
      </c>
      <c r="G1509" s="1" t="s">
        <v>2090</v>
      </c>
      <c r="H1509" s="1" t="s">
        <v>4081</v>
      </c>
      <c r="I1509" s="1">
        <f>+Territorio[[#This Row],[id]]</f>
        <v>1499</v>
      </c>
    </row>
    <row r="1510" spans="2:9" hidden="1" x14ac:dyDescent="0.25">
      <c r="B1510">
        <v>1500</v>
      </c>
      <c r="C1510" s="1" t="s">
        <v>4082</v>
      </c>
      <c r="D1510" s="1" t="s">
        <v>3363</v>
      </c>
      <c r="E1510" s="1" t="s">
        <v>2320</v>
      </c>
      <c r="F1510" s="1" t="s">
        <v>275</v>
      </c>
      <c r="G1510" s="1" t="s">
        <v>2090</v>
      </c>
      <c r="H1510" s="1" t="s">
        <v>4083</v>
      </c>
      <c r="I1510" s="1">
        <f>+Territorio[[#This Row],[id]]</f>
        <v>1500</v>
      </c>
    </row>
    <row r="1511" spans="2:9" hidden="1" x14ac:dyDescent="0.25">
      <c r="B1511">
        <v>1501</v>
      </c>
      <c r="C1511" s="1" t="s">
        <v>4084</v>
      </c>
      <c r="D1511" s="1" t="s">
        <v>3366</v>
      </c>
      <c r="E1511" s="1" t="s">
        <v>2320</v>
      </c>
      <c r="F1511" s="1" t="s">
        <v>275</v>
      </c>
      <c r="G1511" s="1" t="s">
        <v>2090</v>
      </c>
      <c r="H1511" s="1" t="s">
        <v>4085</v>
      </c>
      <c r="I1511" s="1">
        <f>+Territorio[[#This Row],[id]]</f>
        <v>1501</v>
      </c>
    </row>
    <row r="1512" spans="2:9" hidden="1" x14ac:dyDescent="0.25">
      <c r="B1512">
        <v>1502</v>
      </c>
      <c r="C1512" s="1" t="s">
        <v>672</v>
      </c>
      <c r="D1512" s="1" t="s">
        <v>1068</v>
      </c>
      <c r="E1512" s="1" t="s">
        <v>2320</v>
      </c>
      <c r="F1512" s="1" t="s">
        <v>275</v>
      </c>
      <c r="G1512" s="1" t="s">
        <v>2090</v>
      </c>
      <c r="H1512" s="1" t="s">
        <v>4086</v>
      </c>
      <c r="I1512" s="1">
        <f>+Territorio[[#This Row],[id]]</f>
        <v>1502</v>
      </c>
    </row>
    <row r="1513" spans="2:9" hidden="1" x14ac:dyDescent="0.25">
      <c r="B1513">
        <v>1503</v>
      </c>
      <c r="C1513" s="1" t="s">
        <v>4087</v>
      </c>
      <c r="D1513" s="1" t="s">
        <v>1071</v>
      </c>
      <c r="E1513" s="1" t="s">
        <v>2320</v>
      </c>
      <c r="F1513" s="1" t="s">
        <v>275</v>
      </c>
      <c r="G1513" s="1" t="s">
        <v>2090</v>
      </c>
      <c r="H1513" s="1" t="s">
        <v>4088</v>
      </c>
      <c r="I1513" s="1">
        <f>+Territorio[[#This Row],[id]]</f>
        <v>1503</v>
      </c>
    </row>
    <row r="1514" spans="2:9" hidden="1" x14ac:dyDescent="0.25">
      <c r="B1514">
        <v>1504</v>
      </c>
      <c r="C1514" s="1" t="s">
        <v>1479</v>
      </c>
      <c r="D1514" s="1" t="s">
        <v>1074</v>
      </c>
      <c r="E1514" s="1" t="s">
        <v>2320</v>
      </c>
      <c r="F1514" s="1" t="s">
        <v>275</v>
      </c>
      <c r="G1514" s="1" t="s">
        <v>2090</v>
      </c>
      <c r="H1514" s="1" t="s">
        <v>4089</v>
      </c>
      <c r="I1514" s="1">
        <f>+Territorio[[#This Row],[id]]</f>
        <v>1504</v>
      </c>
    </row>
    <row r="1515" spans="2:9" hidden="1" x14ac:dyDescent="0.25">
      <c r="B1515">
        <v>1505</v>
      </c>
      <c r="C1515" s="1" t="s">
        <v>4090</v>
      </c>
      <c r="D1515" s="1" t="s">
        <v>1077</v>
      </c>
      <c r="E1515" s="1" t="s">
        <v>2320</v>
      </c>
      <c r="F1515" s="1" t="s">
        <v>275</v>
      </c>
      <c r="G1515" s="1" t="s">
        <v>2090</v>
      </c>
      <c r="H1515" s="1" t="s">
        <v>4091</v>
      </c>
      <c r="I1515" s="1">
        <f>+Territorio[[#This Row],[id]]</f>
        <v>1505</v>
      </c>
    </row>
    <row r="1516" spans="2:9" hidden="1" x14ac:dyDescent="0.25">
      <c r="B1516">
        <v>1506</v>
      </c>
      <c r="C1516" s="1" t="s">
        <v>4092</v>
      </c>
      <c r="D1516" s="1" t="s">
        <v>1080</v>
      </c>
      <c r="E1516" s="1" t="s">
        <v>2320</v>
      </c>
      <c r="F1516" s="1" t="s">
        <v>275</v>
      </c>
      <c r="G1516" s="1" t="s">
        <v>2090</v>
      </c>
      <c r="H1516" s="1" t="s">
        <v>4093</v>
      </c>
      <c r="I1516" s="1">
        <f>+Territorio[[#This Row],[id]]</f>
        <v>1506</v>
      </c>
    </row>
    <row r="1517" spans="2:9" hidden="1" x14ac:dyDescent="0.25">
      <c r="B1517">
        <v>1507</v>
      </c>
      <c r="C1517" s="1" t="s">
        <v>4094</v>
      </c>
      <c r="D1517" s="1" t="s">
        <v>2745</v>
      </c>
      <c r="E1517" s="1" t="s">
        <v>2320</v>
      </c>
      <c r="F1517" s="1" t="s">
        <v>275</v>
      </c>
      <c r="G1517" s="1" t="s">
        <v>2090</v>
      </c>
      <c r="H1517" s="1" t="s">
        <v>4095</v>
      </c>
      <c r="I1517" s="1">
        <f>+Territorio[[#This Row],[id]]</f>
        <v>1507</v>
      </c>
    </row>
    <row r="1518" spans="2:9" hidden="1" x14ac:dyDescent="0.25">
      <c r="B1518">
        <v>1508</v>
      </c>
      <c r="C1518" s="1" t="s">
        <v>4096</v>
      </c>
      <c r="D1518" s="1" t="s">
        <v>2748</v>
      </c>
      <c r="E1518" s="1" t="s">
        <v>2320</v>
      </c>
      <c r="F1518" s="1" t="s">
        <v>275</v>
      </c>
      <c r="G1518" s="1" t="s">
        <v>2090</v>
      </c>
      <c r="H1518" s="1" t="s">
        <v>4097</v>
      </c>
      <c r="I1518" s="1">
        <f>+Territorio[[#This Row],[id]]</f>
        <v>1508</v>
      </c>
    </row>
    <row r="1519" spans="2:9" hidden="1" x14ac:dyDescent="0.25">
      <c r="B1519">
        <v>1509</v>
      </c>
      <c r="C1519" s="1" t="s">
        <v>4098</v>
      </c>
      <c r="D1519" s="1" t="s">
        <v>2750</v>
      </c>
      <c r="E1519" s="1" t="s">
        <v>2320</v>
      </c>
      <c r="F1519" s="1" t="s">
        <v>275</v>
      </c>
      <c r="G1519" s="1" t="s">
        <v>2090</v>
      </c>
      <c r="H1519" s="1" t="s">
        <v>4099</v>
      </c>
      <c r="I1519" s="1">
        <f>+Territorio[[#This Row],[id]]</f>
        <v>1509</v>
      </c>
    </row>
    <row r="1520" spans="2:9" hidden="1" x14ac:dyDescent="0.25">
      <c r="B1520">
        <v>1510</v>
      </c>
      <c r="C1520" s="1" t="s">
        <v>4100</v>
      </c>
      <c r="D1520" s="1" t="s">
        <v>3400</v>
      </c>
      <c r="E1520" s="1" t="s">
        <v>2320</v>
      </c>
      <c r="F1520" s="1" t="s">
        <v>275</v>
      </c>
      <c r="G1520" s="1" t="s">
        <v>2090</v>
      </c>
      <c r="H1520" s="1" t="s">
        <v>4101</v>
      </c>
      <c r="I1520" s="1">
        <f>+Territorio[[#This Row],[id]]</f>
        <v>1510</v>
      </c>
    </row>
    <row r="1521" spans="2:9" hidden="1" x14ac:dyDescent="0.25">
      <c r="B1521">
        <v>1511</v>
      </c>
      <c r="C1521" s="1" t="s">
        <v>1360</v>
      </c>
      <c r="D1521" s="1" t="s">
        <v>2753</v>
      </c>
      <c r="E1521" s="1" t="s">
        <v>2320</v>
      </c>
      <c r="F1521" s="1" t="s">
        <v>275</v>
      </c>
      <c r="G1521" s="1" t="s">
        <v>2090</v>
      </c>
      <c r="H1521" s="1" t="s">
        <v>4102</v>
      </c>
      <c r="I1521" s="1">
        <f>+Territorio[[#This Row],[id]]</f>
        <v>1511</v>
      </c>
    </row>
    <row r="1522" spans="2:9" hidden="1" x14ac:dyDescent="0.25">
      <c r="B1522">
        <v>1512</v>
      </c>
      <c r="C1522" s="1" t="s">
        <v>4103</v>
      </c>
      <c r="D1522" s="1" t="s">
        <v>2756</v>
      </c>
      <c r="E1522" s="1" t="s">
        <v>2320</v>
      </c>
      <c r="F1522" s="1" t="s">
        <v>275</v>
      </c>
      <c r="G1522" s="1" t="s">
        <v>2090</v>
      </c>
      <c r="H1522" s="1" t="s">
        <v>4104</v>
      </c>
      <c r="I1522" s="1">
        <f>+Territorio[[#This Row],[id]]</f>
        <v>1512</v>
      </c>
    </row>
    <row r="1523" spans="2:9" hidden="1" x14ac:dyDescent="0.25">
      <c r="B1523">
        <v>1513</v>
      </c>
      <c r="C1523" s="1" t="s">
        <v>2656</v>
      </c>
      <c r="D1523" s="1" t="s">
        <v>2759</v>
      </c>
      <c r="E1523" s="1" t="s">
        <v>2320</v>
      </c>
      <c r="F1523" s="1" t="s">
        <v>275</v>
      </c>
      <c r="G1523" s="1" t="s">
        <v>2090</v>
      </c>
      <c r="H1523" s="1" t="s">
        <v>4105</v>
      </c>
      <c r="I1523" s="1">
        <f>+Territorio[[#This Row],[id]]</f>
        <v>1513</v>
      </c>
    </row>
    <row r="1524" spans="2:9" hidden="1" x14ac:dyDescent="0.25">
      <c r="B1524">
        <v>1514</v>
      </c>
      <c r="C1524" s="1" t="s">
        <v>734</v>
      </c>
      <c r="D1524" s="1" t="s">
        <v>2762</v>
      </c>
      <c r="E1524" s="1" t="s">
        <v>2320</v>
      </c>
      <c r="F1524" s="1" t="s">
        <v>275</v>
      </c>
      <c r="G1524" s="1" t="s">
        <v>2090</v>
      </c>
      <c r="H1524" s="1" t="s">
        <v>4106</v>
      </c>
      <c r="I1524" s="1">
        <f>+Territorio[[#This Row],[id]]</f>
        <v>1514</v>
      </c>
    </row>
    <row r="1525" spans="2:9" hidden="1" x14ac:dyDescent="0.25">
      <c r="B1525">
        <v>1515</v>
      </c>
      <c r="C1525" s="1" t="s">
        <v>3704</v>
      </c>
      <c r="D1525" s="1" t="s">
        <v>3411</v>
      </c>
      <c r="E1525" s="1" t="s">
        <v>2320</v>
      </c>
      <c r="F1525" s="1" t="s">
        <v>275</v>
      </c>
      <c r="G1525" s="1" t="s">
        <v>2090</v>
      </c>
      <c r="H1525" s="1" t="s">
        <v>4107</v>
      </c>
      <c r="I1525" s="1">
        <f>+Territorio[[#This Row],[id]]</f>
        <v>1515</v>
      </c>
    </row>
    <row r="1526" spans="2:9" hidden="1" x14ac:dyDescent="0.25">
      <c r="B1526">
        <v>1516</v>
      </c>
      <c r="C1526" s="1" t="s">
        <v>4108</v>
      </c>
      <c r="D1526" s="1" t="s">
        <v>2765</v>
      </c>
      <c r="E1526" s="1" t="s">
        <v>2320</v>
      </c>
      <c r="F1526" s="1" t="s">
        <v>275</v>
      </c>
      <c r="G1526" s="1" t="s">
        <v>2090</v>
      </c>
      <c r="H1526" s="1" t="s">
        <v>4109</v>
      </c>
      <c r="I1526" s="1">
        <f>+Territorio[[#This Row],[id]]</f>
        <v>1516</v>
      </c>
    </row>
    <row r="1527" spans="2:9" hidden="1" x14ac:dyDescent="0.25">
      <c r="B1527">
        <v>1517</v>
      </c>
      <c r="C1527" s="1" t="s">
        <v>4110</v>
      </c>
      <c r="D1527" s="1" t="s">
        <v>2768</v>
      </c>
      <c r="E1527" s="1" t="s">
        <v>2320</v>
      </c>
      <c r="F1527" s="1" t="s">
        <v>275</v>
      </c>
      <c r="G1527" s="1" t="s">
        <v>2090</v>
      </c>
      <c r="H1527" s="1" t="s">
        <v>4111</v>
      </c>
      <c r="I1527" s="1">
        <f>+Territorio[[#This Row],[id]]</f>
        <v>1517</v>
      </c>
    </row>
    <row r="1528" spans="2:9" hidden="1" x14ac:dyDescent="0.25">
      <c r="B1528">
        <v>1518</v>
      </c>
      <c r="C1528" s="1" t="s">
        <v>4112</v>
      </c>
      <c r="D1528" s="1" t="s">
        <v>3432</v>
      </c>
      <c r="E1528" s="1" t="s">
        <v>2320</v>
      </c>
      <c r="F1528" s="1" t="s">
        <v>275</v>
      </c>
      <c r="G1528" s="1" t="s">
        <v>2090</v>
      </c>
      <c r="H1528" s="1" t="s">
        <v>4113</v>
      </c>
      <c r="I1528" s="1">
        <f>+Territorio[[#This Row],[id]]</f>
        <v>1518</v>
      </c>
    </row>
    <row r="1529" spans="2:9" hidden="1" x14ac:dyDescent="0.25">
      <c r="B1529">
        <v>1519</v>
      </c>
      <c r="C1529" s="1" t="s">
        <v>4114</v>
      </c>
      <c r="D1529" s="1" t="s">
        <v>3435</v>
      </c>
      <c r="E1529" s="1" t="s">
        <v>2320</v>
      </c>
      <c r="F1529" s="1" t="s">
        <v>275</v>
      </c>
      <c r="G1529" s="1" t="s">
        <v>2090</v>
      </c>
      <c r="H1529" s="1" t="s">
        <v>4115</v>
      </c>
      <c r="I1529" s="1">
        <f>+Territorio[[#This Row],[id]]</f>
        <v>1519</v>
      </c>
    </row>
    <row r="1530" spans="2:9" hidden="1" x14ac:dyDescent="0.25">
      <c r="B1530">
        <v>1520</v>
      </c>
      <c r="C1530" s="1" t="s">
        <v>4116</v>
      </c>
      <c r="D1530" s="1" t="s">
        <v>3438</v>
      </c>
      <c r="E1530" s="1" t="s">
        <v>2320</v>
      </c>
      <c r="F1530" s="1" t="s">
        <v>275</v>
      </c>
      <c r="G1530" s="1" t="s">
        <v>2090</v>
      </c>
      <c r="H1530" s="1" t="s">
        <v>4117</v>
      </c>
      <c r="I1530" s="1">
        <f>+Territorio[[#This Row],[id]]</f>
        <v>1520</v>
      </c>
    </row>
    <row r="1531" spans="2:9" hidden="1" x14ac:dyDescent="0.25">
      <c r="B1531">
        <v>1521</v>
      </c>
      <c r="C1531" s="1" t="s">
        <v>4118</v>
      </c>
      <c r="D1531" s="1" t="s">
        <v>3441</v>
      </c>
      <c r="E1531" s="1" t="s">
        <v>2320</v>
      </c>
      <c r="F1531" s="1" t="s">
        <v>275</v>
      </c>
      <c r="G1531" s="1" t="s">
        <v>2090</v>
      </c>
      <c r="H1531" s="1" t="s">
        <v>4119</v>
      </c>
      <c r="I1531" s="1">
        <f>+Territorio[[#This Row],[id]]</f>
        <v>1521</v>
      </c>
    </row>
    <row r="1532" spans="2:9" hidden="1" x14ac:dyDescent="0.25">
      <c r="B1532">
        <v>1522</v>
      </c>
      <c r="C1532" s="1" t="s">
        <v>4120</v>
      </c>
      <c r="D1532" s="1" t="s">
        <v>3444</v>
      </c>
      <c r="E1532" s="1" t="s">
        <v>2320</v>
      </c>
      <c r="F1532" s="1" t="s">
        <v>275</v>
      </c>
      <c r="G1532" s="1" t="s">
        <v>2090</v>
      </c>
      <c r="H1532" s="1" t="s">
        <v>4121</v>
      </c>
      <c r="I1532" s="1">
        <f>+Territorio[[#This Row],[id]]</f>
        <v>1522</v>
      </c>
    </row>
    <row r="1533" spans="2:9" hidden="1" x14ac:dyDescent="0.25">
      <c r="B1533">
        <v>1523</v>
      </c>
      <c r="C1533" s="1" t="s">
        <v>2532</v>
      </c>
      <c r="D1533" s="1" t="s">
        <v>3447</v>
      </c>
      <c r="E1533" s="1" t="s">
        <v>2320</v>
      </c>
      <c r="F1533" s="1" t="s">
        <v>275</v>
      </c>
      <c r="G1533" s="1" t="s">
        <v>2090</v>
      </c>
      <c r="H1533" s="1" t="s">
        <v>4122</v>
      </c>
      <c r="I1533" s="1">
        <f>+Territorio[[#This Row],[id]]</f>
        <v>1523</v>
      </c>
    </row>
    <row r="1534" spans="2:9" hidden="1" x14ac:dyDescent="0.25">
      <c r="B1534">
        <v>1524</v>
      </c>
      <c r="C1534" s="1" t="s">
        <v>4123</v>
      </c>
      <c r="D1534" s="1" t="s">
        <v>3450</v>
      </c>
      <c r="E1534" s="1" t="s">
        <v>2320</v>
      </c>
      <c r="F1534" s="1" t="s">
        <v>275</v>
      </c>
      <c r="G1534" s="1" t="s">
        <v>2090</v>
      </c>
      <c r="H1534" s="1" t="s">
        <v>4124</v>
      </c>
      <c r="I1534" s="1">
        <f>+Territorio[[#This Row],[id]]</f>
        <v>1524</v>
      </c>
    </row>
    <row r="1535" spans="2:9" hidden="1" x14ac:dyDescent="0.25">
      <c r="B1535">
        <v>1525</v>
      </c>
      <c r="C1535" s="1" t="s">
        <v>4125</v>
      </c>
      <c r="D1535" s="1" t="s">
        <v>3453</v>
      </c>
      <c r="E1535" s="1" t="s">
        <v>2320</v>
      </c>
      <c r="F1535" s="1" t="s">
        <v>275</v>
      </c>
      <c r="G1535" s="1" t="s">
        <v>2090</v>
      </c>
      <c r="H1535" s="1" t="s">
        <v>4126</v>
      </c>
      <c r="I1535" s="1">
        <f>+Territorio[[#This Row],[id]]</f>
        <v>1525</v>
      </c>
    </row>
    <row r="1536" spans="2:9" hidden="1" x14ac:dyDescent="0.25">
      <c r="B1536">
        <v>1526</v>
      </c>
      <c r="C1536" s="1" t="s">
        <v>4127</v>
      </c>
      <c r="D1536" s="1" t="s">
        <v>4128</v>
      </c>
      <c r="E1536" s="1" t="s">
        <v>2320</v>
      </c>
      <c r="F1536" s="1" t="s">
        <v>275</v>
      </c>
      <c r="G1536" s="1" t="s">
        <v>2090</v>
      </c>
      <c r="H1536" s="1" t="s">
        <v>4129</v>
      </c>
      <c r="I1536" s="1">
        <f>+Territorio[[#This Row],[id]]</f>
        <v>1526</v>
      </c>
    </row>
    <row r="1537" spans="2:9" hidden="1" x14ac:dyDescent="0.25">
      <c r="B1537">
        <v>1527</v>
      </c>
      <c r="C1537" s="1" t="s">
        <v>4130</v>
      </c>
      <c r="D1537" s="1" t="s">
        <v>4131</v>
      </c>
      <c r="E1537" s="1" t="s">
        <v>2320</v>
      </c>
      <c r="F1537" s="1" t="s">
        <v>275</v>
      </c>
      <c r="G1537" s="1" t="s">
        <v>2090</v>
      </c>
      <c r="H1537" s="1" t="s">
        <v>4132</v>
      </c>
      <c r="I1537" s="1">
        <f>+Territorio[[#This Row],[id]]</f>
        <v>1527</v>
      </c>
    </row>
    <row r="1538" spans="2:9" hidden="1" x14ac:dyDescent="0.25">
      <c r="B1538">
        <v>1528</v>
      </c>
      <c r="C1538" s="1" t="s">
        <v>4133</v>
      </c>
      <c r="D1538" s="1" t="s">
        <v>4134</v>
      </c>
      <c r="E1538" s="1" t="s">
        <v>2320</v>
      </c>
      <c r="F1538" s="1" t="s">
        <v>275</v>
      </c>
      <c r="G1538" s="1" t="s">
        <v>2090</v>
      </c>
      <c r="H1538" s="1" t="s">
        <v>4135</v>
      </c>
      <c r="I1538" s="1">
        <f>+Territorio[[#This Row],[id]]</f>
        <v>1528</v>
      </c>
    </row>
    <row r="1539" spans="2:9" hidden="1" x14ac:dyDescent="0.25">
      <c r="B1539">
        <v>1529</v>
      </c>
      <c r="C1539" s="1" t="s">
        <v>4136</v>
      </c>
      <c r="D1539" s="1" t="s">
        <v>4137</v>
      </c>
      <c r="E1539" s="1" t="s">
        <v>2320</v>
      </c>
      <c r="F1539" s="1" t="s">
        <v>275</v>
      </c>
      <c r="G1539" s="1" t="s">
        <v>2090</v>
      </c>
      <c r="H1539" s="1" t="s">
        <v>4138</v>
      </c>
      <c r="I1539" s="1">
        <f>+Territorio[[#This Row],[id]]</f>
        <v>1529</v>
      </c>
    </row>
    <row r="1540" spans="2:9" hidden="1" x14ac:dyDescent="0.25">
      <c r="B1540">
        <v>1530</v>
      </c>
      <c r="C1540" s="1" t="s">
        <v>1023</v>
      </c>
      <c r="D1540" s="1" t="s">
        <v>4139</v>
      </c>
      <c r="E1540" s="1" t="s">
        <v>2320</v>
      </c>
      <c r="F1540" s="1" t="s">
        <v>275</v>
      </c>
      <c r="G1540" s="1" t="s">
        <v>2090</v>
      </c>
      <c r="H1540" s="1" t="s">
        <v>4140</v>
      </c>
      <c r="I1540" s="1">
        <f>+Territorio[[#This Row],[id]]</f>
        <v>1530</v>
      </c>
    </row>
    <row r="1541" spans="2:9" hidden="1" x14ac:dyDescent="0.25">
      <c r="B1541">
        <v>1531</v>
      </c>
      <c r="C1541" s="1" t="s">
        <v>4141</v>
      </c>
      <c r="D1541" s="1" t="s">
        <v>4142</v>
      </c>
      <c r="E1541" s="1" t="s">
        <v>2320</v>
      </c>
      <c r="F1541" s="1" t="s">
        <v>275</v>
      </c>
      <c r="G1541" s="1" t="s">
        <v>2090</v>
      </c>
      <c r="H1541" s="1" t="s">
        <v>4143</v>
      </c>
      <c r="I1541" s="1">
        <f>+Territorio[[#This Row],[id]]</f>
        <v>1531</v>
      </c>
    </row>
    <row r="1542" spans="2:9" hidden="1" x14ac:dyDescent="0.25">
      <c r="B1542">
        <v>1532</v>
      </c>
      <c r="C1542" s="1" t="s">
        <v>4144</v>
      </c>
      <c r="D1542" s="1" t="s">
        <v>4145</v>
      </c>
      <c r="E1542" s="1" t="s">
        <v>2320</v>
      </c>
      <c r="F1542" s="1" t="s">
        <v>275</v>
      </c>
      <c r="G1542" s="1" t="s">
        <v>2090</v>
      </c>
      <c r="H1542" s="1" t="s">
        <v>4146</v>
      </c>
      <c r="I1542" s="1">
        <f>+Territorio[[#This Row],[id]]</f>
        <v>1532</v>
      </c>
    </row>
    <row r="1543" spans="2:9" hidden="1" x14ac:dyDescent="0.25">
      <c r="B1543">
        <v>1533</v>
      </c>
      <c r="C1543" s="1" t="s">
        <v>3431</v>
      </c>
      <c r="D1543" s="1" t="s">
        <v>4147</v>
      </c>
      <c r="E1543" s="1" t="s">
        <v>2320</v>
      </c>
      <c r="F1543" s="1" t="s">
        <v>275</v>
      </c>
      <c r="G1543" s="1" t="s">
        <v>2090</v>
      </c>
      <c r="H1543" s="1" t="s">
        <v>4148</v>
      </c>
      <c r="I1543" s="1">
        <f>+Territorio[[#This Row],[id]]</f>
        <v>1533</v>
      </c>
    </row>
    <row r="1544" spans="2:9" hidden="1" x14ac:dyDescent="0.25">
      <c r="B1544">
        <v>1534</v>
      </c>
      <c r="C1544" s="1" t="s">
        <v>1211</v>
      </c>
      <c r="D1544" s="1" t="s">
        <v>4149</v>
      </c>
      <c r="E1544" s="1" t="s">
        <v>2320</v>
      </c>
      <c r="F1544" s="1" t="s">
        <v>275</v>
      </c>
      <c r="G1544" s="1" t="s">
        <v>2090</v>
      </c>
      <c r="H1544" s="1" t="s">
        <v>4150</v>
      </c>
      <c r="I1544" s="1">
        <f>+Territorio[[#This Row],[id]]</f>
        <v>1534</v>
      </c>
    </row>
    <row r="1545" spans="2:9" hidden="1" x14ac:dyDescent="0.25">
      <c r="B1545">
        <v>1535</v>
      </c>
      <c r="C1545" s="1" t="s">
        <v>4151</v>
      </c>
      <c r="D1545" s="1" t="s">
        <v>4152</v>
      </c>
      <c r="E1545" s="1" t="s">
        <v>2320</v>
      </c>
      <c r="F1545" s="1" t="s">
        <v>275</v>
      </c>
      <c r="G1545" s="1" t="s">
        <v>2090</v>
      </c>
      <c r="H1545" s="1" t="s">
        <v>4153</v>
      </c>
      <c r="I1545" s="1">
        <f>+Territorio[[#This Row],[id]]</f>
        <v>1535</v>
      </c>
    </row>
    <row r="1546" spans="2:9" hidden="1" x14ac:dyDescent="0.25">
      <c r="B1546">
        <v>1536</v>
      </c>
      <c r="C1546" s="1" t="s">
        <v>4154</v>
      </c>
      <c r="D1546" s="1" t="s">
        <v>4155</v>
      </c>
      <c r="E1546" s="1" t="s">
        <v>2320</v>
      </c>
      <c r="F1546" s="1" t="s">
        <v>275</v>
      </c>
      <c r="G1546" s="1" t="s">
        <v>2090</v>
      </c>
      <c r="H1546" s="1" t="s">
        <v>4156</v>
      </c>
      <c r="I1546" s="1">
        <f>+Territorio[[#This Row],[id]]</f>
        <v>1536</v>
      </c>
    </row>
    <row r="1547" spans="2:9" hidden="1" x14ac:dyDescent="0.25">
      <c r="B1547">
        <v>1537</v>
      </c>
      <c r="C1547" s="1" t="s">
        <v>4157</v>
      </c>
      <c r="D1547" s="1" t="s">
        <v>4158</v>
      </c>
      <c r="E1547" s="1" t="s">
        <v>2320</v>
      </c>
      <c r="F1547" s="1" t="s">
        <v>275</v>
      </c>
      <c r="G1547" s="1" t="s">
        <v>2090</v>
      </c>
      <c r="H1547" s="1" t="s">
        <v>4159</v>
      </c>
      <c r="I1547" s="1">
        <f>+Territorio[[#This Row],[id]]</f>
        <v>1537</v>
      </c>
    </row>
    <row r="1548" spans="2:9" hidden="1" x14ac:dyDescent="0.25">
      <c r="B1548">
        <v>1538</v>
      </c>
      <c r="C1548" s="1" t="s">
        <v>4160</v>
      </c>
      <c r="D1548" s="1" t="s">
        <v>4161</v>
      </c>
      <c r="E1548" s="1" t="s">
        <v>2320</v>
      </c>
      <c r="F1548" s="1" t="s">
        <v>275</v>
      </c>
      <c r="G1548" s="1" t="s">
        <v>2090</v>
      </c>
      <c r="H1548" s="1" t="s">
        <v>4162</v>
      </c>
      <c r="I1548" s="1">
        <f>+Territorio[[#This Row],[id]]</f>
        <v>1538</v>
      </c>
    </row>
    <row r="1549" spans="2:9" hidden="1" x14ac:dyDescent="0.25">
      <c r="B1549">
        <v>1539</v>
      </c>
      <c r="C1549" s="1" t="s">
        <v>4163</v>
      </c>
      <c r="D1549" s="1" t="s">
        <v>4164</v>
      </c>
      <c r="E1549" s="1" t="s">
        <v>2320</v>
      </c>
      <c r="F1549" s="1" t="s">
        <v>275</v>
      </c>
      <c r="G1549" s="1" t="s">
        <v>2090</v>
      </c>
      <c r="H1549" s="1" t="s">
        <v>4165</v>
      </c>
      <c r="I1549" s="1">
        <f>+Territorio[[#This Row],[id]]</f>
        <v>1539</v>
      </c>
    </row>
    <row r="1550" spans="2:9" hidden="1" x14ac:dyDescent="0.25">
      <c r="B1550">
        <v>1540</v>
      </c>
      <c r="C1550" s="1" t="s">
        <v>4166</v>
      </c>
      <c r="D1550" s="1" t="s">
        <v>4167</v>
      </c>
      <c r="E1550" s="1" t="s">
        <v>2320</v>
      </c>
      <c r="F1550" s="1" t="s">
        <v>275</v>
      </c>
      <c r="G1550" s="1" t="s">
        <v>2090</v>
      </c>
      <c r="H1550" s="1" t="s">
        <v>4168</v>
      </c>
      <c r="I1550" s="1">
        <f>+Territorio[[#This Row],[id]]</f>
        <v>1540</v>
      </c>
    </row>
    <row r="1551" spans="2:9" hidden="1" x14ac:dyDescent="0.25">
      <c r="B1551">
        <v>1541</v>
      </c>
      <c r="C1551" s="1" t="s">
        <v>678</v>
      </c>
      <c r="D1551" s="1" t="s">
        <v>3456</v>
      </c>
      <c r="E1551" s="1" t="s">
        <v>2320</v>
      </c>
      <c r="F1551" s="1" t="s">
        <v>275</v>
      </c>
      <c r="G1551" s="1" t="s">
        <v>2090</v>
      </c>
      <c r="H1551" s="1" t="s">
        <v>4169</v>
      </c>
      <c r="I1551" s="1">
        <f>+Territorio[[#This Row],[id]]</f>
        <v>1541</v>
      </c>
    </row>
    <row r="1552" spans="2:9" hidden="1" x14ac:dyDescent="0.25">
      <c r="B1552">
        <v>1542</v>
      </c>
      <c r="C1552" s="1" t="s">
        <v>4170</v>
      </c>
      <c r="D1552" s="1" t="s">
        <v>3459</v>
      </c>
      <c r="E1552" s="1" t="s">
        <v>2320</v>
      </c>
      <c r="F1552" s="1" t="s">
        <v>275</v>
      </c>
      <c r="G1552" s="1" t="s">
        <v>2090</v>
      </c>
      <c r="H1552" s="1" t="s">
        <v>4171</v>
      </c>
      <c r="I1552" s="1">
        <f>+Territorio[[#This Row],[id]]</f>
        <v>1542</v>
      </c>
    </row>
    <row r="1553" spans="2:9" hidden="1" x14ac:dyDescent="0.25">
      <c r="B1553">
        <v>1543</v>
      </c>
      <c r="C1553" s="1" t="s">
        <v>4172</v>
      </c>
      <c r="D1553" s="1" t="s">
        <v>3462</v>
      </c>
      <c r="E1553" s="1" t="s">
        <v>2320</v>
      </c>
      <c r="F1553" s="1" t="s">
        <v>275</v>
      </c>
      <c r="G1553" s="1" t="s">
        <v>2090</v>
      </c>
      <c r="H1553" s="1" t="s">
        <v>4173</v>
      </c>
      <c r="I1553" s="1">
        <f>+Territorio[[#This Row],[id]]</f>
        <v>1543</v>
      </c>
    </row>
    <row r="1554" spans="2:9" hidden="1" x14ac:dyDescent="0.25">
      <c r="B1554">
        <v>1544</v>
      </c>
      <c r="C1554" s="1" t="s">
        <v>4174</v>
      </c>
      <c r="D1554" s="1" t="s">
        <v>3465</v>
      </c>
      <c r="E1554" s="1" t="s">
        <v>2320</v>
      </c>
      <c r="F1554" s="1" t="s">
        <v>275</v>
      </c>
      <c r="G1554" s="1" t="s">
        <v>2090</v>
      </c>
      <c r="H1554" s="1" t="s">
        <v>4175</v>
      </c>
      <c r="I1554" s="1">
        <f>+Territorio[[#This Row],[id]]</f>
        <v>1544</v>
      </c>
    </row>
    <row r="1555" spans="2:9" hidden="1" x14ac:dyDescent="0.25">
      <c r="B1555">
        <v>1545</v>
      </c>
      <c r="C1555" s="1" t="s">
        <v>4176</v>
      </c>
      <c r="D1555" s="1" t="s">
        <v>3468</v>
      </c>
      <c r="E1555" s="1" t="s">
        <v>2320</v>
      </c>
      <c r="F1555" s="1" t="s">
        <v>275</v>
      </c>
      <c r="G1555" s="1" t="s">
        <v>2090</v>
      </c>
      <c r="H1555" s="1" t="s">
        <v>4177</v>
      </c>
      <c r="I1555" s="1">
        <f>+Territorio[[#This Row],[id]]</f>
        <v>1545</v>
      </c>
    </row>
    <row r="1556" spans="2:9" hidden="1" x14ac:dyDescent="0.25">
      <c r="B1556">
        <v>1546</v>
      </c>
      <c r="C1556" s="1" t="s">
        <v>4178</v>
      </c>
      <c r="D1556" s="1" t="s">
        <v>3471</v>
      </c>
      <c r="E1556" s="1" t="s">
        <v>2320</v>
      </c>
      <c r="F1556" s="1" t="s">
        <v>275</v>
      </c>
      <c r="G1556" s="1" t="s">
        <v>2090</v>
      </c>
      <c r="H1556" s="1" t="s">
        <v>4179</v>
      </c>
      <c r="I1556" s="1">
        <f>+Territorio[[#This Row],[id]]</f>
        <v>1546</v>
      </c>
    </row>
    <row r="1557" spans="2:9" hidden="1" x14ac:dyDescent="0.25">
      <c r="B1557">
        <v>1547</v>
      </c>
      <c r="C1557" s="1" t="s">
        <v>4180</v>
      </c>
      <c r="D1557" s="1" t="s">
        <v>3474</v>
      </c>
      <c r="E1557" s="1" t="s">
        <v>2320</v>
      </c>
      <c r="F1557" s="1" t="s">
        <v>275</v>
      </c>
      <c r="G1557" s="1" t="s">
        <v>2090</v>
      </c>
      <c r="H1557" s="1" t="s">
        <v>4181</v>
      </c>
      <c r="I1557" s="1">
        <f>+Territorio[[#This Row],[id]]</f>
        <v>1547</v>
      </c>
    </row>
    <row r="1558" spans="2:9" hidden="1" x14ac:dyDescent="0.25">
      <c r="B1558">
        <v>1548</v>
      </c>
      <c r="C1558" s="1" t="s">
        <v>4182</v>
      </c>
      <c r="D1558" s="1" t="s">
        <v>3477</v>
      </c>
      <c r="E1558" s="1" t="s">
        <v>2320</v>
      </c>
      <c r="F1558" s="1" t="s">
        <v>275</v>
      </c>
      <c r="G1558" s="1" t="s">
        <v>2090</v>
      </c>
      <c r="H1558" s="1" t="s">
        <v>4183</v>
      </c>
      <c r="I1558" s="1">
        <f>+Territorio[[#This Row],[id]]</f>
        <v>1548</v>
      </c>
    </row>
    <row r="1559" spans="2:9" hidden="1" x14ac:dyDescent="0.25">
      <c r="B1559">
        <v>1549</v>
      </c>
      <c r="C1559" s="1" t="s">
        <v>4184</v>
      </c>
      <c r="D1559" s="1" t="s">
        <v>3480</v>
      </c>
      <c r="E1559" s="1" t="s">
        <v>2320</v>
      </c>
      <c r="F1559" s="1" t="s">
        <v>275</v>
      </c>
      <c r="G1559" s="1" t="s">
        <v>2090</v>
      </c>
      <c r="H1559" s="1" t="s">
        <v>4185</v>
      </c>
      <c r="I1559" s="1">
        <f>+Territorio[[#This Row],[id]]</f>
        <v>1549</v>
      </c>
    </row>
    <row r="1560" spans="2:9" hidden="1" x14ac:dyDescent="0.25">
      <c r="B1560">
        <v>1550</v>
      </c>
      <c r="C1560" s="1" t="s">
        <v>4186</v>
      </c>
      <c r="D1560" s="1" t="s">
        <v>3483</v>
      </c>
      <c r="E1560" s="1" t="s">
        <v>2320</v>
      </c>
      <c r="F1560" s="1" t="s">
        <v>275</v>
      </c>
      <c r="G1560" s="1" t="s">
        <v>2090</v>
      </c>
      <c r="H1560" s="1" t="s">
        <v>4187</v>
      </c>
      <c r="I1560" s="1">
        <f>+Territorio[[#This Row],[id]]</f>
        <v>1550</v>
      </c>
    </row>
    <row r="1561" spans="2:9" hidden="1" x14ac:dyDescent="0.25">
      <c r="B1561">
        <v>1551</v>
      </c>
      <c r="C1561" s="1" t="s">
        <v>4188</v>
      </c>
      <c r="D1561" s="1" t="s">
        <v>3486</v>
      </c>
      <c r="E1561" s="1" t="s">
        <v>2320</v>
      </c>
      <c r="F1561" s="1" t="s">
        <v>275</v>
      </c>
      <c r="G1561" s="1" t="s">
        <v>2090</v>
      </c>
      <c r="H1561" s="1" t="s">
        <v>4189</v>
      </c>
      <c r="I1561" s="1">
        <f>+Territorio[[#This Row],[id]]</f>
        <v>1551</v>
      </c>
    </row>
    <row r="1562" spans="2:9" hidden="1" x14ac:dyDescent="0.25">
      <c r="B1562">
        <v>1552</v>
      </c>
      <c r="C1562" s="1" t="s">
        <v>4190</v>
      </c>
      <c r="D1562" s="1" t="s">
        <v>3489</v>
      </c>
      <c r="E1562" s="1" t="s">
        <v>2320</v>
      </c>
      <c r="F1562" s="1" t="s">
        <v>275</v>
      </c>
      <c r="G1562" s="1" t="s">
        <v>2090</v>
      </c>
      <c r="H1562" s="1" t="s">
        <v>4191</v>
      </c>
      <c r="I1562" s="1">
        <f>+Territorio[[#This Row],[id]]</f>
        <v>1552</v>
      </c>
    </row>
    <row r="1563" spans="2:9" hidden="1" x14ac:dyDescent="0.25">
      <c r="B1563">
        <v>1553</v>
      </c>
      <c r="C1563" s="1" t="s">
        <v>4192</v>
      </c>
      <c r="D1563" s="1" t="s">
        <v>3492</v>
      </c>
      <c r="E1563" s="1" t="s">
        <v>2320</v>
      </c>
      <c r="F1563" s="1" t="s">
        <v>275</v>
      </c>
      <c r="G1563" s="1" t="s">
        <v>2090</v>
      </c>
      <c r="H1563" s="1" t="s">
        <v>4193</v>
      </c>
      <c r="I1563" s="1">
        <f>+Territorio[[#This Row],[id]]</f>
        <v>1553</v>
      </c>
    </row>
    <row r="1564" spans="2:9" hidden="1" x14ac:dyDescent="0.25">
      <c r="B1564">
        <v>1554</v>
      </c>
      <c r="C1564" s="1" t="s">
        <v>4194</v>
      </c>
      <c r="D1564" s="1" t="s">
        <v>3495</v>
      </c>
      <c r="E1564" s="1" t="s">
        <v>2320</v>
      </c>
      <c r="F1564" s="1" t="s">
        <v>275</v>
      </c>
      <c r="G1564" s="1" t="s">
        <v>2090</v>
      </c>
      <c r="H1564" s="1" t="s">
        <v>4195</v>
      </c>
      <c r="I1564" s="1">
        <f>+Territorio[[#This Row],[id]]</f>
        <v>1554</v>
      </c>
    </row>
    <row r="1565" spans="2:9" hidden="1" x14ac:dyDescent="0.25">
      <c r="B1565">
        <v>1555</v>
      </c>
      <c r="C1565" s="1" t="s">
        <v>4196</v>
      </c>
      <c r="D1565" s="1" t="s">
        <v>3498</v>
      </c>
      <c r="E1565" s="1" t="s">
        <v>2320</v>
      </c>
      <c r="F1565" s="1" t="s">
        <v>275</v>
      </c>
      <c r="G1565" s="1" t="s">
        <v>2090</v>
      </c>
      <c r="H1565" s="1" t="s">
        <v>4197</v>
      </c>
      <c r="I1565" s="1">
        <f>+Territorio[[#This Row],[id]]</f>
        <v>1555</v>
      </c>
    </row>
    <row r="1566" spans="2:9" hidden="1" x14ac:dyDescent="0.25">
      <c r="B1566">
        <v>1556</v>
      </c>
      <c r="C1566" s="1" t="s">
        <v>4198</v>
      </c>
      <c r="D1566" s="1" t="s">
        <v>3501</v>
      </c>
      <c r="E1566" s="1" t="s">
        <v>2320</v>
      </c>
      <c r="F1566" s="1" t="s">
        <v>275</v>
      </c>
      <c r="G1566" s="1" t="s">
        <v>2090</v>
      </c>
      <c r="H1566" s="1" t="s">
        <v>4199</v>
      </c>
      <c r="I1566" s="1">
        <f>+Territorio[[#This Row],[id]]</f>
        <v>1556</v>
      </c>
    </row>
    <row r="1567" spans="2:9" hidden="1" x14ac:dyDescent="0.25">
      <c r="B1567">
        <v>1557</v>
      </c>
      <c r="C1567" s="1" t="s">
        <v>4200</v>
      </c>
      <c r="D1567" s="1" t="s">
        <v>3504</v>
      </c>
      <c r="E1567" s="1" t="s">
        <v>2320</v>
      </c>
      <c r="F1567" s="1" t="s">
        <v>275</v>
      </c>
      <c r="G1567" s="1" t="s">
        <v>2090</v>
      </c>
      <c r="H1567" s="1" t="s">
        <v>4201</v>
      </c>
      <c r="I1567" s="1">
        <f>+Territorio[[#This Row],[id]]</f>
        <v>1557</v>
      </c>
    </row>
    <row r="1568" spans="2:9" hidden="1" x14ac:dyDescent="0.25">
      <c r="B1568">
        <v>1558</v>
      </c>
      <c r="C1568" s="1" t="s">
        <v>4202</v>
      </c>
      <c r="D1568" s="1" t="s">
        <v>4203</v>
      </c>
      <c r="E1568" s="1" t="s">
        <v>2320</v>
      </c>
      <c r="F1568" s="1" t="s">
        <v>275</v>
      </c>
      <c r="G1568" s="1" t="s">
        <v>2090</v>
      </c>
      <c r="H1568" s="1" t="s">
        <v>4204</v>
      </c>
      <c r="I1568" s="1">
        <f>+Territorio[[#This Row],[id]]</f>
        <v>1558</v>
      </c>
    </row>
    <row r="1569" spans="2:9" hidden="1" x14ac:dyDescent="0.25">
      <c r="B1569">
        <v>1559</v>
      </c>
      <c r="C1569" s="1" t="s">
        <v>4205</v>
      </c>
      <c r="D1569" s="1" t="s">
        <v>4206</v>
      </c>
      <c r="E1569" s="1" t="s">
        <v>2320</v>
      </c>
      <c r="F1569" s="1" t="s">
        <v>275</v>
      </c>
      <c r="G1569" s="1" t="s">
        <v>2090</v>
      </c>
      <c r="H1569" s="1" t="s">
        <v>4207</v>
      </c>
      <c r="I1569" s="1">
        <f>+Territorio[[#This Row],[id]]</f>
        <v>1559</v>
      </c>
    </row>
    <row r="1570" spans="2:9" hidden="1" x14ac:dyDescent="0.25">
      <c r="B1570">
        <v>1560</v>
      </c>
      <c r="C1570" s="1" t="s">
        <v>3526</v>
      </c>
      <c r="D1570" s="1" t="s">
        <v>4208</v>
      </c>
      <c r="E1570" s="1" t="s">
        <v>2320</v>
      </c>
      <c r="F1570" s="1" t="s">
        <v>275</v>
      </c>
      <c r="G1570" s="1" t="s">
        <v>2090</v>
      </c>
      <c r="H1570" s="1" t="s">
        <v>4209</v>
      </c>
      <c r="I1570" s="1">
        <f>+Territorio[[#This Row],[id]]</f>
        <v>1560</v>
      </c>
    </row>
    <row r="1571" spans="2:9" hidden="1" x14ac:dyDescent="0.25">
      <c r="B1571">
        <v>1561</v>
      </c>
      <c r="C1571" s="1" t="s">
        <v>734</v>
      </c>
      <c r="D1571" s="1" t="s">
        <v>4210</v>
      </c>
      <c r="E1571" s="1" t="s">
        <v>2320</v>
      </c>
      <c r="F1571" s="1" t="s">
        <v>275</v>
      </c>
      <c r="G1571" s="1" t="s">
        <v>2090</v>
      </c>
      <c r="H1571" s="1" t="s">
        <v>4211</v>
      </c>
      <c r="I1571" s="1">
        <f>+Territorio[[#This Row],[id]]</f>
        <v>1561</v>
      </c>
    </row>
    <row r="1572" spans="2:9" hidden="1" x14ac:dyDescent="0.25">
      <c r="B1572">
        <v>1562</v>
      </c>
      <c r="C1572" s="1" t="s">
        <v>2084</v>
      </c>
      <c r="D1572" s="1" t="s">
        <v>4212</v>
      </c>
      <c r="E1572" s="1" t="s">
        <v>2320</v>
      </c>
      <c r="F1572" s="1" t="s">
        <v>275</v>
      </c>
      <c r="G1572" s="1" t="s">
        <v>2090</v>
      </c>
      <c r="H1572" s="1" t="s">
        <v>4213</v>
      </c>
      <c r="I1572" s="1">
        <f>+Territorio[[#This Row],[id]]</f>
        <v>1562</v>
      </c>
    </row>
    <row r="1573" spans="2:9" hidden="1" x14ac:dyDescent="0.25">
      <c r="B1573">
        <v>1563</v>
      </c>
      <c r="C1573" s="1" t="s">
        <v>4214</v>
      </c>
      <c r="D1573" s="1" t="s">
        <v>4215</v>
      </c>
      <c r="E1573" s="1" t="s">
        <v>2320</v>
      </c>
      <c r="F1573" s="1" t="s">
        <v>275</v>
      </c>
      <c r="G1573" s="1" t="s">
        <v>2090</v>
      </c>
      <c r="H1573" s="1" t="s">
        <v>4216</v>
      </c>
      <c r="I1573" s="1">
        <f>+Territorio[[#This Row],[id]]</f>
        <v>1563</v>
      </c>
    </row>
    <row r="1574" spans="2:9" hidden="1" x14ac:dyDescent="0.25">
      <c r="B1574">
        <v>1564</v>
      </c>
      <c r="C1574" s="1" t="s">
        <v>4217</v>
      </c>
      <c r="D1574" s="1" t="s">
        <v>4218</v>
      </c>
      <c r="E1574" s="1" t="s">
        <v>2320</v>
      </c>
      <c r="F1574" s="1" t="s">
        <v>275</v>
      </c>
      <c r="G1574" s="1" t="s">
        <v>2090</v>
      </c>
      <c r="H1574" s="1" t="s">
        <v>4219</v>
      </c>
      <c r="I1574" s="1">
        <f>+Territorio[[#This Row],[id]]</f>
        <v>1564</v>
      </c>
    </row>
    <row r="1575" spans="2:9" hidden="1" x14ac:dyDescent="0.25">
      <c r="B1575">
        <v>1565</v>
      </c>
      <c r="C1575" s="1" t="s">
        <v>2427</v>
      </c>
      <c r="D1575" s="1" t="s">
        <v>4220</v>
      </c>
      <c r="E1575" s="1" t="s">
        <v>2320</v>
      </c>
      <c r="F1575" s="1" t="s">
        <v>275</v>
      </c>
      <c r="G1575" s="1" t="s">
        <v>2090</v>
      </c>
      <c r="H1575" s="1" t="s">
        <v>4221</v>
      </c>
      <c r="I1575" s="1">
        <f>+Territorio[[#This Row],[id]]</f>
        <v>1565</v>
      </c>
    </row>
    <row r="1576" spans="2:9" hidden="1" x14ac:dyDescent="0.25">
      <c r="B1576">
        <v>1566</v>
      </c>
      <c r="C1576" s="1" t="s">
        <v>4222</v>
      </c>
      <c r="D1576" s="1" t="s">
        <v>4223</v>
      </c>
      <c r="E1576" s="1" t="s">
        <v>2320</v>
      </c>
      <c r="F1576" s="1" t="s">
        <v>275</v>
      </c>
      <c r="G1576" s="1" t="s">
        <v>2090</v>
      </c>
      <c r="H1576" s="1" t="s">
        <v>4224</v>
      </c>
      <c r="I1576" s="1">
        <f>+Territorio[[#This Row],[id]]</f>
        <v>1566</v>
      </c>
    </row>
    <row r="1577" spans="2:9" hidden="1" x14ac:dyDescent="0.25">
      <c r="B1577">
        <v>1567</v>
      </c>
      <c r="C1577" s="1" t="s">
        <v>4225</v>
      </c>
      <c r="D1577" s="1" t="s">
        <v>4226</v>
      </c>
      <c r="E1577" s="1" t="s">
        <v>2320</v>
      </c>
      <c r="F1577" s="1" t="s">
        <v>275</v>
      </c>
      <c r="G1577" s="1" t="s">
        <v>2090</v>
      </c>
      <c r="H1577" s="1" t="s">
        <v>4227</v>
      </c>
      <c r="I1577" s="1">
        <f>+Territorio[[#This Row],[id]]</f>
        <v>1567</v>
      </c>
    </row>
    <row r="1578" spans="2:9" hidden="1" x14ac:dyDescent="0.25">
      <c r="B1578">
        <v>1568</v>
      </c>
      <c r="C1578" s="1" t="s">
        <v>4228</v>
      </c>
      <c r="D1578" s="1" t="s">
        <v>4229</v>
      </c>
      <c r="E1578" s="1" t="s">
        <v>2320</v>
      </c>
      <c r="F1578" s="1" t="s">
        <v>275</v>
      </c>
      <c r="G1578" s="1" t="s">
        <v>2090</v>
      </c>
      <c r="H1578" s="1" t="s">
        <v>4230</v>
      </c>
      <c r="I1578" s="1">
        <f>+Territorio[[#This Row],[id]]</f>
        <v>1568</v>
      </c>
    </row>
    <row r="1579" spans="2:9" hidden="1" x14ac:dyDescent="0.25">
      <c r="B1579">
        <v>1569</v>
      </c>
      <c r="C1579" s="1" t="s">
        <v>4231</v>
      </c>
      <c r="D1579" s="1" t="s">
        <v>3506</v>
      </c>
      <c r="E1579" s="1" t="s">
        <v>2320</v>
      </c>
      <c r="F1579" s="1" t="s">
        <v>275</v>
      </c>
      <c r="G1579" s="1" t="s">
        <v>2090</v>
      </c>
      <c r="H1579" s="1" t="s">
        <v>4232</v>
      </c>
      <c r="I1579" s="1">
        <f>+Territorio[[#This Row],[id]]</f>
        <v>1569</v>
      </c>
    </row>
    <row r="1580" spans="2:9" hidden="1" x14ac:dyDescent="0.25">
      <c r="B1580">
        <v>1570</v>
      </c>
      <c r="C1580" s="1" t="s">
        <v>4233</v>
      </c>
      <c r="D1580" s="1" t="s">
        <v>3508</v>
      </c>
      <c r="E1580" s="1" t="s">
        <v>2320</v>
      </c>
      <c r="F1580" s="1" t="s">
        <v>275</v>
      </c>
      <c r="G1580" s="1" t="s">
        <v>2090</v>
      </c>
      <c r="H1580" s="1" t="s">
        <v>4234</v>
      </c>
      <c r="I1580" s="1">
        <f>+Territorio[[#This Row],[id]]</f>
        <v>1570</v>
      </c>
    </row>
    <row r="1581" spans="2:9" hidden="1" x14ac:dyDescent="0.25">
      <c r="B1581">
        <v>1571</v>
      </c>
      <c r="C1581" s="1" t="s">
        <v>4235</v>
      </c>
      <c r="D1581" s="1" t="s">
        <v>3511</v>
      </c>
      <c r="E1581" s="1" t="s">
        <v>2320</v>
      </c>
      <c r="F1581" s="1" t="s">
        <v>275</v>
      </c>
      <c r="G1581" s="1" t="s">
        <v>2090</v>
      </c>
      <c r="H1581" s="1" t="s">
        <v>4236</v>
      </c>
      <c r="I1581" s="1">
        <f>+Territorio[[#This Row],[id]]</f>
        <v>1571</v>
      </c>
    </row>
    <row r="1582" spans="2:9" hidden="1" x14ac:dyDescent="0.25">
      <c r="B1582">
        <v>1572</v>
      </c>
      <c r="C1582" s="1" t="s">
        <v>4237</v>
      </c>
      <c r="D1582" s="1" t="s">
        <v>3514</v>
      </c>
      <c r="E1582" s="1" t="s">
        <v>2320</v>
      </c>
      <c r="F1582" s="1" t="s">
        <v>275</v>
      </c>
      <c r="G1582" s="1" t="s">
        <v>2090</v>
      </c>
      <c r="H1582" s="1" t="s">
        <v>4238</v>
      </c>
      <c r="I1582" s="1">
        <f>+Territorio[[#This Row],[id]]</f>
        <v>1572</v>
      </c>
    </row>
    <row r="1583" spans="2:9" hidden="1" x14ac:dyDescent="0.25">
      <c r="B1583">
        <v>1573</v>
      </c>
      <c r="C1583" s="1" t="s">
        <v>4239</v>
      </c>
      <c r="D1583" s="1" t="s">
        <v>3516</v>
      </c>
      <c r="E1583" s="1" t="s">
        <v>2320</v>
      </c>
      <c r="F1583" s="1" t="s">
        <v>275</v>
      </c>
      <c r="G1583" s="1" t="s">
        <v>2090</v>
      </c>
      <c r="H1583" s="1" t="s">
        <v>4240</v>
      </c>
      <c r="I1583" s="1">
        <f>+Territorio[[#This Row],[id]]</f>
        <v>1573</v>
      </c>
    </row>
    <row r="1584" spans="2:9" hidden="1" x14ac:dyDescent="0.25">
      <c r="B1584">
        <v>1574</v>
      </c>
      <c r="C1584" s="1" t="s">
        <v>4241</v>
      </c>
      <c r="D1584" s="1" t="s">
        <v>3519</v>
      </c>
      <c r="E1584" s="1" t="s">
        <v>2320</v>
      </c>
      <c r="F1584" s="1" t="s">
        <v>275</v>
      </c>
      <c r="G1584" s="1" t="s">
        <v>2090</v>
      </c>
      <c r="H1584" s="1" t="s">
        <v>4242</v>
      </c>
      <c r="I1584" s="1">
        <f>+Territorio[[#This Row],[id]]</f>
        <v>1574</v>
      </c>
    </row>
    <row r="1585" spans="2:9" hidden="1" x14ac:dyDescent="0.25">
      <c r="B1585">
        <v>1575</v>
      </c>
      <c r="C1585" s="1" t="s">
        <v>4243</v>
      </c>
      <c r="D1585" s="1" t="s">
        <v>3521</v>
      </c>
      <c r="E1585" s="1" t="s">
        <v>2320</v>
      </c>
      <c r="F1585" s="1" t="s">
        <v>275</v>
      </c>
      <c r="G1585" s="1" t="s">
        <v>2090</v>
      </c>
      <c r="H1585" s="1" t="s">
        <v>4244</v>
      </c>
      <c r="I1585" s="1">
        <f>+Territorio[[#This Row],[id]]</f>
        <v>1575</v>
      </c>
    </row>
    <row r="1586" spans="2:9" hidden="1" x14ac:dyDescent="0.25">
      <c r="B1586">
        <v>1576</v>
      </c>
      <c r="C1586" s="1" t="s">
        <v>4245</v>
      </c>
      <c r="D1586" s="1" t="s">
        <v>3524</v>
      </c>
      <c r="E1586" s="1" t="s">
        <v>2320</v>
      </c>
      <c r="F1586" s="1" t="s">
        <v>275</v>
      </c>
      <c r="G1586" s="1" t="s">
        <v>2090</v>
      </c>
      <c r="H1586" s="1" t="s">
        <v>4246</v>
      </c>
      <c r="I1586" s="1">
        <f>+Territorio[[#This Row],[id]]</f>
        <v>1576</v>
      </c>
    </row>
    <row r="1587" spans="2:9" hidden="1" x14ac:dyDescent="0.25">
      <c r="B1587">
        <v>1577</v>
      </c>
      <c r="C1587" s="1" t="s">
        <v>2336</v>
      </c>
      <c r="D1587" s="1" t="s">
        <v>3527</v>
      </c>
      <c r="E1587" s="1" t="s">
        <v>2320</v>
      </c>
      <c r="F1587" s="1" t="s">
        <v>275</v>
      </c>
      <c r="G1587" s="1" t="s">
        <v>2090</v>
      </c>
      <c r="H1587" s="1" t="s">
        <v>4247</v>
      </c>
      <c r="I1587" s="1">
        <f>+Territorio[[#This Row],[id]]</f>
        <v>1577</v>
      </c>
    </row>
    <row r="1588" spans="2:9" hidden="1" x14ac:dyDescent="0.25">
      <c r="B1588">
        <v>1578</v>
      </c>
      <c r="C1588" s="1" t="s">
        <v>684</v>
      </c>
      <c r="D1588" s="1" t="s">
        <v>3545</v>
      </c>
      <c r="E1588" s="1" t="s">
        <v>2320</v>
      </c>
      <c r="F1588" s="1" t="s">
        <v>275</v>
      </c>
      <c r="G1588" s="1" t="s">
        <v>2090</v>
      </c>
      <c r="H1588" s="1" t="s">
        <v>4248</v>
      </c>
      <c r="I1588" s="1">
        <f>+Territorio[[#This Row],[id]]</f>
        <v>1578</v>
      </c>
    </row>
    <row r="1589" spans="2:9" hidden="1" x14ac:dyDescent="0.25">
      <c r="B1589">
        <v>1579</v>
      </c>
      <c r="C1589" s="1" t="s">
        <v>4249</v>
      </c>
      <c r="D1589" s="1" t="s">
        <v>3548</v>
      </c>
      <c r="E1589" s="1" t="s">
        <v>2320</v>
      </c>
      <c r="F1589" s="1" t="s">
        <v>275</v>
      </c>
      <c r="G1589" s="1" t="s">
        <v>2090</v>
      </c>
      <c r="H1589" s="1" t="s">
        <v>4250</v>
      </c>
      <c r="I1589" s="1">
        <f>+Territorio[[#This Row],[id]]</f>
        <v>1579</v>
      </c>
    </row>
    <row r="1590" spans="2:9" hidden="1" x14ac:dyDescent="0.25">
      <c r="B1590">
        <v>1580</v>
      </c>
      <c r="C1590" s="1" t="s">
        <v>4251</v>
      </c>
      <c r="D1590" s="1" t="s">
        <v>3551</v>
      </c>
      <c r="E1590" s="1" t="s">
        <v>2320</v>
      </c>
      <c r="F1590" s="1" t="s">
        <v>275</v>
      </c>
      <c r="G1590" s="1" t="s">
        <v>2090</v>
      </c>
      <c r="H1590" s="1" t="s">
        <v>4252</v>
      </c>
      <c r="I1590" s="1">
        <f>+Territorio[[#This Row],[id]]</f>
        <v>1580</v>
      </c>
    </row>
    <row r="1591" spans="2:9" hidden="1" x14ac:dyDescent="0.25">
      <c r="B1591">
        <v>1581</v>
      </c>
      <c r="C1591" s="1" t="s">
        <v>699</v>
      </c>
      <c r="D1591" s="1" t="s">
        <v>3554</v>
      </c>
      <c r="E1591" s="1" t="s">
        <v>2320</v>
      </c>
      <c r="F1591" s="1" t="s">
        <v>275</v>
      </c>
      <c r="G1591" s="1" t="s">
        <v>2090</v>
      </c>
      <c r="H1591" s="1" t="s">
        <v>4253</v>
      </c>
      <c r="I1591" s="1">
        <f>+Territorio[[#This Row],[id]]</f>
        <v>1581</v>
      </c>
    </row>
    <row r="1592" spans="2:9" hidden="1" x14ac:dyDescent="0.25">
      <c r="B1592">
        <v>1582</v>
      </c>
      <c r="C1592" s="1" t="s">
        <v>4254</v>
      </c>
      <c r="D1592" s="1" t="s">
        <v>3557</v>
      </c>
      <c r="E1592" s="1" t="s">
        <v>2320</v>
      </c>
      <c r="F1592" s="1" t="s">
        <v>275</v>
      </c>
      <c r="G1592" s="1" t="s">
        <v>2090</v>
      </c>
      <c r="H1592" s="1" t="s">
        <v>4255</v>
      </c>
      <c r="I1592" s="1">
        <f>+Territorio[[#This Row],[id]]</f>
        <v>1582</v>
      </c>
    </row>
    <row r="1593" spans="2:9" hidden="1" x14ac:dyDescent="0.25">
      <c r="B1593">
        <v>1583</v>
      </c>
      <c r="C1593" s="1" t="s">
        <v>1026</v>
      </c>
      <c r="D1593" s="1" t="s">
        <v>4256</v>
      </c>
      <c r="E1593" s="1" t="s">
        <v>2320</v>
      </c>
      <c r="F1593" s="1" t="s">
        <v>275</v>
      </c>
      <c r="G1593" s="1" t="s">
        <v>2090</v>
      </c>
      <c r="H1593" s="1" t="s">
        <v>4257</v>
      </c>
      <c r="I1593" s="1">
        <f>+Territorio[[#This Row],[id]]</f>
        <v>1583</v>
      </c>
    </row>
    <row r="1594" spans="2:9" hidden="1" x14ac:dyDescent="0.25">
      <c r="B1594">
        <v>1584</v>
      </c>
      <c r="C1594" s="1" t="s">
        <v>4258</v>
      </c>
      <c r="D1594" s="1" t="s">
        <v>4259</v>
      </c>
      <c r="E1594" s="1" t="s">
        <v>2320</v>
      </c>
      <c r="F1594" s="1" t="s">
        <v>275</v>
      </c>
      <c r="G1594" s="1" t="s">
        <v>2090</v>
      </c>
      <c r="H1594" s="1" t="s">
        <v>4260</v>
      </c>
      <c r="I1594" s="1">
        <f>+Territorio[[#This Row],[id]]</f>
        <v>1584</v>
      </c>
    </row>
    <row r="1595" spans="2:9" hidden="1" x14ac:dyDescent="0.25">
      <c r="B1595">
        <v>1585</v>
      </c>
      <c r="C1595" s="1" t="s">
        <v>2427</v>
      </c>
      <c r="D1595" s="1" t="s">
        <v>4261</v>
      </c>
      <c r="E1595" s="1" t="s">
        <v>2320</v>
      </c>
      <c r="F1595" s="1" t="s">
        <v>275</v>
      </c>
      <c r="G1595" s="1" t="s">
        <v>2090</v>
      </c>
      <c r="H1595" s="1" t="s">
        <v>4262</v>
      </c>
      <c r="I1595" s="1">
        <f>+Territorio[[#This Row],[id]]</f>
        <v>1585</v>
      </c>
    </row>
    <row r="1596" spans="2:9" hidden="1" x14ac:dyDescent="0.25">
      <c r="B1596">
        <v>1586</v>
      </c>
      <c r="C1596" s="1" t="s">
        <v>4263</v>
      </c>
      <c r="D1596" s="1" t="s">
        <v>4264</v>
      </c>
      <c r="E1596" s="1" t="s">
        <v>2320</v>
      </c>
      <c r="F1596" s="1" t="s">
        <v>275</v>
      </c>
      <c r="G1596" s="1" t="s">
        <v>2090</v>
      </c>
      <c r="H1596" s="1" t="s">
        <v>4265</v>
      </c>
      <c r="I1596" s="1">
        <f>+Territorio[[#This Row],[id]]</f>
        <v>1586</v>
      </c>
    </row>
    <row r="1597" spans="2:9" hidden="1" x14ac:dyDescent="0.25">
      <c r="B1597">
        <v>1587</v>
      </c>
      <c r="C1597" s="1" t="s">
        <v>1670</v>
      </c>
      <c r="D1597" s="1" t="s">
        <v>4266</v>
      </c>
      <c r="E1597" s="1" t="s">
        <v>2320</v>
      </c>
      <c r="F1597" s="1" t="s">
        <v>275</v>
      </c>
      <c r="G1597" s="1" t="s">
        <v>2090</v>
      </c>
      <c r="H1597" s="1" t="s">
        <v>4267</v>
      </c>
      <c r="I1597" s="1">
        <f>+Territorio[[#This Row],[id]]</f>
        <v>1587</v>
      </c>
    </row>
    <row r="1598" spans="2:9" hidden="1" x14ac:dyDescent="0.25">
      <c r="B1598">
        <v>1588</v>
      </c>
      <c r="C1598" s="1" t="s">
        <v>4268</v>
      </c>
      <c r="D1598" s="1" t="s">
        <v>4269</v>
      </c>
      <c r="E1598" s="1" t="s">
        <v>2320</v>
      </c>
      <c r="F1598" s="1" t="s">
        <v>275</v>
      </c>
      <c r="G1598" s="1" t="s">
        <v>2090</v>
      </c>
      <c r="H1598" s="1" t="s">
        <v>4270</v>
      </c>
      <c r="I1598" s="1">
        <f>+Territorio[[#This Row],[id]]</f>
        <v>1588</v>
      </c>
    </row>
    <row r="1599" spans="2:9" hidden="1" x14ac:dyDescent="0.25">
      <c r="B1599">
        <v>1589</v>
      </c>
      <c r="C1599" s="1" t="s">
        <v>713</v>
      </c>
      <c r="D1599" s="1" t="s">
        <v>2252</v>
      </c>
      <c r="E1599" s="1" t="s">
        <v>2320</v>
      </c>
      <c r="F1599" s="1" t="s">
        <v>425</v>
      </c>
      <c r="G1599" s="1" t="s">
        <v>2090</v>
      </c>
      <c r="H1599" s="1" t="s">
        <v>4271</v>
      </c>
      <c r="I1599" s="1">
        <f>+Territorio[[#This Row],[id]]</f>
        <v>1589</v>
      </c>
    </row>
    <row r="1600" spans="2:9" hidden="1" x14ac:dyDescent="0.25">
      <c r="B1600">
        <v>1590</v>
      </c>
      <c r="C1600" s="1" t="s">
        <v>2834</v>
      </c>
      <c r="D1600" s="1" t="s">
        <v>2457</v>
      </c>
      <c r="E1600" s="1" t="s">
        <v>2320</v>
      </c>
      <c r="F1600" s="1" t="s">
        <v>425</v>
      </c>
      <c r="G1600" s="1" t="s">
        <v>2090</v>
      </c>
      <c r="H1600" s="1" t="s">
        <v>4272</v>
      </c>
      <c r="I1600" s="1">
        <f>+Territorio[[#This Row],[id]]</f>
        <v>1590</v>
      </c>
    </row>
    <row r="1601" spans="2:9" hidden="1" x14ac:dyDescent="0.25">
      <c r="B1601">
        <v>1591</v>
      </c>
      <c r="C1601" s="1" t="s">
        <v>1360</v>
      </c>
      <c r="D1601" s="1" t="s">
        <v>2469</v>
      </c>
      <c r="E1601" s="1" t="s">
        <v>2320</v>
      </c>
      <c r="F1601" s="1" t="s">
        <v>425</v>
      </c>
      <c r="G1601" s="1" t="s">
        <v>2090</v>
      </c>
      <c r="H1601" s="1" t="s">
        <v>4273</v>
      </c>
      <c r="I1601" s="1">
        <f>+Territorio[[#This Row],[id]]</f>
        <v>1591</v>
      </c>
    </row>
    <row r="1602" spans="2:9" hidden="1" x14ac:dyDescent="0.25">
      <c r="B1602">
        <v>1592</v>
      </c>
      <c r="C1602" s="1" t="s">
        <v>4274</v>
      </c>
      <c r="D1602" s="1" t="s">
        <v>4275</v>
      </c>
      <c r="E1602" s="1" t="s">
        <v>2320</v>
      </c>
      <c r="F1602" s="1" t="s">
        <v>425</v>
      </c>
      <c r="G1602" s="1" t="s">
        <v>2090</v>
      </c>
      <c r="H1602" s="1" t="s">
        <v>4276</v>
      </c>
      <c r="I1602" s="1">
        <f>+Territorio[[#This Row],[id]]</f>
        <v>1592</v>
      </c>
    </row>
    <row r="1603" spans="2:9" hidden="1" x14ac:dyDescent="0.25">
      <c r="B1603">
        <v>1593</v>
      </c>
      <c r="C1603" s="1" t="s">
        <v>4277</v>
      </c>
      <c r="D1603" s="1" t="s">
        <v>4278</v>
      </c>
      <c r="E1603" s="1" t="s">
        <v>2320</v>
      </c>
      <c r="F1603" s="1" t="s">
        <v>425</v>
      </c>
      <c r="G1603" s="1" t="s">
        <v>2090</v>
      </c>
      <c r="H1603" s="1" t="s">
        <v>4279</v>
      </c>
      <c r="I1603" s="1">
        <f>+Territorio[[#This Row],[id]]</f>
        <v>1593</v>
      </c>
    </row>
    <row r="1604" spans="2:9" hidden="1" x14ac:dyDescent="0.25">
      <c r="B1604">
        <v>1594</v>
      </c>
      <c r="C1604" s="1" t="s">
        <v>4190</v>
      </c>
      <c r="D1604" s="1" t="s">
        <v>4280</v>
      </c>
      <c r="E1604" s="1" t="s">
        <v>2320</v>
      </c>
      <c r="F1604" s="1" t="s">
        <v>425</v>
      </c>
      <c r="G1604" s="1" t="s">
        <v>2090</v>
      </c>
      <c r="H1604" s="1" t="s">
        <v>4281</v>
      </c>
      <c r="I1604" s="1">
        <f>+Territorio[[#This Row],[id]]</f>
        <v>1594</v>
      </c>
    </row>
    <row r="1605" spans="2:9" hidden="1" x14ac:dyDescent="0.25">
      <c r="B1605">
        <v>1595</v>
      </c>
      <c r="C1605" s="1" t="s">
        <v>1277</v>
      </c>
      <c r="D1605" s="1" t="s">
        <v>4282</v>
      </c>
      <c r="E1605" s="1" t="s">
        <v>2320</v>
      </c>
      <c r="F1605" s="1" t="s">
        <v>425</v>
      </c>
      <c r="G1605" s="1" t="s">
        <v>2090</v>
      </c>
      <c r="H1605" s="1" t="s">
        <v>4283</v>
      </c>
      <c r="I1605" s="1">
        <f>+Territorio[[#This Row],[id]]</f>
        <v>1595</v>
      </c>
    </row>
    <row r="1606" spans="2:9" hidden="1" x14ac:dyDescent="0.25">
      <c r="B1606">
        <v>1596</v>
      </c>
      <c r="C1606" s="1" t="s">
        <v>4284</v>
      </c>
      <c r="D1606" s="1" t="s">
        <v>4285</v>
      </c>
      <c r="E1606" s="1" t="s">
        <v>2320</v>
      </c>
      <c r="F1606" s="1" t="s">
        <v>425</v>
      </c>
      <c r="G1606" s="1" t="s">
        <v>2090</v>
      </c>
      <c r="H1606" s="1" t="s">
        <v>4286</v>
      </c>
      <c r="I1606" s="1">
        <f>+Territorio[[#This Row],[id]]</f>
        <v>1596</v>
      </c>
    </row>
    <row r="1607" spans="2:9" hidden="1" x14ac:dyDescent="0.25">
      <c r="B1607">
        <v>1597</v>
      </c>
      <c r="C1607" s="1" t="s">
        <v>4287</v>
      </c>
      <c r="D1607" s="1" t="s">
        <v>4288</v>
      </c>
      <c r="E1607" s="1" t="s">
        <v>2320</v>
      </c>
      <c r="F1607" s="1" t="s">
        <v>425</v>
      </c>
      <c r="G1607" s="1" t="s">
        <v>2090</v>
      </c>
      <c r="H1607" s="1" t="s">
        <v>4289</v>
      </c>
      <c r="I1607" s="1">
        <f>+Territorio[[#This Row],[id]]</f>
        <v>1597</v>
      </c>
    </row>
    <row r="1608" spans="2:9" hidden="1" x14ac:dyDescent="0.25">
      <c r="B1608">
        <v>1598</v>
      </c>
      <c r="C1608" s="1" t="s">
        <v>4290</v>
      </c>
      <c r="D1608" s="1" t="s">
        <v>4291</v>
      </c>
      <c r="E1608" s="1" t="s">
        <v>2320</v>
      </c>
      <c r="F1608" s="1" t="s">
        <v>425</v>
      </c>
      <c r="G1608" s="1" t="s">
        <v>2090</v>
      </c>
      <c r="H1608" s="1" t="s">
        <v>4292</v>
      </c>
      <c r="I1608" s="1">
        <f>+Territorio[[#This Row],[id]]</f>
        <v>1598</v>
      </c>
    </row>
    <row r="1609" spans="2:9" hidden="1" x14ac:dyDescent="0.25">
      <c r="B1609">
        <v>1599</v>
      </c>
      <c r="C1609" s="1" t="s">
        <v>4293</v>
      </c>
      <c r="D1609" s="1" t="s">
        <v>3180</v>
      </c>
      <c r="E1609" s="1" t="s">
        <v>2320</v>
      </c>
      <c r="F1609" s="1" t="s">
        <v>425</v>
      </c>
      <c r="G1609" s="1" t="s">
        <v>2090</v>
      </c>
      <c r="H1609" s="1" t="s">
        <v>4294</v>
      </c>
      <c r="I1609" s="1">
        <f>+Territorio[[#This Row],[id]]</f>
        <v>1599</v>
      </c>
    </row>
    <row r="1610" spans="2:9" hidden="1" x14ac:dyDescent="0.25">
      <c r="B1610">
        <v>1600</v>
      </c>
      <c r="C1610" s="1" t="s">
        <v>4295</v>
      </c>
      <c r="D1610" s="1" t="s">
        <v>2568</v>
      </c>
      <c r="E1610" s="1" t="s">
        <v>2320</v>
      </c>
      <c r="F1610" s="1" t="s">
        <v>425</v>
      </c>
      <c r="G1610" s="1" t="s">
        <v>2090</v>
      </c>
      <c r="H1610" s="1" t="s">
        <v>4296</v>
      </c>
      <c r="I1610" s="1">
        <f>+Territorio[[#This Row],[id]]</f>
        <v>1600</v>
      </c>
    </row>
    <row r="1611" spans="2:9" hidden="1" x14ac:dyDescent="0.25">
      <c r="B1611">
        <v>1601</v>
      </c>
      <c r="C1611" s="1" t="s">
        <v>4297</v>
      </c>
      <c r="D1611" s="1" t="s">
        <v>3198</v>
      </c>
      <c r="E1611" s="1" t="s">
        <v>2320</v>
      </c>
      <c r="F1611" s="1" t="s">
        <v>425</v>
      </c>
      <c r="G1611" s="1" t="s">
        <v>2090</v>
      </c>
      <c r="H1611" s="1" t="s">
        <v>4298</v>
      </c>
      <c r="I1611" s="1">
        <f>+Territorio[[#This Row],[id]]</f>
        <v>1601</v>
      </c>
    </row>
    <row r="1612" spans="2:9" hidden="1" x14ac:dyDescent="0.25">
      <c r="B1612">
        <v>1602</v>
      </c>
      <c r="C1612" s="1" t="s">
        <v>4299</v>
      </c>
      <c r="D1612" s="1" t="s">
        <v>3206</v>
      </c>
      <c r="E1612" s="1" t="s">
        <v>2320</v>
      </c>
      <c r="F1612" s="1" t="s">
        <v>425</v>
      </c>
      <c r="G1612" s="1" t="s">
        <v>2090</v>
      </c>
      <c r="H1612" s="1" t="s">
        <v>4300</v>
      </c>
      <c r="I1612" s="1">
        <f>+Territorio[[#This Row],[id]]</f>
        <v>1602</v>
      </c>
    </row>
    <row r="1613" spans="2:9" hidden="1" x14ac:dyDescent="0.25">
      <c r="B1613">
        <v>1603</v>
      </c>
      <c r="C1613" s="1" t="s">
        <v>4301</v>
      </c>
      <c r="D1613" s="1" t="s">
        <v>3221</v>
      </c>
      <c r="E1613" s="1" t="s">
        <v>2320</v>
      </c>
      <c r="F1613" s="1" t="s">
        <v>425</v>
      </c>
      <c r="G1613" s="1" t="s">
        <v>2090</v>
      </c>
      <c r="H1613" s="1" t="s">
        <v>4302</v>
      </c>
      <c r="I1613" s="1">
        <f>+Territorio[[#This Row],[id]]</f>
        <v>1603</v>
      </c>
    </row>
    <row r="1614" spans="2:9" hidden="1" x14ac:dyDescent="0.25">
      <c r="B1614">
        <v>1604</v>
      </c>
      <c r="C1614" s="1" t="s">
        <v>4303</v>
      </c>
      <c r="D1614" s="1" t="s">
        <v>4304</v>
      </c>
      <c r="E1614" s="1" t="s">
        <v>2320</v>
      </c>
      <c r="F1614" s="1" t="s">
        <v>425</v>
      </c>
      <c r="G1614" s="1" t="s">
        <v>2090</v>
      </c>
      <c r="H1614" s="1" t="s">
        <v>4305</v>
      </c>
      <c r="I1614" s="1">
        <f>+Territorio[[#This Row],[id]]</f>
        <v>1604</v>
      </c>
    </row>
    <row r="1615" spans="2:9" hidden="1" x14ac:dyDescent="0.25">
      <c r="B1615">
        <v>1605</v>
      </c>
      <c r="C1615" s="1" t="s">
        <v>939</v>
      </c>
      <c r="D1615" s="1" t="s">
        <v>4306</v>
      </c>
      <c r="E1615" s="1" t="s">
        <v>2320</v>
      </c>
      <c r="F1615" s="1" t="s">
        <v>425</v>
      </c>
      <c r="G1615" s="1" t="s">
        <v>2090</v>
      </c>
      <c r="H1615" s="1" t="s">
        <v>4307</v>
      </c>
      <c r="I1615" s="1">
        <f>+Territorio[[#This Row],[id]]</f>
        <v>1605</v>
      </c>
    </row>
    <row r="1616" spans="2:9" hidden="1" x14ac:dyDescent="0.25">
      <c r="B1616">
        <v>1606</v>
      </c>
      <c r="C1616" s="1" t="s">
        <v>4308</v>
      </c>
      <c r="D1616" s="1" t="s">
        <v>3600</v>
      </c>
      <c r="E1616" s="1" t="s">
        <v>2320</v>
      </c>
      <c r="F1616" s="1" t="s">
        <v>425</v>
      </c>
      <c r="G1616" s="1" t="s">
        <v>2090</v>
      </c>
      <c r="H1616" s="1" t="s">
        <v>4309</v>
      </c>
      <c r="I1616" s="1">
        <f>+Territorio[[#This Row],[id]]</f>
        <v>1606</v>
      </c>
    </row>
    <row r="1617" spans="2:9" hidden="1" x14ac:dyDescent="0.25">
      <c r="B1617">
        <v>1607</v>
      </c>
      <c r="C1617" s="1" t="s">
        <v>4310</v>
      </c>
      <c r="D1617" s="1" t="s">
        <v>3614</v>
      </c>
      <c r="E1617" s="1" t="s">
        <v>2320</v>
      </c>
      <c r="F1617" s="1" t="s">
        <v>425</v>
      </c>
      <c r="G1617" s="1" t="s">
        <v>2090</v>
      </c>
      <c r="H1617" s="1" t="s">
        <v>4311</v>
      </c>
      <c r="I1617" s="1">
        <f>+Territorio[[#This Row],[id]]</f>
        <v>1607</v>
      </c>
    </row>
    <row r="1618" spans="2:9" hidden="1" x14ac:dyDescent="0.25">
      <c r="B1618">
        <v>1608</v>
      </c>
      <c r="C1618" s="1" t="s">
        <v>4312</v>
      </c>
      <c r="D1618" s="1" t="s">
        <v>4313</v>
      </c>
      <c r="E1618" s="1" t="s">
        <v>2320</v>
      </c>
      <c r="F1618" s="1" t="s">
        <v>425</v>
      </c>
      <c r="G1618" s="1" t="s">
        <v>2090</v>
      </c>
      <c r="H1618" s="1" t="s">
        <v>4314</v>
      </c>
      <c r="I1618" s="1">
        <f>+Territorio[[#This Row],[id]]</f>
        <v>1608</v>
      </c>
    </row>
    <row r="1619" spans="2:9" hidden="1" x14ac:dyDescent="0.25">
      <c r="B1619">
        <v>1609</v>
      </c>
      <c r="C1619" s="1" t="s">
        <v>4315</v>
      </c>
      <c r="D1619" s="1" t="s">
        <v>4316</v>
      </c>
      <c r="E1619" s="1" t="s">
        <v>2320</v>
      </c>
      <c r="F1619" s="1" t="s">
        <v>425</v>
      </c>
      <c r="G1619" s="1" t="s">
        <v>2090</v>
      </c>
      <c r="H1619" s="1" t="s">
        <v>4317</v>
      </c>
      <c r="I1619" s="1">
        <f>+Territorio[[#This Row],[id]]</f>
        <v>1609</v>
      </c>
    </row>
    <row r="1620" spans="2:9" hidden="1" x14ac:dyDescent="0.25">
      <c r="B1620">
        <v>1610</v>
      </c>
      <c r="C1620" s="1" t="s">
        <v>4318</v>
      </c>
      <c r="D1620" s="1" t="s">
        <v>4319</v>
      </c>
      <c r="E1620" s="1" t="s">
        <v>2320</v>
      </c>
      <c r="F1620" s="1" t="s">
        <v>425</v>
      </c>
      <c r="G1620" s="1" t="s">
        <v>2090</v>
      </c>
      <c r="H1620" s="1" t="s">
        <v>4320</v>
      </c>
      <c r="I1620" s="1">
        <f>+Territorio[[#This Row],[id]]</f>
        <v>1610</v>
      </c>
    </row>
    <row r="1621" spans="2:9" hidden="1" x14ac:dyDescent="0.25">
      <c r="B1621">
        <v>1611</v>
      </c>
      <c r="C1621" s="1" t="s">
        <v>4321</v>
      </c>
      <c r="D1621" s="1" t="s">
        <v>4322</v>
      </c>
      <c r="E1621" s="1" t="s">
        <v>2320</v>
      </c>
      <c r="F1621" s="1" t="s">
        <v>425</v>
      </c>
      <c r="G1621" s="1" t="s">
        <v>2090</v>
      </c>
      <c r="H1621" s="1" t="s">
        <v>4323</v>
      </c>
      <c r="I1621" s="1">
        <f>+Territorio[[#This Row],[id]]</f>
        <v>1611</v>
      </c>
    </row>
    <row r="1622" spans="2:9" hidden="1" x14ac:dyDescent="0.25">
      <c r="B1622">
        <v>1612</v>
      </c>
      <c r="C1622" s="1" t="s">
        <v>3217</v>
      </c>
      <c r="D1622" s="1" t="s">
        <v>4324</v>
      </c>
      <c r="E1622" s="1" t="s">
        <v>2320</v>
      </c>
      <c r="F1622" s="1" t="s">
        <v>425</v>
      </c>
      <c r="G1622" s="1" t="s">
        <v>2090</v>
      </c>
      <c r="H1622" s="1" t="s">
        <v>4325</v>
      </c>
      <c r="I1622" s="1">
        <f>+Territorio[[#This Row],[id]]</f>
        <v>1612</v>
      </c>
    </row>
    <row r="1623" spans="2:9" hidden="1" x14ac:dyDescent="0.25">
      <c r="B1623">
        <v>1613</v>
      </c>
      <c r="C1623" s="1" t="s">
        <v>4326</v>
      </c>
      <c r="D1623" s="1" t="s">
        <v>4327</v>
      </c>
      <c r="E1623" s="1" t="s">
        <v>2320</v>
      </c>
      <c r="F1623" s="1" t="s">
        <v>425</v>
      </c>
      <c r="G1623" s="1" t="s">
        <v>2090</v>
      </c>
      <c r="H1623" s="1" t="s">
        <v>4328</v>
      </c>
      <c r="I1623" s="1">
        <f>+Territorio[[#This Row],[id]]</f>
        <v>1613</v>
      </c>
    </row>
    <row r="1624" spans="2:9" hidden="1" x14ac:dyDescent="0.25">
      <c r="B1624">
        <v>1614</v>
      </c>
      <c r="C1624" s="1" t="s">
        <v>934</v>
      </c>
      <c r="D1624" s="1" t="s">
        <v>4329</v>
      </c>
      <c r="E1624" s="1" t="s">
        <v>2320</v>
      </c>
      <c r="F1624" s="1" t="s">
        <v>425</v>
      </c>
      <c r="G1624" s="1" t="s">
        <v>2090</v>
      </c>
      <c r="H1624" s="1" t="s">
        <v>4330</v>
      </c>
      <c r="I1624" s="1">
        <f>+Territorio[[#This Row],[id]]</f>
        <v>1614</v>
      </c>
    </row>
    <row r="1625" spans="2:9" hidden="1" x14ac:dyDescent="0.25">
      <c r="B1625">
        <v>1615</v>
      </c>
      <c r="C1625" s="1" t="s">
        <v>4331</v>
      </c>
      <c r="D1625" s="1" t="s">
        <v>4332</v>
      </c>
      <c r="E1625" s="1" t="s">
        <v>2320</v>
      </c>
      <c r="F1625" s="1" t="s">
        <v>425</v>
      </c>
      <c r="G1625" s="1" t="s">
        <v>2090</v>
      </c>
      <c r="H1625" s="1" t="s">
        <v>4333</v>
      </c>
      <c r="I1625" s="1">
        <f>+Territorio[[#This Row],[id]]</f>
        <v>1615</v>
      </c>
    </row>
    <row r="1626" spans="2:9" hidden="1" x14ac:dyDescent="0.25">
      <c r="B1626">
        <v>1616</v>
      </c>
      <c r="C1626" s="1" t="s">
        <v>3727</v>
      </c>
      <c r="D1626" s="1" t="s">
        <v>4334</v>
      </c>
      <c r="E1626" s="1" t="s">
        <v>2320</v>
      </c>
      <c r="F1626" s="1" t="s">
        <v>425</v>
      </c>
      <c r="G1626" s="1" t="s">
        <v>2090</v>
      </c>
      <c r="H1626" s="1" t="s">
        <v>4335</v>
      </c>
      <c r="I1626" s="1">
        <f>+Territorio[[#This Row],[id]]</f>
        <v>1616</v>
      </c>
    </row>
    <row r="1627" spans="2:9" hidden="1" x14ac:dyDescent="0.25">
      <c r="B1627">
        <v>1617</v>
      </c>
      <c r="C1627" s="1" t="s">
        <v>2084</v>
      </c>
      <c r="D1627" s="1" t="s">
        <v>4336</v>
      </c>
      <c r="E1627" s="1" t="s">
        <v>2320</v>
      </c>
      <c r="F1627" s="1" t="s">
        <v>425</v>
      </c>
      <c r="G1627" s="1" t="s">
        <v>2090</v>
      </c>
      <c r="H1627" s="1" t="s">
        <v>4337</v>
      </c>
      <c r="I1627" s="1">
        <f>+Territorio[[#This Row],[id]]</f>
        <v>1617</v>
      </c>
    </row>
    <row r="1628" spans="2:9" hidden="1" x14ac:dyDescent="0.25">
      <c r="B1628">
        <v>1618</v>
      </c>
      <c r="C1628" s="1" t="s">
        <v>4338</v>
      </c>
      <c r="D1628" s="1" t="s">
        <v>4339</v>
      </c>
      <c r="E1628" s="1" t="s">
        <v>2320</v>
      </c>
      <c r="F1628" s="1" t="s">
        <v>425</v>
      </c>
      <c r="G1628" s="1" t="s">
        <v>2090</v>
      </c>
      <c r="H1628" s="1" t="s">
        <v>4340</v>
      </c>
      <c r="I1628" s="1">
        <f>+Territorio[[#This Row],[id]]</f>
        <v>1618</v>
      </c>
    </row>
    <row r="1629" spans="2:9" hidden="1" x14ac:dyDescent="0.25">
      <c r="B1629">
        <v>1619</v>
      </c>
      <c r="C1629" s="1" t="s">
        <v>4341</v>
      </c>
      <c r="D1629" s="1" t="s">
        <v>4342</v>
      </c>
      <c r="E1629" s="1" t="s">
        <v>2320</v>
      </c>
      <c r="F1629" s="1" t="s">
        <v>425</v>
      </c>
      <c r="G1629" s="1" t="s">
        <v>2090</v>
      </c>
      <c r="H1629" s="1" t="s">
        <v>4343</v>
      </c>
      <c r="I1629" s="1">
        <f>+Territorio[[#This Row],[id]]</f>
        <v>1619</v>
      </c>
    </row>
    <row r="1630" spans="2:9" hidden="1" x14ac:dyDescent="0.25">
      <c r="B1630">
        <v>1620</v>
      </c>
      <c r="C1630" s="1" t="s">
        <v>4344</v>
      </c>
      <c r="D1630" s="1" t="s">
        <v>4345</v>
      </c>
      <c r="E1630" s="1" t="s">
        <v>2320</v>
      </c>
      <c r="F1630" s="1" t="s">
        <v>425</v>
      </c>
      <c r="G1630" s="1" t="s">
        <v>2090</v>
      </c>
      <c r="H1630" s="1" t="s">
        <v>4346</v>
      </c>
      <c r="I1630" s="1">
        <f>+Territorio[[#This Row],[id]]</f>
        <v>1620</v>
      </c>
    </row>
    <row r="1631" spans="2:9" hidden="1" x14ac:dyDescent="0.25">
      <c r="B1631">
        <v>1621</v>
      </c>
      <c r="C1631" s="1" t="s">
        <v>3819</v>
      </c>
      <c r="D1631" s="1" t="s">
        <v>4347</v>
      </c>
      <c r="E1631" s="1" t="s">
        <v>2320</v>
      </c>
      <c r="F1631" s="1" t="s">
        <v>425</v>
      </c>
      <c r="G1631" s="1" t="s">
        <v>2090</v>
      </c>
      <c r="H1631" s="1" t="s">
        <v>4348</v>
      </c>
      <c r="I1631" s="1">
        <f>+Territorio[[#This Row],[id]]</f>
        <v>1621</v>
      </c>
    </row>
    <row r="1632" spans="2:9" hidden="1" x14ac:dyDescent="0.25">
      <c r="B1632">
        <v>1622</v>
      </c>
      <c r="C1632" s="1" t="s">
        <v>921</v>
      </c>
      <c r="D1632" s="1" t="s">
        <v>4349</v>
      </c>
      <c r="E1632" s="1" t="s">
        <v>2320</v>
      </c>
      <c r="F1632" s="1" t="s">
        <v>425</v>
      </c>
      <c r="G1632" s="1" t="s">
        <v>2090</v>
      </c>
      <c r="H1632" s="1" t="s">
        <v>4350</v>
      </c>
      <c r="I1632" s="1">
        <f>+Territorio[[#This Row],[id]]</f>
        <v>1622</v>
      </c>
    </row>
    <row r="1633" spans="2:9" hidden="1" x14ac:dyDescent="0.25">
      <c r="B1633">
        <v>1623</v>
      </c>
      <c r="C1633" s="1" t="s">
        <v>4351</v>
      </c>
      <c r="D1633" s="1" t="s">
        <v>4352</v>
      </c>
      <c r="E1633" s="1" t="s">
        <v>2320</v>
      </c>
      <c r="F1633" s="1" t="s">
        <v>425</v>
      </c>
      <c r="G1633" s="1" t="s">
        <v>2090</v>
      </c>
      <c r="H1633" s="1" t="s">
        <v>4353</v>
      </c>
      <c r="I1633" s="1">
        <f>+Territorio[[#This Row],[id]]</f>
        <v>1623</v>
      </c>
    </row>
    <row r="1634" spans="2:9" hidden="1" x14ac:dyDescent="0.25">
      <c r="B1634">
        <v>1624</v>
      </c>
      <c r="C1634" s="1" t="s">
        <v>4354</v>
      </c>
      <c r="D1634" s="1" t="s">
        <v>4355</v>
      </c>
      <c r="E1634" s="1" t="s">
        <v>2320</v>
      </c>
      <c r="F1634" s="1" t="s">
        <v>425</v>
      </c>
      <c r="G1634" s="1" t="s">
        <v>2090</v>
      </c>
      <c r="H1634" s="1" t="s">
        <v>4356</v>
      </c>
      <c r="I1634" s="1">
        <f>+Territorio[[#This Row],[id]]</f>
        <v>1624</v>
      </c>
    </row>
    <row r="1635" spans="2:9" hidden="1" x14ac:dyDescent="0.25">
      <c r="B1635">
        <v>1625</v>
      </c>
      <c r="C1635" s="1" t="s">
        <v>4357</v>
      </c>
      <c r="D1635" s="1" t="s">
        <v>4358</v>
      </c>
      <c r="E1635" s="1" t="s">
        <v>2320</v>
      </c>
      <c r="F1635" s="1" t="s">
        <v>425</v>
      </c>
      <c r="G1635" s="1" t="s">
        <v>2090</v>
      </c>
      <c r="H1635" s="1" t="s">
        <v>4359</v>
      </c>
      <c r="I1635" s="1">
        <f>+Territorio[[#This Row],[id]]</f>
        <v>1625</v>
      </c>
    </row>
    <row r="1636" spans="2:9" hidden="1" x14ac:dyDescent="0.25">
      <c r="B1636">
        <v>1626</v>
      </c>
      <c r="C1636" s="1" t="s">
        <v>4360</v>
      </c>
      <c r="D1636" s="1" t="s">
        <v>4361</v>
      </c>
      <c r="E1636" s="1" t="s">
        <v>2320</v>
      </c>
      <c r="F1636" s="1" t="s">
        <v>425</v>
      </c>
      <c r="G1636" s="1" t="s">
        <v>2090</v>
      </c>
      <c r="H1636" s="1" t="s">
        <v>4362</v>
      </c>
      <c r="I1636" s="1">
        <f>+Territorio[[#This Row],[id]]</f>
        <v>1626</v>
      </c>
    </row>
    <row r="1637" spans="2:9" hidden="1" x14ac:dyDescent="0.25">
      <c r="B1637">
        <v>1627</v>
      </c>
      <c r="C1637" s="1" t="s">
        <v>2744</v>
      </c>
      <c r="D1637" s="1" t="s">
        <v>4363</v>
      </c>
      <c r="E1637" s="1" t="s">
        <v>2320</v>
      </c>
      <c r="F1637" s="1" t="s">
        <v>425</v>
      </c>
      <c r="G1637" s="1" t="s">
        <v>2090</v>
      </c>
      <c r="H1637" s="1" t="s">
        <v>4364</v>
      </c>
      <c r="I1637" s="1">
        <f>+Territorio[[#This Row],[id]]</f>
        <v>1627</v>
      </c>
    </row>
    <row r="1638" spans="2:9" hidden="1" x14ac:dyDescent="0.25">
      <c r="B1638">
        <v>1628</v>
      </c>
      <c r="C1638" s="1" t="s">
        <v>4365</v>
      </c>
      <c r="D1638" s="1" t="s">
        <v>4366</v>
      </c>
      <c r="E1638" s="1" t="s">
        <v>2320</v>
      </c>
      <c r="F1638" s="1" t="s">
        <v>425</v>
      </c>
      <c r="G1638" s="1" t="s">
        <v>2090</v>
      </c>
      <c r="H1638" s="1" t="s">
        <v>4367</v>
      </c>
      <c r="I1638" s="1">
        <f>+Territorio[[#This Row],[id]]</f>
        <v>1628</v>
      </c>
    </row>
    <row r="1639" spans="2:9" hidden="1" x14ac:dyDescent="0.25">
      <c r="B1639">
        <v>1629</v>
      </c>
      <c r="C1639" s="1" t="s">
        <v>4368</v>
      </c>
      <c r="D1639" s="1" t="s">
        <v>4369</v>
      </c>
      <c r="E1639" s="1" t="s">
        <v>2320</v>
      </c>
      <c r="F1639" s="1" t="s">
        <v>425</v>
      </c>
      <c r="G1639" s="1" t="s">
        <v>2090</v>
      </c>
      <c r="H1639" s="1" t="s">
        <v>4370</v>
      </c>
      <c r="I1639" s="1">
        <f>+Territorio[[#This Row],[id]]</f>
        <v>1629</v>
      </c>
    </row>
    <row r="1640" spans="2:9" hidden="1" x14ac:dyDescent="0.25">
      <c r="B1640">
        <v>1630</v>
      </c>
      <c r="C1640" s="1" t="s">
        <v>4371</v>
      </c>
      <c r="D1640" s="1" t="s">
        <v>4372</v>
      </c>
      <c r="E1640" s="1" t="s">
        <v>2320</v>
      </c>
      <c r="F1640" s="1" t="s">
        <v>425</v>
      </c>
      <c r="G1640" s="1" t="s">
        <v>2090</v>
      </c>
      <c r="H1640" s="1" t="s">
        <v>4373</v>
      </c>
      <c r="I1640" s="1">
        <f>+Territorio[[#This Row],[id]]</f>
        <v>1630</v>
      </c>
    </row>
    <row r="1641" spans="2:9" hidden="1" x14ac:dyDescent="0.25">
      <c r="B1641">
        <v>1631</v>
      </c>
      <c r="C1641" s="1" t="s">
        <v>4374</v>
      </c>
      <c r="D1641" s="1" t="s">
        <v>4375</v>
      </c>
      <c r="E1641" s="1" t="s">
        <v>2320</v>
      </c>
      <c r="F1641" s="1" t="s">
        <v>425</v>
      </c>
      <c r="G1641" s="1" t="s">
        <v>2090</v>
      </c>
      <c r="H1641" s="1" t="s">
        <v>4376</v>
      </c>
      <c r="I1641" s="1">
        <f>+Territorio[[#This Row],[id]]</f>
        <v>1631</v>
      </c>
    </row>
    <row r="1642" spans="2:9" hidden="1" x14ac:dyDescent="0.25">
      <c r="B1642">
        <v>1632</v>
      </c>
      <c r="C1642" s="1" t="s">
        <v>4377</v>
      </c>
      <c r="D1642" s="1" t="s">
        <v>4378</v>
      </c>
      <c r="E1642" s="1" t="s">
        <v>2320</v>
      </c>
      <c r="F1642" s="1" t="s">
        <v>425</v>
      </c>
      <c r="G1642" s="1" t="s">
        <v>2090</v>
      </c>
      <c r="H1642" s="1" t="s">
        <v>4379</v>
      </c>
      <c r="I1642" s="1">
        <f>+Territorio[[#This Row],[id]]</f>
        <v>1632</v>
      </c>
    </row>
    <row r="1643" spans="2:9" hidden="1" x14ac:dyDescent="0.25">
      <c r="B1643">
        <v>1633</v>
      </c>
      <c r="C1643" s="1" t="s">
        <v>942</v>
      </c>
      <c r="D1643" s="1" t="s">
        <v>4380</v>
      </c>
      <c r="E1643" s="1" t="s">
        <v>2320</v>
      </c>
      <c r="F1643" s="1" t="s">
        <v>425</v>
      </c>
      <c r="G1643" s="1" t="s">
        <v>2090</v>
      </c>
      <c r="H1643" s="1" t="s">
        <v>4381</v>
      </c>
      <c r="I1643" s="1">
        <f>+Territorio[[#This Row],[id]]</f>
        <v>1633</v>
      </c>
    </row>
    <row r="1644" spans="2:9" hidden="1" x14ac:dyDescent="0.25">
      <c r="B1644">
        <v>1634</v>
      </c>
      <c r="C1644" s="1" t="s">
        <v>4382</v>
      </c>
      <c r="D1644" s="1" t="s">
        <v>4383</v>
      </c>
      <c r="E1644" s="1" t="s">
        <v>2320</v>
      </c>
      <c r="F1644" s="1" t="s">
        <v>425</v>
      </c>
      <c r="G1644" s="1" t="s">
        <v>2090</v>
      </c>
      <c r="H1644" s="1" t="s">
        <v>4384</v>
      </c>
      <c r="I1644" s="1">
        <f>+Territorio[[#This Row],[id]]</f>
        <v>1634</v>
      </c>
    </row>
    <row r="1645" spans="2:9" hidden="1" x14ac:dyDescent="0.25">
      <c r="B1645">
        <v>1635</v>
      </c>
      <c r="C1645" s="1" t="s">
        <v>4385</v>
      </c>
      <c r="D1645" s="1" t="s">
        <v>4386</v>
      </c>
      <c r="E1645" s="1" t="s">
        <v>2320</v>
      </c>
      <c r="F1645" s="1" t="s">
        <v>425</v>
      </c>
      <c r="G1645" s="1" t="s">
        <v>2090</v>
      </c>
      <c r="H1645" s="1" t="s">
        <v>4387</v>
      </c>
      <c r="I1645" s="1">
        <f>+Territorio[[#This Row],[id]]</f>
        <v>1635</v>
      </c>
    </row>
    <row r="1646" spans="2:9" hidden="1" x14ac:dyDescent="0.25">
      <c r="B1646">
        <v>1636</v>
      </c>
      <c r="C1646" s="1" t="s">
        <v>4388</v>
      </c>
      <c r="D1646" s="1" t="s">
        <v>4389</v>
      </c>
      <c r="E1646" s="1" t="s">
        <v>2320</v>
      </c>
      <c r="F1646" s="1" t="s">
        <v>425</v>
      </c>
      <c r="G1646" s="1" t="s">
        <v>2090</v>
      </c>
      <c r="H1646" s="1" t="s">
        <v>4390</v>
      </c>
      <c r="I1646" s="1">
        <f>+Territorio[[#This Row],[id]]</f>
        <v>1636</v>
      </c>
    </row>
    <row r="1647" spans="2:9" hidden="1" x14ac:dyDescent="0.25">
      <c r="B1647">
        <v>1637</v>
      </c>
      <c r="C1647" s="1" t="s">
        <v>3303</v>
      </c>
      <c r="D1647" s="1" t="s">
        <v>4391</v>
      </c>
      <c r="E1647" s="1" t="s">
        <v>2320</v>
      </c>
      <c r="F1647" s="1" t="s">
        <v>425</v>
      </c>
      <c r="G1647" s="1" t="s">
        <v>2090</v>
      </c>
      <c r="H1647" s="1" t="s">
        <v>4392</v>
      </c>
      <c r="I1647" s="1">
        <f>+Territorio[[#This Row],[id]]</f>
        <v>1637</v>
      </c>
    </row>
    <row r="1648" spans="2:9" hidden="1" x14ac:dyDescent="0.25">
      <c r="B1648">
        <v>1638</v>
      </c>
      <c r="C1648" s="1" t="s">
        <v>4393</v>
      </c>
      <c r="D1648" s="1" t="s">
        <v>4394</v>
      </c>
      <c r="E1648" s="1" t="s">
        <v>2320</v>
      </c>
      <c r="F1648" s="1" t="s">
        <v>425</v>
      </c>
      <c r="G1648" s="1" t="s">
        <v>2090</v>
      </c>
      <c r="H1648" s="1" t="s">
        <v>4395</v>
      </c>
      <c r="I1648" s="1">
        <f>+Territorio[[#This Row],[id]]</f>
        <v>1638</v>
      </c>
    </row>
    <row r="1649" spans="2:9" hidden="1" x14ac:dyDescent="0.25">
      <c r="B1649">
        <v>1639</v>
      </c>
      <c r="C1649" s="1" t="s">
        <v>2227</v>
      </c>
      <c r="D1649" s="1" t="s">
        <v>4396</v>
      </c>
      <c r="E1649" s="1" t="s">
        <v>2320</v>
      </c>
      <c r="F1649" s="1" t="s">
        <v>425</v>
      </c>
      <c r="G1649" s="1" t="s">
        <v>2090</v>
      </c>
      <c r="H1649" s="1" t="s">
        <v>4397</v>
      </c>
      <c r="I1649" s="1">
        <f>+Territorio[[#This Row],[id]]</f>
        <v>1639</v>
      </c>
    </row>
    <row r="1650" spans="2:9" hidden="1" x14ac:dyDescent="0.25">
      <c r="B1650">
        <v>1640</v>
      </c>
      <c r="C1650" s="1" t="s">
        <v>4398</v>
      </c>
      <c r="D1650" s="1" t="s">
        <v>4399</v>
      </c>
      <c r="E1650" s="1" t="s">
        <v>2320</v>
      </c>
      <c r="F1650" s="1" t="s">
        <v>425</v>
      </c>
      <c r="G1650" s="1" t="s">
        <v>2090</v>
      </c>
      <c r="H1650" s="1" t="s">
        <v>4400</v>
      </c>
      <c r="I1650" s="1">
        <f>+Territorio[[#This Row],[id]]</f>
        <v>1640</v>
      </c>
    </row>
    <row r="1651" spans="2:9" hidden="1" x14ac:dyDescent="0.25">
      <c r="B1651">
        <v>1641</v>
      </c>
      <c r="C1651" s="1" t="s">
        <v>954</v>
      </c>
      <c r="D1651" s="1" t="s">
        <v>4401</v>
      </c>
      <c r="E1651" s="1" t="s">
        <v>2320</v>
      </c>
      <c r="F1651" s="1" t="s">
        <v>425</v>
      </c>
      <c r="G1651" s="1" t="s">
        <v>2090</v>
      </c>
      <c r="H1651" s="1" t="s">
        <v>4402</v>
      </c>
      <c r="I1651" s="1">
        <f>+Territorio[[#This Row],[id]]</f>
        <v>1641</v>
      </c>
    </row>
    <row r="1652" spans="2:9" hidden="1" x14ac:dyDescent="0.25">
      <c r="B1652">
        <v>1642</v>
      </c>
      <c r="C1652" s="1" t="s">
        <v>1912</v>
      </c>
      <c r="D1652" s="1" t="s">
        <v>4403</v>
      </c>
      <c r="E1652" s="1" t="s">
        <v>2320</v>
      </c>
      <c r="F1652" s="1" t="s">
        <v>425</v>
      </c>
      <c r="G1652" s="1" t="s">
        <v>2090</v>
      </c>
      <c r="H1652" s="1" t="s">
        <v>4404</v>
      </c>
      <c r="I1652" s="1">
        <f>+Territorio[[#This Row],[id]]</f>
        <v>1642</v>
      </c>
    </row>
    <row r="1653" spans="2:9" hidden="1" x14ac:dyDescent="0.25">
      <c r="B1653">
        <v>1643</v>
      </c>
      <c r="C1653" s="1" t="s">
        <v>4405</v>
      </c>
      <c r="D1653" s="1" t="s">
        <v>4406</v>
      </c>
      <c r="E1653" s="1" t="s">
        <v>2320</v>
      </c>
      <c r="F1653" s="1" t="s">
        <v>425</v>
      </c>
      <c r="G1653" s="1" t="s">
        <v>2090</v>
      </c>
      <c r="H1653" s="1" t="s">
        <v>4407</v>
      </c>
      <c r="I1653" s="1">
        <f>+Territorio[[#This Row],[id]]</f>
        <v>1643</v>
      </c>
    </row>
    <row r="1654" spans="2:9" hidden="1" x14ac:dyDescent="0.25">
      <c r="B1654">
        <v>1644</v>
      </c>
      <c r="C1654" s="1" t="s">
        <v>4408</v>
      </c>
      <c r="D1654" s="1" t="s">
        <v>4409</v>
      </c>
      <c r="E1654" s="1" t="s">
        <v>2320</v>
      </c>
      <c r="F1654" s="1" t="s">
        <v>425</v>
      </c>
      <c r="G1654" s="1" t="s">
        <v>2090</v>
      </c>
      <c r="H1654" s="1" t="s">
        <v>4410</v>
      </c>
      <c r="I1654" s="1">
        <f>+Territorio[[#This Row],[id]]</f>
        <v>1644</v>
      </c>
    </row>
    <row r="1655" spans="2:9" hidden="1" x14ac:dyDescent="0.25">
      <c r="B1655">
        <v>1645</v>
      </c>
      <c r="C1655" s="1" t="s">
        <v>3605</v>
      </c>
      <c r="D1655" s="1" t="s">
        <v>4411</v>
      </c>
      <c r="E1655" s="1" t="s">
        <v>2320</v>
      </c>
      <c r="F1655" s="1" t="s">
        <v>425</v>
      </c>
      <c r="G1655" s="1" t="s">
        <v>2090</v>
      </c>
      <c r="H1655" s="1" t="s">
        <v>4412</v>
      </c>
      <c r="I1655" s="1">
        <f>+Territorio[[#This Row],[id]]</f>
        <v>1645</v>
      </c>
    </row>
    <row r="1656" spans="2:9" hidden="1" x14ac:dyDescent="0.25">
      <c r="B1656">
        <v>1646</v>
      </c>
      <c r="C1656" s="1" t="s">
        <v>4413</v>
      </c>
      <c r="D1656" s="1" t="s">
        <v>4414</v>
      </c>
      <c r="E1656" s="1" t="s">
        <v>2320</v>
      </c>
      <c r="F1656" s="1" t="s">
        <v>425</v>
      </c>
      <c r="G1656" s="1" t="s">
        <v>2090</v>
      </c>
      <c r="H1656" s="1" t="s">
        <v>4415</v>
      </c>
      <c r="I1656" s="1">
        <f>+Territorio[[#This Row],[id]]</f>
        <v>1646</v>
      </c>
    </row>
    <row r="1657" spans="2:9" hidden="1" x14ac:dyDescent="0.25">
      <c r="B1657">
        <v>1647</v>
      </c>
      <c r="C1657" s="1" t="s">
        <v>4416</v>
      </c>
      <c r="D1657" s="1" t="s">
        <v>4417</v>
      </c>
      <c r="E1657" s="1" t="s">
        <v>2320</v>
      </c>
      <c r="F1657" s="1" t="s">
        <v>425</v>
      </c>
      <c r="G1657" s="1" t="s">
        <v>2090</v>
      </c>
      <c r="H1657" s="1" t="s">
        <v>4418</v>
      </c>
      <c r="I1657" s="1">
        <f>+Territorio[[#This Row],[id]]</f>
        <v>1647</v>
      </c>
    </row>
    <row r="1658" spans="2:9" hidden="1" x14ac:dyDescent="0.25">
      <c r="B1658">
        <v>1648</v>
      </c>
      <c r="C1658" s="1" t="s">
        <v>4419</v>
      </c>
      <c r="D1658" s="1" t="s">
        <v>4420</v>
      </c>
      <c r="E1658" s="1" t="s">
        <v>2320</v>
      </c>
      <c r="F1658" s="1" t="s">
        <v>425</v>
      </c>
      <c r="G1658" s="1" t="s">
        <v>2090</v>
      </c>
      <c r="H1658" s="1" t="s">
        <v>4421</v>
      </c>
      <c r="I1658" s="1">
        <f>+Territorio[[#This Row],[id]]</f>
        <v>1648</v>
      </c>
    </row>
    <row r="1659" spans="2:9" hidden="1" x14ac:dyDescent="0.25">
      <c r="B1659">
        <v>1649</v>
      </c>
      <c r="C1659" s="1" t="s">
        <v>915</v>
      </c>
      <c r="D1659" s="1" t="s">
        <v>4422</v>
      </c>
      <c r="E1659" s="1" t="s">
        <v>2320</v>
      </c>
      <c r="F1659" s="1" t="s">
        <v>425</v>
      </c>
      <c r="G1659" s="1" t="s">
        <v>2090</v>
      </c>
      <c r="H1659" s="1" t="s">
        <v>4423</v>
      </c>
      <c r="I1659" s="1">
        <f>+Territorio[[#This Row],[id]]</f>
        <v>1649</v>
      </c>
    </row>
    <row r="1660" spans="2:9" hidden="1" x14ac:dyDescent="0.25">
      <c r="B1660">
        <v>1650</v>
      </c>
      <c r="C1660" s="1" t="s">
        <v>4424</v>
      </c>
      <c r="D1660" s="1" t="s">
        <v>4425</v>
      </c>
      <c r="E1660" s="1" t="s">
        <v>2320</v>
      </c>
      <c r="F1660" s="1" t="s">
        <v>425</v>
      </c>
      <c r="G1660" s="1" t="s">
        <v>2090</v>
      </c>
      <c r="H1660" s="1" t="s">
        <v>4426</v>
      </c>
      <c r="I1660" s="1">
        <f>+Territorio[[#This Row],[id]]</f>
        <v>1650</v>
      </c>
    </row>
    <row r="1661" spans="2:9" hidden="1" x14ac:dyDescent="0.25">
      <c r="B1661">
        <v>1651</v>
      </c>
      <c r="C1661" s="1" t="s">
        <v>4427</v>
      </c>
      <c r="D1661" s="1" t="s">
        <v>4428</v>
      </c>
      <c r="E1661" s="1" t="s">
        <v>2320</v>
      </c>
      <c r="F1661" s="1" t="s">
        <v>425</v>
      </c>
      <c r="G1661" s="1" t="s">
        <v>2090</v>
      </c>
      <c r="H1661" s="1" t="s">
        <v>4429</v>
      </c>
      <c r="I1661" s="1">
        <f>+Territorio[[#This Row],[id]]</f>
        <v>1651</v>
      </c>
    </row>
    <row r="1662" spans="2:9" hidden="1" x14ac:dyDescent="0.25">
      <c r="B1662">
        <v>1652</v>
      </c>
      <c r="C1662" s="1" t="s">
        <v>4430</v>
      </c>
      <c r="D1662" s="1" t="s">
        <v>4431</v>
      </c>
      <c r="E1662" s="1" t="s">
        <v>2320</v>
      </c>
      <c r="F1662" s="1" t="s">
        <v>425</v>
      </c>
      <c r="G1662" s="1" t="s">
        <v>2090</v>
      </c>
      <c r="H1662" s="1" t="s">
        <v>4432</v>
      </c>
      <c r="I1662" s="1">
        <f>+Territorio[[#This Row],[id]]</f>
        <v>1652</v>
      </c>
    </row>
    <row r="1663" spans="2:9" hidden="1" x14ac:dyDescent="0.25">
      <c r="B1663">
        <v>1653</v>
      </c>
      <c r="C1663" s="1" t="s">
        <v>4433</v>
      </c>
      <c r="D1663" s="1" t="s">
        <v>4434</v>
      </c>
      <c r="E1663" s="1" t="s">
        <v>2320</v>
      </c>
      <c r="F1663" s="1" t="s">
        <v>425</v>
      </c>
      <c r="G1663" s="1" t="s">
        <v>2090</v>
      </c>
      <c r="H1663" s="1" t="s">
        <v>4435</v>
      </c>
      <c r="I1663" s="1">
        <f>+Territorio[[#This Row],[id]]</f>
        <v>1653</v>
      </c>
    </row>
    <row r="1664" spans="2:9" hidden="1" x14ac:dyDescent="0.25">
      <c r="B1664">
        <v>1654</v>
      </c>
      <c r="C1664" s="1" t="s">
        <v>4436</v>
      </c>
      <c r="D1664" s="1" t="s">
        <v>4437</v>
      </c>
      <c r="E1664" s="1" t="s">
        <v>2320</v>
      </c>
      <c r="F1664" s="1" t="s">
        <v>425</v>
      </c>
      <c r="G1664" s="1" t="s">
        <v>2090</v>
      </c>
      <c r="H1664" s="1" t="s">
        <v>4438</v>
      </c>
      <c r="I1664" s="1">
        <f>+Territorio[[#This Row],[id]]</f>
        <v>1654</v>
      </c>
    </row>
    <row r="1665" spans="2:9" hidden="1" x14ac:dyDescent="0.25">
      <c r="B1665">
        <v>1655</v>
      </c>
      <c r="C1665" s="1" t="s">
        <v>4439</v>
      </c>
      <c r="D1665" s="1" t="s">
        <v>4440</v>
      </c>
      <c r="E1665" s="1" t="s">
        <v>2320</v>
      </c>
      <c r="F1665" s="1" t="s">
        <v>425</v>
      </c>
      <c r="G1665" s="1" t="s">
        <v>2090</v>
      </c>
      <c r="H1665" s="1" t="s">
        <v>4441</v>
      </c>
      <c r="I1665" s="1">
        <f>+Territorio[[#This Row],[id]]</f>
        <v>1655</v>
      </c>
    </row>
    <row r="1666" spans="2:9" hidden="1" x14ac:dyDescent="0.25">
      <c r="B1666">
        <v>1656</v>
      </c>
      <c r="C1666" s="1" t="s">
        <v>4442</v>
      </c>
      <c r="D1666" s="1" t="s">
        <v>4443</v>
      </c>
      <c r="E1666" s="1" t="s">
        <v>2320</v>
      </c>
      <c r="F1666" s="1" t="s">
        <v>425</v>
      </c>
      <c r="G1666" s="1" t="s">
        <v>2090</v>
      </c>
      <c r="H1666" s="1" t="s">
        <v>4444</v>
      </c>
      <c r="I1666" s="1">
        <f>+Territorio[[#This Row],[id]]</f>
        <v>1656</v>
      </c>
    </row>
    <row r="1667" spans="2:9" hidden="1" x14ac:dyDescent="0.25">
      <c r="B1667">
        <v>1657</v>
      </c>
      <c r="C1667" s="1" t="s">
        <v>4445</v>
      </c>
      <c r="D1667" s="1" t="s">
        <v>4446</v>
      </c>
      <c r="E1667" s="1" t="s">
        <v>2320</v>
      </c>
      <c r="F1667" s="1" t="s">
        <v>425</v>
      </c>
      <c r="G1667" s="1" t="s">
        <v>2090</v>
      </c>
      <c r="H1667" s="1" t="s">
        <v>4447</v>
      </c>
      <c r="I1667" s="1">
        <f>+Territorio[[#This Row],[id]]</f>
        <v>1657</v>
      </c>
    </row>
    <row r="1668" spans="2:9" hidden="1" x14ac:dyDescent="0.25">
      <c r="B1668">
        <v>1658</v>
      </c>
      <c r="C1668" s="1" t="s">
        <v>948</v>
      </c>
      <c r="D1668" s="1" t="s">
        <v>4448</v>
      </c>
      <c r="E1668" s="1" t="s">
        <v>2320</v>
      </c>
      <c r="F1668" s="1" t="s">
        <v>425</v>
      </c>
      <c r="G1668" s="1" t="s">
        <v>2090</v>
      </c>
      <c r="H1668" s="1" t="s">
        <v>4449</v>
      </c>
      <c r="I1668" s="1">
        <f>+Territorio[[#This Row],[id]]</f>
        <v>1658</v>
      </c>
    </row>
    <row r="1669" spans="2:9" hidden="1" x14ac:dyDescent="0.25">
      <c r="B1669">
        <v>1659</v>
      </c>
      <c r="C1669" s="1" t="s">
        <v>4450</v>
      </c>
      <c r="D1669" s="1" t="s">
        <v>4451</v>
      </c>
      <c r="E1669" s="1" t="s">
        <v>2320</v>
      </c>
      <c r="F1669" s="1" t="s">
        <v>425</v>
      </c>
      <c r="G1669" s="1" t="s">
        <v>2090</v>
      </c>
      <c r="H1669" s="1" t="s">
        <v>4452</v>
      </c>
      <c r="I1669" s="1">
        <f>+Territorio[[#This Row],[id]]</f>
        <v>1659</v>
      </c>
    </row>
    <row r="1670" spans="2:9" hidden="1" x14ac:dyDescent="0.25">
      <c r="B1670">
        <v>1660</v>
      </c>
      <c r="C1670" s="1" t="s">
        <v>4453</v>
      </c>
      <c r="D1670" s="1" t="s">
        <v>4454</v>
      </c>
      <c r="E1670" s="1" t="s">
        <v>2320</v>
      </c>
      <c r="F1670" s="1" t="s">
        <v>425</v>
      </c>
      <c r="G1670" s="1" t="s">
        <v>2090</v>
      </c>
      <c r="H1670" s="1" t="s">
        <v>4455</v>
      </c>
      <c r="I1670" s="1">
        <f>+Territorio[[#This Row],[id]]</f>
        <v>1660</v>
      </c>
    </row>
    <row r="1671" spans="2:9" hidden="1" x14ac:dyDescent="0.25">
      <c r="B1671">
        <v>1661</v>
      </c>
      <c r="C1671" s="1" t="s">
        <v>4456</v>
      </c>
      <c r="D1671" s="1" t="s">
        <v>4457</v>
      </c>
      <c r="E1671" s="1" t="s">
        <v>2320</v>
      </c>
      <c r="F1671" s="1" t="s">
        <v>425</v>
      </c>
      <c r="G1671" s="1" t="s">
        <v>2090</v>
      </c>
      <c r="H1671" s="1" t="s">
        <v>4458</v>
      </c>
      <c r="I1671" s="1">
        <f>+Territorio[[#This Row],[id]]</f>
        <v>1661</v>
      </c>
    </row>
    <row r="1672" spans="2:9" hidden="1" x14ac:dyDescent="0.25">
      <c r="B1672">
        <v>1662</v>
      </c>
      <c r="C1672" s="1" t="s">
        <v>4459</v>
      </c>
      <c r="D1672" s="1" t="s">
        <v>4460</v>
      </c>
      <c r="E1672" s="1" t="s">
        <v>2320</v>
      </c>
      <c r="F1672" s="1" t="s">
        <v>425</v>
      </c>
      <c r="G1672" s="1" t="s">
        <v>2090</v>
      </c>
      <c r="H1672" s="1" t="s">
        <v>4461</v>
      </c>
      <c r="I1672" s="1">
        <f>+Territorio[[#This Row],[id]]</f>
        <v>1662</v>
      </c>
    </row>
    <row r="1673" spans="2:9" hidden="1" x14ac:dyDescent="0.25">
      <c r="B1673">
        <v>1663</v>
      </c>
      <c r="C1673" s="1" t="s">
        <v>951</v>
      </c>
      <c r="D1673" s="1" t="s">
        <v>4462</v>
      </c>
      <c r="E1673" s="1" t="s">
        <v>2320</v>
      </c>
      <c r="F1673" s="1" t="s">
        <v>425</v>
      </c>
      <c r="G1673" s="1" t="s">
        <v>2090</v>
      </c>
      <c r="H1673" s="1" t="s">
        <v>4463</v>
      </c>
      <c r="I1673" s="1">
        <f>+Territorio[[#This Row],[id]]</f>
        <v>1663</v>
      </c>
    </row>
    <row r="1674" spans="2:9" hidden="1" x14ac:dyDescent="0.25">
      <c r="B1674">
        <v>1664</v>
      </c>
      <c r="C1674" s="1" t="s">
        <v>4464</v>
      </c>
      <c r="D1674" s="1" t="s">
        <v>4465</v>
      </c>
      <c r="E1674" s="1" t="s">
        <v>2320</v>
      </c>
      <c r="F1674" s="1" t="s">
        <v>425</v>
      </c>
      <c r="G1674" s="1" t="s">
        <v>2090</v>
      </c>
      <c r="H1674" s="1" t="s">
        <v>4466</v>
      </c>
      <c r="I1674" s="1">
        <f>+Territorio[[#This Row],[id]]</f>
        <v>1664</v>
      </c>
    </row>
    <row r="1675" spans="2:9" hidden="1" x14ac:dyDescent="0.25">
      <c r="B1675">
        <v>1665</v>
      </c>
      <c r="C1675" s="1" t="s">
        <v>4467</v>
      </c>
      <c r="D1675" s="1" t="s">
        <v>4468</v>
      </c>
      <c r="E1675" s="1" t="s">
        <v>2320</v>
      </c>
      <c r="F1675" s="1" t="s">
        <v>425</v>
      </c>
      <c r="G1675" s="1" t="s">
        <v>2090</v>
      </c>
      <c r="H1675" s="1" t="s">
        <v>4469</v>
      </c>
      <c r="I1675" s="1">
        <f>+Territorio[[#This Row],[id]]</f>
        <v>1665</v>
      </c>
    </row>
    <row r="1676" spans="2:9" hidden="1" x14ac:dyDescent="0.25">
      <c r="B1676">
        <v>1666</v>
      </c>
      <c r="C1676" s="1" t="s">
        <v>4470</v>
      </c>
      <c r="D1676" s="1" t="s">
        <v>4471</v>
      </c>
      <c r="E1676" s="1" t="s">
        <v>2320</v>
      </c>
      <c r="F1676" s="1" t="s">
        <v>425</v>
      </c>
      <c r="G1676" s="1" t="s">
        <v>2090</v>
      </c>
      <c r="H1676" s="1" t="s">
        <v>4472</v>
      </c>
      <c r="I1676" s="1">
        <f>+Territorio[[#This Row],[id]]</f>
        <v>1666</v>
      </c>
    </row>
    <row r="1677" spans="2:9" hidden="1" x14ac:dyDescent="0.25">
      <c r="B1677">
        <v>1667</v>
      </c>
      <c r="C1677" s="1" t="s">
        <v>3272</v>
      </c>
      <c r="D1677" s="1" t="s">
        <v>4473</v>
      </c>
      <c r="E1677" s="1" t="s">
        <v>2320</v>
      </c>
      <c r="F1677" s="1" t="s">
        <v>425</v>
      </c>
      <c r="G1677" s="1" t="s">
        <v>2090</v>
      </c>
      <c r="H1677" s="1" t="s">
        <v>4474</v>
      </c>
      <c r="I1677" s="1">
        <f>+Territorio[[#This Row],[id]]</f>
        <v>1667</v>
      </c>
    </row>
    <row r="1678" spans="2:9" hidden="1" x14ac:dyDescent="0.25">
      <c r="B1678">
        <v>1668</v>
      </c>
      <c r="C1678" s="1" t="s">
        <v>4475</v>
      </c>
      <c r="D1678" s="1" t="s">
        <v>4476</v>
      </c>
      <c r="E1678" s="1" t="s">
        <v>2320</v>
      </c>
      <c r="F1678" s="1" t="s">
        <v>425</v>
      </c>
      <c r="G1678" s="1" t="s">
        <v>2090</v>
      </c>
      <c r="H1678" s="1" t="s">
        <v>4477</v>
      </c>
      <c r="I1678" s="1">
        <f>+Territorio[[#This Row],[id]]</f>
        <v>1668</v>
      </c>
    </row>
    <row r="1679" spans="2:9" hidden="1" x14ac:dyDescent="0.25">
      <c r="B1679">
        <v>1669</v>
      </c>
      <c r="C1679" s="1" t="s">
        <v>4478</v>
      </c>
      <c r="D1679" s="1" t="s">
        <v>4479</v>
      </c>
      <c r="E1679" s="1" t="s">
        <v>2320</v>
      </c>
      <c r="F1679" s="1" t="s">
        <v>425</v>
      </c>
      <c r="G1679" s="1" t="s">
        <v>2090</v>
      </c>
      <c r="H1679" s="1" t="s">
        <v>4480</v>
      </c>
      <c r="I1679" s="1">
        <f>+Territorio[[#This Row],[id]]</f>
        <v>1669</v>
      </c>
    </row>
    <row r="1680" spans="2:9" hidden="1" x14ac:dyDescent="0.25">
      <c r="B1680">
        <v>1670</v>
      </c>
      <c r="C1680" s="1" t="s">
        <v>4481</v>
      </c>
      <c r="D1680" s="1" t="s">
        <v>4482</v>
      </c>
      <c r="E1680" s="1" t="s">
        <v>2320</v>
      </c>
      <c r="F1680" s="1" t="s">
        <v>425</v>
      </c>
      <c r="G1680" s="1" t="s">
        <v>2090</v>
      </c>
      <c r="H1680" s="1" t="s">
        <v>4483</v>
      </c>
      <c r="I1680" s="1">
        <f>+Territorio[[#This Row],[id]]</f>
        <v>1670</v>
      </c>
    </row>
    <row r="1681" spans="2:9" hidden="1" x14ac:dyDescent="0.25">
      <c r="B1681">
        <v>1671</v>
      </c>
      <c r="C1681" s="1" t="s">
        <v>4484</v>
      </c>
      <c r="D1681" s="1" t="s">
        <v>4485</v>
      </c>
      <c r="E1681" s="1" t="s">
        <v>2320</v>
      </c>
      <c r="F1681" s="1" t="s">
        <v>425</v>
      </c>
      <c r="G1681" s="1" t="s">
        <v>2090</v>
      </c>
      <c r="H1681" s="1" t="s">
        <v>4486</v>
      </c>
      <c r="I1681" s="1">
        <f>+Territorio[[#This Row],[id]]</f>
        <v>1671</v>
      </c>
    </row>
    <row r="1682" spans="2:9" hidden="1" x14ac:dyDescent="0.25">
      <c r="B1682">
        <v>1672</v>
      </c>
      <c r="C1682" s="1" t="s">
        <v>1018</v>
      </c>
      <c r="D1682" s="1" t="s">
        <v>4487</v>
      </c>
      <c r="E1682" s="1" t="s">
        <v>2320</v>
      </c>
      <c r="F1682" s="1" t="s">
        <v>425</v>
      </c>
      <c r="G1682" s="1" t="s">
        <v>2090</v>
      </c>
      <c r="H1682" s="1" t="s">
        <v>4488</v>
      </c>
      <c r="I1682" s="1">
        <f>+Territorio[[#This Row],[id]]</f>
        <v>1672</v>
      </c>
    </row>
    <row r="1683" spans="2:9" hidden="1" x14ac:dyDescent="0.25">
      <c r="B1683">
        <v>1673</v>
      </c>
      <c r="C1683" s="1" t="s">
        <v>4489</v>
      </c>
      <c r="D1683" s="1" t="s">
        <v>4490</v>
      </c>
      <c r="E1683" s="1" t="s">
        <v>2320</v>
      </c>
      <c r="F1683" s="1" t="s">
        <v>425</v>
      </c>
      <c r="G1683" s="1" t="s">
        <v>2090</v>
      </c>
      <c r="H1683" s="1" t="s">
        <v>4491</v>
      </c>
      <c r="I1683" s="1">
        <f>+Territorio[[#This Row],[id]]</f>
        <v>1673</v>
      </c>
    </row>
    <row r="1684" spans="2:9" hidden="1" x14ac:dyDescent="0.25">
      <c r="B1684">
        <v>1674</v>
      </c>
      <c r="C1684" s="1" t="s">
        <v>4492</v>
      </c>
      <c r="D1684" s="1" t="s">
        <v>4493</v>
      </c>
      <c r="E1684" s="1" t="s">
        <v>2320</v>
      </c>
      <c r="F1684" s="1" t="s">
        <v>425</v>
      </c>
      <c r="G1684" s="1" t="s">
        <v>2090</v>
      </c>
      <c r="H1684" s="1" t="s">
        <v>4494</v>
      </c>
      <c r="I1684" s="1">
        <f>+Territorio[[#This Row],[id]]</f>
        <v>1674</v>
      </c>
    </row>
    <row r="1685" spans="2:9" hidden="1" x14ac:dyDescent="0.25">
      <c r="B1685">
        <v>1675</v>
      </c>
      <c r="C1685" s="1" t="s">
        <v>4495</v>
      </c>
      <c r="D1685" s="1" t="s">
        <v>4496</v>
      </c>
      <c r="E1685" s="1" t="s">
        <v>2320</v>
      </c>
      <c r="F1685" s="1" t="s">
        <v>425</v>
      </c>
      <c r="G1685" s="1" t="s">
        <v>2090</v>
      </c>
      <c r="H1685" s="1" t="s">
        <v>4497</v>
      </c>
      <c r="I1685" s="1">
        <f>+Territorio[[#This Row],[id]]</f>
        <v>1675</v>
      </c>
    </row>
    <row r="1686" spans="2:9" hidden="1" x14ac:dyDescent="0.25">
      <c r="B1686">
        <v>1676</v>
      </c>
      <c r="C1686" s="1" t="s">
        <v>4498</v>
      </c>
      <c r="D1686" s="1" t="s">
        <v>4499</v>
      </c>
      <c r="E1686" s="1" t="s">
        <v>2320</v>
      </c>
      <c r="F1686" s="1" t="s">
        <v>425</v>
      </c>
      <c r="G1686" s="1" t="s">
        <v>2090</v>
      </c>
      <c r="H1686" s="1" t="s">
        <v>4500</v>
      </c>
      <c r="I1686" s="1">
        <f>+Territorio[[#This Row],[id]]</f>
        <v>1676</v>
      </c>
    </row>
    <row r="1687" spans="2:9" hidden="1" x14ac:dyDescent="0.25">
      <c r="B1687">
        <v>1677</v>
      </c>
      <c r="C1687" s="1" t="s">
        <v>4501</v>
      </c>
      <c r="D1687" s="1" t="s">
        <v>4502</v>
      </c>
      <c r="E1687" s="1" t="s">
        <v>2320</v>
      </c>
      <c r="F1687" s="1" t="s">
        <v>425</v>
      </c>
      <c r="G1687" s="1" t="s">
        <v>2090</v>
      </c>
      <c r="H1687" s="1" t="s">
        <v>4503</v>
      </c>
      <c r="I1687" s="1">
        <f>+Territorio[[#This Row],[id]]</f>
        <v>1677</v>
      </c>
    </row>
    <row r="1688" spans="2:9" hidden="1" x14ac:dyDescent="0.25">
      <c r="B1688">
        <v>1678</v>
      </c>
      <c r="C1688" s="1" t="s">
        <v>4504</v>
      </c>
      <c r="D1688" s="1" t="s">
        <v>4505</v>
      </c>
      <c r="E1688" s="1" t="s">
        <v>2320</v>
      </c>
      <c r="F1688" s="1" t="s">
        <v>425</v>
      </c>
      <c r="G1688" s="1" t="s">
        <v>2090</v>
      </c>
      <c r="H1688" s="1" t="s">
        <v>4506</v>
      </c>
      <c r="I1688" s="1">
        <f>+Territorio[[#This Row],[id]]</f>
        <v>1678</v>
      </c>
    </row>
    <row r="1689" spans="2:9" hidden="1" x14ac:dyDescent="0.25">
      <c r="B1689">
        <v>1679</v>
      </c>
      <c r="C1689" s="1" t="s">
        <v>4507</v>
      </c>
      <c r="D1689" s="1" t="s">
        <v>4508</v>
      </c>
      <c r="E1689" s="1" t="s">
        <v>2320</v>
      </c>
      <c r="F1689" s="1" t="s">
        <v>425</v>
      </c>
      <c r="G1689" s="1" t="s">
        <v>2090</v>
      </c>
      <c r="H1689" s="1" t="s">
        <v>4509</v>
      </c>
      <c r="I1689" s="1">
        <f>+Territorio[[#This Row],[id]]</f>
        <v>1679</v>
      </c>
    </row>
    <row r="1690" spans="2:9" hidden="1" x14ac:dyDescent="0.25">
      <c r="B1690">
        <v>1680</v>
      </c>
      <c r="C1690" s="1" t="s">
        <v>250</v>
      </c>
      <c r="D1690" s="1" t="s">
        <v>4510</v>
      </c>
      <c r="E1690" s="1" t="s">
        <v>2320</v>
      </c>
      <c r="F1690" s="1" t="s">
        <v>425</v>
      </c>
      <c r="G1690" s="1" t="s">
        <v>2090</v>
      </c>
      <c r="H1690" s="1" t="s">
        <v>4511</v>
      </c>
      <c r="I1690" s="1">
        <f>+Territorio[[#This Row],[id]]</f>
        <v>1680</v>
      </c>
    </row>
    <row r="1691" spans="2:9" hidden="1" x14ac:dyDescent="0.25">
      <c r="B1691">
        <v>1681</v>
      </c>
      <c r="C1691" s="1" t="s">
        <v>4512</v>
      </c>
      <c r="D1691" s="1" t="s">
        <v>4513</v>
      </c>
      <c r="E1691" s="1" t="s">
        <v>2320</v>
      </c>
      <c r="F1691" s="1" t="s">
        <v>425</v>
      </c>
      <c r="G1691" s="1" t="s">
        <v>2090</v>
      </c>
      <c r="H1691" s="1" t="s">
        <v>4514</v>
      </c>
      <c r="I1691" s="1">
        <f>+Territorio[[#This Row],[id]]</f>
        <v>1681</v>
      </c>
    </row>
    <row r="1692" spans="2:9" hidden="1" x14ac:dyDescent="0.25">
      <c r="B1692">
        <v>1682</v>
      </c>
      <c r="C1692" s="1" t="s">
        <v>734</v>
      </c>
      <c r="D1692" s="1" t="s">
        <v>4515</v>
      </c>
      <c r="E1692" s="1" t="s">
        <v>2320</v>
      </c>
      <c r="F1692" s="1" t="s">
        <v>425</v>
      </c>
      <c r="G1692" s="1" t="s">
        <v>2090</v>
      </c>
      <c r="H1692" s="1" t="s">
        <v>4516</v>
      </c>
      <c r="I1692" s="1">
        <f>+Territorio[[#This Row],[id]]</f>
        <v>1682</v>
      </c>
    </row>
    <row r="1693" spans="2:9" hidden="1" x14ac:dyDescent="0.25">
      <c r="B1693">
        <v>1683</v>
      </c>
      <c r="C1693" s="1" t="s">
        <v>4517</v>
      </c>
      <c r="D1693" s="1" t="s">
        <v>4518</v>
      </c>
      <c r="E1693" s="1" t="s">
        <v>2320</v>
      </c>
      <c r="F1693" s="1" t="s">
        <v>425</v>
      </c>
      <c r="G1693" s="1" t="s">
        <v>2090</v>
      </c>
      <c r="H1693" s="1" t="s">
        <v>4519</v>
      </c>
      <c r="I1693" s="1">
        <f>+Territorio[[#This Row],[id]]</f>
        <v>1683</v>
      </c>
    </row>
    <row r="1694" spans="2:9" hidden="1" x14ac:dyDescent="0.25">
      <c r="B1694">
        <v>1684</v>
      </c>
      <c r="C1694" s="1" t="s">
        <v>3523</v>
      </c>
      <c r="D1694" s="1" t="s">
        <v>4520</v>
      </c>
      <c r="E1694" s="1" t="s">
        <v>2320</v>
      </c>
      <c r="F1694" s="1" t="s">
        <v>425</v>
      </c>
      <c r="G1694" s="1" t="s">
        <v>2090</v>
      </c>
      <c r="H1694" s="1" t="s">
        <v>4521</v>
      </c>
      <c r="I1694" s="1">
        <f>+Territorio[[#This Row],[id]]</f>
        <v>1684</v>
      </c>
    </row>
    <row r="1695" spans="2:9" hidden="1" x14ac:dyDescent="0.25">
      <c r="B1695">
        <v>1685</v>
      </c>
      <c r="C1695" s="1" t="s">
        <v>4522</v>
      </c>
      <c r="D1695" s="1" t="s">
        <v>4523</v>
      </c>
      <c r="E1695" s="1" t="s">
        <v>2320</v>
      </c>
      <c r="F1695" s="1" t="s">
        <v>425</v>
      </c>
      <c r="G1695" s="1" t="s">
        <v>2090</v>
      </c>
      <c r="H1695" s="1" t="s">
        <v>4524</v>
      </c>
      <c r="I1695" s="1">
        <f>+Territorio[[#This Row],[id]]</f>
        <v>1685</v>
      </c>
    </row>
    <row r="1696" spans="2:9" hidden="1" x14ac:dyDescent="0.25">
      <c r="B1696">
        <v>1686</v>
      </c>
      <c r="C1696" s="1" t="s">
        <v>2532</v>
      </c>
      <c r="D1696" s="1" t="s">
        <v>4525</v>
      </c>
      <c r="E1696" s="1" t="s">
        <v>2320</v>
      </c>
      <c r="F1696" s="1" t="s">
        <v>425</v>
      </c>
      <c r="G1696" s="1" t="s">
        <v>2090</v>
      </c>
      <c r="H1696" s="1" t="s">
        <v>4526</v>
      </c>
      <c r="I1696" s="1">
        <f>+Territorio[[#This Row],[id]]</f>
        <v>1686</v>
      </c>
    </row>
    <row r="1697" spans="2:9" hidden="1" x14ac:dyDescent="0.25">
      <c r="B1697">
        <v>1687</v>
      </c>
      <c r="C1697" s="1" t="s">
        <v>4527</v>
      </c>
      <c r="D1697" s="1" t="s">
        <v>4528</v>
      </c>
      <c r="E1697" s="1" t="s">
        <v>2320</v>
      </c>
      <c r="F1697" s="1" t="s">
        <v>425</v>
      </c>
      <c r="G1697" s="1" t="s">
        <v>2090</v>
      </c>
      <c r="H1697" s="1" t="s">
        <v>4529</v>
      </c>
      <c r="I1697" s="1">
        <f>+Territorio[[#This Row],[id]]</f>
        <v>1687</v>
      </c>
    </row>
    <row r="1698" spans="2:9" hidden="1" x14ac:dyDescent="0.25">
      <c r="B1698">
        <v>1688</v>
      </c>
      <c r="C1698" s="1" t="s">
        <v>4530</v>
      </c>
      <c r="D1698" s="1" t="s">
        <v>4531</v>
      </c>
      <c r="E1698" s="1" t="s">
        <v>2320</v>
      </c>
      <c r="F1698" s="1" t="s">
        <v>425</v>
      </c>
      <c r="G1698" s="1" t="s">
        <v>2090</v>
      </c>
      <c r="H1698" s="1" t="s">
        <v>4532</v>
      </c>
      <c r="I1698" s="1">
        <f>+Territorio[[#This Row],[id]]</f>
        <v>1688</v>
      </c>
    </row>
    <row r="1699" spans="2:9" hidden="1" x14ac:dyDescent="0.25">
      <c r="B1699">
        <v>1689</v>
      </c>
      <c r="C1699" s="1" t="s">
        <v>4533</v>
      </c>
      <c r="D1699" s="1" t="s">
        <v>4534</v>
      </c>
      <c r="E1699" s="1" t="s">
        <v>2320</v>
      </c>
      <c r="F1699" s="1" t="s">
        <v>425</v>
      </c>
      <c r="G1699" s="1" t="s">
        <v>2090</v>
      </c>
      <c r="H1699" s="1" t="s">
        <v>4535</v>
      </c>
      <c r="I1699" s="1">
        <f>+Territorio[[#This Row],[id]]</f>
        <v>1689</v>
      </c>
    </row>
    <row r="1700" spans="2:9" hidden="1" x14ac:dyDescent="0.25">
      <c r="B1700">
        <v>1690</v>
      </c>
      <c r="C1700" s="1" t="s">
        <v>4039</v>
      </c>
      <c r="D1700" s="1" t="s">
        <v>4536</v>
      </c>
      <c r="E1700" s="1" t="s">
        <v>2320</v>
      </c>
      <c r="F1700" s="1" t="s">
        <v>425</v>
      </c>
      <c r="G1700" s="1" t="s">
        <v>2090</v>
      </c>
      <c r="H1700" s="1" t="s">
        <v>4537</v>
      </c>
      <c r="I1700" s="1">
        <f>+Territorio[[#This Row],[id]]</f>
        <v>1690</v>
      </c>
    </row>
    <row r="1701" spans="2:9" hidden="1" x14ac:dyDescent="0.25">
      <c r="B1701">
        <v>1691</v>
      </c>
      <c r="C1701" s="1" t="s">
        <v>4538</v>
      </c>
      <c r="D1701" s="1" t="s">
        <v>4539</v>
      </c>
      <c r="E1701" s="1" t="s">
        <v>2320</v>
      </c>
      <c r="F1701" s="1" t="s">
        <v>425</v>
      </c>
      <c r="G1701" s="1" t="s">
        <v>2090</v>
      </c>
      <c r="H1701" s="1" t="s">
        <v>4540</v>
      </c>
      <c r="I1701" s="1">
        <f>+Territorio[[#This Row],[id]]</f>
        <v>1691</v>
      </c>
    </row>
    <row r="1702" spans="2:9" hidden="1" x14ac:dyDescent="0.25">
      <c r="B1702">
        <v>1692</v>
      </c>
      <c r="C1702" s="1" t="s">
        <v>2276</v>
      </c>
      <c r="D1702" s="1" t="s">
        <v>4541</v>
      </c>
      <c r="E1702" s="1" t="s">
        <v>2320</v>
      </c>
      <c r="F1702" s="1" t="s">
        <v>425</v>
      </c>
      <c r="G1702" s="1" t="s">
        <v>2090</v>
      </c>
      <c r="H1702" s="1" t="s">
        <v>4542</v>
      </c>
      <c r="I1702" s="1">
        <f>+Territorio[[#This Row],[id]]</f>
        <v>1692</v>
      </c>
    </row>
    <row r="1703" spans="2:9" hidden="1" x14ac:dyDescent="0.25">
      <c r="B1703">
        <v>1693</v>
      </c>
      <c r="C1703" s="1" t="s">
        <v>4543</v>
      </c>
      <c r="D1703" s="1" t="s">
        <v>4544</v>
      </c>
      <c r="E1703" s="1" t="s">
        <v>2320</v>
      </c>
      <c r="F1703" s="1" t="s">
        <v>425</v>
      </c>
      <c r="G1703" s="1" t="s">
        <v>2090</v>
      </c>
      <c r="H1703" s="1" t="s">
        <v>4545</v>
      </c>
      <c r="I1703" s="1">
        <f>+Territorio[[#This Row],[id]]</f>
        <v>1693</v>
      </c>
    </row>
    <row r="1704" spans="2:9" hidden="1" x14ac:dyDescent="0.25">
      <c r="B1704">
        <v>1694</v>
      </c>
      <c r="C1704" s="1" t="s">
        <v>4546</v>
      </c>
      <c r="D1704" s="1" t="s">
        <v>4547</v>
      </c>
      <c r="E1704" s="1" t="s">
        <v>2320</v>
      </c>
      <c r="F1704" s="1" t="s">
        <v>425</v>
      </c>
      <c r="G1704" s="1" t="s">
        <v>2090</v>
      </c>
      <c r="H1704" s="1" t="s">
        <v>4548</v>
      </c>
      <c r="I1704" s="1">
        <f>+Territorio[[#This Row],[id]]</f>
        <v>1694</v>
      </c>
    </row>
    <row r="1705" spans="2:9" hidden="1" x14ac:dyDescent="0.25">
      <c r="B1705">
        <v>1695</v>
      </c>
      <c r="C1705" s="1" t="s">
        <v>4549</v>
      </c>
      <c r="D1705" s="1" t="s">
        <v>4550</v>
      </c>
      <c r="E1705" s="1" t="s">
        <v>2320</v>
      </c>
      <c r="F1705" s="1" t="s">
        <v>425</v>
      </c>
      <c r="G1705" s="1" t="s">
        <v>2090</v>
      </c>
      <c r="H1705" s="1" t="s">
        <v>4551</v>
      </c>
      <c r="I1705" s="1">
        <f>+Territorio[[#This Row],[id]]</f>
        <v>1695</v>
      </c>
    </row>
    <row r="1706" spans="2:9" hidden="1" x14ac:dyDescent="0.25">
      <c r="B1706">
        <v>1696</v>
      </c>
      <c r="C1706" s="1" t="s">
        <v>963</v>
      </c>
      <c r="D1706" s="1" t="s">
        <v>4552</v>
      </c>
      <c r="E1706" s="1" t="s">
        <v>2320</v>
      </c>
      <c r="F1706" s="1" t="s">
        <v>425</v>
      </c>
      <c r="G1706" s="1" t="s">
        <v>2090</v>
      </c>
      <c r="H1706" s="1" t="s">
        <v>4553</v>
      </c>
      <c r="I1706" s="1">
        <f>+Territorio[[#This Row],[id]]</f>
        <v>1696</v>
      </c>
    </row>
    <row r="1707" spans="2:9" hidden="1" x14ac:dyDescent="0.25">
      <c r="B1707">
        <v>1697</v>
      </c>
      <c r="C1707" s="1" t="s">
        <v>4554</v>
      </c>
      <c r="D1707" s="1" t="s">
        <v>4555</v>
      </c>
      <c r="E1707" s="1" t="s">
        <v>2320</v>
      </c>
      <c r="F1707" s="1" t="s">
        <v>425</v>
      </c>
      <c r="G1707" s="1" t="s">
        <v>2090</v>
      </c>
      <c r="H1707" s="1" t="s">
        <v>4556</v>
      </c>
      <c r="I1707" s="1">
        <f>+Territorio[[#This Row],[id]]</f>
        <v>1697</v>
      </c>
    </row>
    <row r="1708" spans="2:9" hidden="1" x14ac:dyDescent="0.25">
      <c r="B1708">
        <v>1698</v>
      </c>
      <c r="C1708" s="1" t="s">
        <v>4557</v>
      </c>
      <c r="D1708" s="1" t="s">
        <v>4558</v>
      </c>
      <c r="E1708" s="1" t="s">
        <v>2320</v>
      </c>
      <c r="F1708" s="1" t="s">
        <v>425</v>
      </c>
      <c r="G1708" s="1" t="s">
        <v>2090</v>
      </c>
      <c r="H1708" s="1" t="s">
        <v>4559</v>
      </c>
      <c r="I1708" s="1">
        <f>+Territorio[[#This Row],[id]]</f>
        <v>1698</v>
      </c>
    </row>
    <row r="1709" spans="2:9" hidden="1" x14ac:dyDescent="0.25">
      <c r="B1709">
        <v>1699</v>
      </c>
      <c r="C1709" s="1" t="s">
        <v>4560</v>
      </c>
      <c r="D1709" s="1" t="s">
        <v>4561</v>
      </c>
      <c r="E1709" s="1" t="s">
        <v>2320</v>
      </c>
      <c r="F1709" s="1" t="s">
        <v>425</v>
      </c>
      <c r="G1709" s="1" t="s">
        <v>2090</v>
      </c>
      <c r="H1709" s="1" t="s">
        <v>4562</v>
      </c>
      <c r="I1709" s="1">
        <f>+Territorio[[#This Row],[id]]</f>
        <v>1699</v>
      </c>
    </row>
    <row r="1710" spans="2:9" hidden="1" x14ac:dyDescent="0.25">
      <c r="B1710">
        <v>1700</v>
      </c>
      <c r="C1710" s="1" t="s">
        <v>3938</v>
      </c>
      <c r="D1710" s="1" t="s">
        <v>4563</v>
      </c>
      <c r="E1710" s="1" t="s">
        <v>2320</v>
      </c>
      <c r="F1710" s="1" t="s">
        <v>425</v>
      </c>
      <c r="G1710" s="1" t="s">
        <v>2090</v>
      </c>
      <c r="H1710" s="1" t="s">
        <v>4564</v>
      </c>
      <c r="I1710" s="1">
        <f>+Territorio[[#This Row],[id]]</f>
        <v>1700</v>
      </c>
    </row>
    <row r="1711" spans="2:9" hidden="1" x14ac:dyDescent="0.25">
      <c r="B1711">
        <v>1701</v>
      </c>
      <c r="C1711" s="1" t="s">
        <v>2072</v>
      </c>
      <c r="D1711" s="1" t="s">
        <v>4565</v>
      </c>
      <c r="E1711" s="1" t="s">
        <v>2320</v>
      </c>
      <c r="F1711" s="1" t="s">
        <v>425</v>
      </c>
      <c r="G1711" s="1" t="s">
        <v>2090</v>
      </c>
      <c r="H1711" s="1" t="s">
        <v>4566</v>
      </c>
      <c r="I1711" s="1">
        <f>+Territorio[[#This Row],[id]]</f>
        <v>1701</v>
      </c>
    </row>
    <row r="1712" spans="2:9" hidden="1" x14ac:dyDescent="0.25">
      <c r="B1712">
        <v>1702</v>
      </c>
      <c r="C1712" s="1" t="s">
        <v>4567</v>
      </c>
      <c r="D1712" s="1" t="s">
        <v>4568</v>
      </c>
      <c r="E1712" s="1" t="s">
        <v>2320</v>
      </c>
      <c r="F1712" s="1" t="s">
        <v>425</v>
      </c>
      <c r="G1712" s="1" t="s">
        <v>2090</v>
      </c>
      <c r="H1712" s="1" t="s">
        <v>4569</v>
      </c>
      <c r="I1712" s="1">
        <f>+Territorio[[#This Row],[id]]</f>
        <v>1702</v>
      </c>
    </row>
    <row r="1713" spans="2:9" hidden="1" x14ac:dyDescent="0.25">
      <c r="B1713">
        <v>1703</v>
      </c>
      <c r="C1713" s="1" t="s">
        <v>4570</v>
      </c>
      <c r="D1713" s="1" t="s">
        <v>4571</v>
      </c>
      <c r="E1713" s="1" t="s">
        <v>2320</v>
      </c>
      <c r="F1713" s="1" t="s">
        <v>425</v>
      </c>
      <c r="G1713" s="1" t="s">
        <v>2090</v>
      </c>
      <c r="H1713" s="1" t="s">
        <v>4572</v>
      </c>
      <c r="I1713" s="1">
        <f>+Territorio[[#This Row],[id]]</f>
        <v>1703</v>
      </c>
    </row>
    <row r="1714" spans="2:9" hidden="1" x14ac:dyDescent="0.25">
      <c r="B1714">
        <v>1704</v>
      </c>
      <c r="C1714" s="1" t="s">
        <v>4573</v>
      </c>
      <c r="D1714" s="1" t="s">
        <v>1590</v>
      </c>
      <c r="E1714" s="1" t="s">
        <v>2320</v>
      </c>
      <c r="F1714" s="1" t="s">
        <v>425</v>
      </c>
      <c r="G1714" s="1" t="s">
        <v>2090</v>
      </c>
      <c r="H1714" s="1" t="s">
        <v>4574</v>
      </c>
      <c r="I1714" s="1">
        <f>+Territorio[[#This Row],[id]]</f>
        <v>1704</v>
      </c>
    </row>
    <row r="1715" spans="2:9" hidden="1" x14ac:dyDescent="0.25">
      <c r="B1715">
        <v>1705</v>
      </c>
      <c r="C1715" s="1" t="s">
        <v>4575</v>
      </c>
      <c r="D1715" s="1" t="s">
        <v>1605</v>
      </c>
      <c r="E1715" s="1" t="s">
        <v>2320</v>
      </c>
      <c r="F1715" s="1" t="s">
        <v>425</v>
      </c>
      <c r="G1715" s="1" t="s">
        <v>2090</v>
      </c>
      <c r="H1715" s="1" t="s">
        <v>4576</v>
      </c>
      <c r="I1715" s="1">
        <f>+Territorio[[#This Row],[id]]</f>
        <v>1705</v>
      </c>
    </row>
    <row r="1716" spans="2:9" hidden="1" x14ac:dyDescent="0.25">
      <c r="B1716">
        <v>1706</v>
      </c>
      <c r="C1716" s="1" t="s">
        <v>4577</v>
      </c>
      <c r="D1716" s="1" t="s">
        <v>1620</v>
      </c>
      <c r="E1716" s="1" t="s">
        <v>2320</v>
      </c>
      <c r="F1716" s="1" t="s">
        <v>425</v>
      </c>
      <c r="G1716" s="1" t="s">
        <v>2090</v>
      </c>
      <c r="H1716" s="1" t="s">
        <v>4578</v>
      </c>
      <c r="I1716" s="1">
        <f>+Territorio[[#This Row],[id]]</f>
        <v>1706</v>
      </c>
    </row>
    <row r="1717" spans="2:9" hidden="1" x14ac:dyDescent="0.25">
      <c r="B1717">
        <v>1707</v>
      </c>
      <c r="C1717" s="1" t="s">
        <v>4579</v>
      </c>
      <c r="D1717" s="1" t="s">
        <v>1635</v>
      </c>
      <c r="E1717" s="1" t="s">
        <v>2320</v>
      </c>
      <c r="F1717" s="1" t="s">
        <v>425</v>
      </c>
      <c r="G1717" s="1" t="s">
        <v>2090</v>
      </c>
      <c r="H1717" s="1" t="s">
        <v>4580</v>
      </c>
      <c r="I1717" s="1">
        <f>+Territorio[[#This Row],[id]]</f>
        <v>1707</v>
      </c>
    </row>
    <row r="1718" spans="2:9" hidden="1" x14ac:dyDescent="0.25">
      <c r="B1718">
        <v>1708</v>
      </c>
      <c r="C1718" s="1" t="s">
        <v>4581</v>
      </c>
      <c r="D1718" s="1" t="s">
        <v>4582</v>
      </c>
      <c r="E1718" s="1" t="s">
        <v>2320</v>
      </c>
      <c r="F1718" s="1" t="s">
        <v>425</v>
      </c>
      <c r="G1718" s="1" t="s">
        <v>2090</v>
      </c>
      <c r="H1718" s="1" t="s">
        <v>4583</v>
      </c>
      <c r="I1718" s="1">
        <f>+Territorio[[#This Row],[id]]</f>
        <v>1708</v>
      </c>
    </row>
    <row r="1719" spans="2:9" hidden="1" x14ac:dyDescent="0.25">
      <c r="B1719">
        <v>1709</v>
      </c>
      <c r="C1719" s="1" t="s">
        <v>4584</v>
      </c>
      <c r="D1719" s="1" t="s">
        <v>4585</v>
      </c>
      <c r="E1719" s="1" t="s">
        <v>2320</v>
      </c>
      <c r="F1719" s="1" t="s">
        <v>425</v>
      </c>
      <c r="G1719" s="1" t="s">
        <v>2090</v>
      </c>
      <c r="H1719" s="1" t="s">
        <v>4586</v>
      </c>
      <c r="I1719" s="1">
        <f>+Territorio[[#This Row],[id]]</f>
        <v>1709</v>
      </c>
    </row>
    <row r="1720" spans="2:9" hidden="1" x14ac:dyDescent="0.25">
      <c r="B1720">
        <v>1710</v>
      </c>
      <c r="C1720" s="1" t="s">
        <v>4587</v>
      </c>
      <c r="D1720" s="1" t="s">
        <v>4588</v>
      </c>
      <c r="E1720" s="1" t="s">
        <v>2320</v>
      </c>
      <c r="F1720" s="1" t="s">
        <v>425</v>
      </c>
      <c r="G1720" s="1" t="s">
        <v>2090</v>
      </c>
      <c r="H1720" s="1" t="s">
        <v>4589</v>
      </c>
      <c r="I1720" s="1">
        <f>+Territorio[[#This Row],[id]]</f>
        <v>1710</v>
      </c>
    </row>
    <row r="1721" spans="2:9" hidden="1" x14ac:dyDescent="0.25">
      <c r="B1721">
        <v>1711</v>
      </c>
      <c r="C1721" s="1" t="s">
        <v>4590</v>
      </c>
      <c r="D1721" s="1" t="s">
        <v>4591</v>
      </c>
      <c r="E1721" s="1" t="s">
        <v>2320</v>
      </c>
      <c r="F1721" s="1" t="s">
        <v>425</v>
      </c>
      <c r="G1721" s="1" t="s">
        <v>2090</v>
      </c>
      <c r="H1721" s="1" t="s">
        <v>4592</v>
      </c>
      <c r="I1721" s="1">
        <f>+Territorio[[#This Row],[id]]</f>
        <v>1711</v>
      </c>
    </row>
    <row r="1722" spans="2:9" hidden="1" x14ac:dyDescent="0.25">
      <c r="B1722">
        <v>1712</v>
      </c>
      <c r="C1722" s="1" t="s">
        <v>4593</v>
      </c>
      <c r="D1722" s="1" t="s">
        <v>4594</v>
      </c>
      <c r="E1722" s="1" t="s">
        <v>2320</v>
      </c>
      <c r="F1722" s="1" t="s">
        <v>425</v>
      </c>
      <c r="G1722" s="1" t="s">
        <v>2090</v>
      </c>
      <c r="H1722" s="1" t="s">
        <v>4595</v>
      </c>
      <c r="I1722" s="1">
        <f>+Territorio[[#This Row],[id]]</f>
        <v>1712</v>
      </c>
    </row>
    <row r="1723" spans="2:9" hidden="1" x14ac:dyDescent="0.25">
      <c r="B1723">
        <v>1713</v>
      </c>
      <c r="C1723" s="1" t="s">
        <v>4596</v>
      </c>
      <c r="D1723" s="1" t="s">
        <v>4597</v>
      </c>
      <c r="E1723" s="1" t="s">
        <v>2320</v>
      </c>
      <c r="F1723" s="1" t="s">
        <v>425</v>
      </c>
      <c r="G1723" s="1" t="s">
        <v>2090</v>
      </c>
      <c r="H1723" s="1" t="s">
        <v>4598</v>
      </c>
      <c r="I1723" s="1">
        <f>+Territorio[[#This Row],[id]]</f>
        <v>1713</v>
      </c>
    </row>
    <row r="1724" spans="2:9" hidden="1" x14ac:dyDescent="0.25">
      <c r="B1724">
        <v>1714</v>
      </c>
      <c r="C1724" s="1" t="s">
        <v>4599</v>
      </c>
      <c r="D1724" s="1" t="s">
        <v>4600</v>
      </c>
      <c r="E1724" s="1" t="s">
        <v>2320</v>
      </c>
      <c r="F1724" s="1" t="s">
        <v>425</v>
      </c>
      <c r="G1724" s="1" t="s">
        <v>2090</v>
      </c>
      <c r="H1724" s="1" t="s">
        <v>4601</v>
      </c>
      <c r="I1724" s="1">
        <f>+Territorio[[#This Row],[id]]</f>
        <v>1714</v>
      </c>
    </row>
    <row r="1725" spans="2:9" hidden="1" x14ac:dyDescent="0.25">
      <c r="B1725">
        <v>1715</v>
      </c>
      <c r="C1725" s="1" t="s">
        <v>4602</v>
      </c>
      <c r="D1725" s="1" t="s">
        <v>4603</v>
      </c>
      <c r="E1725" s="1" t="s">
        <v>2320</v>
      </c>
      <c r="F1725" s="1" t="s">
        <v>425</v>
      </c>
      <c r="G1725" s="1" t="s">
        <v>2090</v>
      </c>
      <c r="H1725" s="1" t="s">
        <v>4604</v>
      </c>
      <c r="I1725" s="1">
        <f>+Territorio[[#This Row],[id]]</f>
        <v>1715</v>
      </c>
    </row>
    <row r="1726" spans="2:9" hidden="1" x14ac:dyDescent="0.25">
      <c r="B1726">
        <v>1716</v>
      </c>
      <c r="C1726" s="1" t="s">
        <v>4605</v>
      </c>
      <c r="D1726" s="1" t="s">
        <v>4606</v>
      </c>
      <c r="E1726" s="1" t="s">
        <v>2320</v>
      </c>
      <c r="F1726" s="1" t="s">
        <v>425</v>
      </c>
      <c r="G1726" s="1" t="s">
        <v>2090</v>
      </c>
      <c r="H1726" s="1" t="s">
        <v>4607</v>
      </c>
      <c r="I1726" s="1">
        <f>+Territorio[[#This Row],[id]]</f>
        <v>1716</v>
      </c>
    </row>
    <row r="1727" spans="2:9" hidden="1" x14ac:dyDescent="0.25">
      <c r="B1727">
        <v>1717</v>
      </c>
      <c r="C1727" s="1" t="s">
        <v>4608</v>
      </c>
      <c r="D1727" s="1" t="s">
        <v>4609</v>
      </c>
      <c r="E1727" s="1" t="s">
        <v>2320</v>
      </c>
      <c r="F1727" s="1" t="s">
        <v>425</v>
      </c>
      <c r="G1727" s="1" t="s">
        <v>2090</v>
      </c>
      <c r="H1727" s="1" t="s">
        <v>4610</v>
      </c>
      <c r="I1727" s="1">
        <f>+Territorio[[#This Row],[id]]</f>
        <v>1717</v>
      </c>
    </row>
    <row r="1728" spans="2:9" hidden="1" x14ac:dyDescent="0.25">
      <c r="B1728">
        <v>1718</v>
      </c>
      <c r="C1728" s="1" t="s">
        <v>4611</v>
      </c>
      <c r="D1728" s="1" t="s">
        <v>4612</v>
      </c>
      <c r="E1728" s="1" t="s">
        <v>2320</v>
      </c>
      <c r="F1728" s="1" t="s">
        <v>425</v>
      </c>
      <c r="G1728" s="1" t="s">
        <v>2090</v>
      </c>
      <c r="H1728" s="1" t="s">
        <v>4613</v>
      </c>
      <c r="I1728" s="1">
        <f>+Territorio[[#This Row],[id]]</f>
        <v>1718</v>
      </c>
    </row>
    <row r="1729" spans="2:9" hidden="1" x14ac:dyDescent="0.25">
      <c r="B1729">
        <v>1719</v>
      </c>
      <c r="C1729" s="1" t="s">
        <v>4614</v>
      </c>
      <c r="D1729" s="1" t="s">
        <v>4615</v>
      </c>
      <c r="E1729" s="1" t="s">
        <v>2320</v>
      </c>
      <c r="F1729" s="1" t="s">
        <v>425</v>
      </c>
      <c r="G1729" s="1" t="s">
        <v>2090</v>
      </c>
      <c r="H1729" s="1" t="s">
        <v>4616</v>
      </c>
      <c r="I1729" s="1">
        <f>+Territorio[[#This Row],[id]]</f>
        <v>1719</v>
      </c>
    </row>
    <row r="1730" spans="2:9" hidden="1" x14ac:dyDescent="0.25">
      <c r="B1730">
        <v>1720</v>
      </c>
      <c r="C1730" s="1" t="s">
        <v>4617</v>
      </c>
      <c r="D1730" s="1" t="s">
        <v>4618</v>
      </c>
      <c r="E1730" s="1" t="s">
        <v>2320</v>
      </c>
      <c r="F1730" s="1" t="s">
        <v>425</v>
      </c>
      <c r="G1730" s="1" t="s">
        <v>2090</v>
      </c>
      <c r="H1730" s="1" t="s">
        <v>4619</v>
      </c>
      <c r="I1730" s="1">
        <f>+Territorio[[#This Row],[id]]</f>
        <v>1720</v>
      </c>
    </row>
    <row r="1731" spans="2:9" hidden="1" x14ac:dyDescent="0.25">
      <c r="B1731">
        <v>1721</v>
      </c>
      <c r="C1731" s="1" t="s">
        <v>966</v>
      </c>
      <c r="D1731" s="1" t="s">
        <v>2773</v>
      </c>
      <c r="E1731" s="1" t="s">
        <v>1047</v>
      </c>
      <c r="F1731" s="1" t="s">
        <v>455</v>
      </c>
      <c r="G1731" s="1" t="s">
        <v>2090</v>
      </c>
      <c r="H1731" s="1" t="s">
        <v>4620</v>
      </c>
      <c r="I1731" s="1">
        <f>+Territorio[[#This Row],[id]]</f>
        <v>1721</v>
      </c>
    </row>
    <row r="1732" spans="2:9" hidden="1" x14ac:dyDescent="0.25">
      <c r="B1732">
        <v>1722</v>
      </c>
      <c r="C1732" s="1" t="s">
        <v>4621</v>
      </c>
      <c r="D1732" s="1" t="s">
        <v>2776</v>
      </c>
      <c r="E1732" s="1" t="s">
        <v>1047</v>
      </c>
      <c r="F1732" s="1" t="s">
        <v>455</v>
      </c>
      <c r="G1732" s="1" t="s">
        <v>2090</v>
      </c>
      <c r="H1732" s="1" t="s">
        <v>4622</v>
      </c>
      <c r="I1732" s="1">
        <f>+Territorio[[#This Row],[id]]</f>
        <v>1722</v>
      </c>
    </row>
    <row r="1733" spans="2:9" hidden="1" x14ac:dyDescent="0.25">
      <c r="B1733">
        <v>1723</v>
      </c>
      <c r="C1733" s="1" t="s">
        <v>4623</v>
      </c>
      <c r="D1733" s="1" t="s">
        <v>2776</v>
      </c>
      <c r="E1733" s="1" t="s">
        <v>1047</v>
      </c>
      <c r="F1733" s="1" t="s">
        <v>455</v>
      </c>
      <c r="G1733" s="1" t="s">
        <v>2090</v>
      </c>
      <c r="H1733" s="1" t="s">
        <v>4624</v>
      </c>
      <c r="I1733" s="1">
        <f>+Territorio[[#This Row],[id]]</f>
        <v>1723</v>
      </c>
    </row>
    <row r="1734" spans="2:9" hidden="1" x14ac:dyDescent="0.25">
      <c r="B1734">
        <v>1724</v>
      </c>
      <c r="C1734" s="1" t="s">
        <v>4625</v>
      </c>
      <c r="D1734" s="1" t="s">
        <v>2779</v>
      </c>
      <c r="E1734" s="1" t="s">
        <v>1047</v>
      </c>
      <c r="F1734" s="1" t="s">
        <v>455</v>
      </c>
      <c r="G1734" s="1" t="s">
        <v>2090</v>
      </c>
      <c r="H1734" s="1" t="s">
        <v>4626</v>
      </c>
      <c r="I1734" s="1">
        <f>+Territorio[[#This Row],[id]]</f>
        <v>1724</v>
      </c>
    </row>
    <row r="1735" spans="2:9" hidden="1" x14ac:dyDescent="0.25">
      <c r="B1735">
        <v>1725</v>
      </c>
      <c r="C1735" s="1" t="s">
        <v>4621</v>
      </c>
      <c r="D1735" s="1" t="s">
        <v>2782</v>
      </c>
      <c r="E1735" s="1" t="s">
        <v>1047</v>
      </c>
      <c r="F1735" s="1" t="s">
        <v>455</v>
      </c>
      <c r="G1735" s="1" t="s">
        <v>2090</v>
      </c>
      <c r="H1735" s="1" t="s">
        <v>4627</v>
      </c>
      <c r="I1735" s="1">
        <f>+Territorio[[#This Row],[id]]</f>
        <v>1725</v>
      </c>
    </row>
    <row r="1736" spans="2:9" hidden="1" x14ac:dyDescent="0.25">
      <c r="B1736">
        <v>1726</v>
      </c>
      <c r="C1736" s="1" t="s">
        <v>4628</v>
      </c>
      <c r="D1736" s="1" t="s">
        <v>2824</v>
      </c>
      <c r="E1736" s="1" t="s">
        <v>1047</v>
      </c>
      <c r="F1736" s="1" t="s">
        <v>455</v>
      </c>
      <c r="G1736" s="1" t="s">
        <v>2090</v>
      </c>
      <c r="H1736" s="1" t="s">
        <v>4629</v>
      </c>
      <c r="I1736" s="1">
        <f>+Territorio[[#This Row],[id]]</f>
        <v>1726</v>
      </c>
    </row>
    <row r="1737" spans="2:9" hidden="1" x14ac:dyDescent="0.25">
      <c r="B1737">
        <v>1727</v>
      </c>
      <c r="C1737" s="1" t="s">
        <v>4630</v>
      </c>
      <c r="D1737" s="1" t="s">
        <v>2826</v>
      </c>
      <c r="E1737" s="1" t="s">
        <v>1047</v>
      </c>
      <c r="F1737" s="1" t="s">
        <v>455</v>
      </c>
      <c r="G1737" s="1" t="s">
        <v>2090</v>
      </c>
      <c r="H1737" s="1" t="s">
        <v>4631</v>
      </c>
      <c r="I1737" s="1">
        <f>+Territorio[[#This Row],[id]]</f>
        <v>1727</v>
      </c>
    </row>
    <row r="1738" spans="2:9" hidden="1" x14ac:dyDescent="0.25">
      <c r="B1738">
        <v>1728</v>
      </c>
      <c r="C1738" s="1" t="s">
        <v>4632</v>
      </c>
      <c r="D1738" s="1" t="s">
        <v>2829</v>
      </c>
      <c r="E1738" s="1" t="s">
        <v>1047</v>
      </c>
      <c r="F1738" s="1" t="s">
        <v>455</v>
      </c>
      <c r="G1738" s="1" t="s">
        <v>2090</v>
      </c>
      <c r="H1738" s="1" t="s">
        <v>4633</v>
      </c>
      <c r="I1738" s="1">
        <f>+Territorio[[#This Row],[id]]</f>
        <v>1728</v>
      </c>
    </row>
    <row r="1739" spans="2:9" hidden="1" x14ac:dyDescent="0.25">
      <c r="B1739">
        <v>1729</v>
      </c>
      <c r="C1739" s="1" t="s">
        <v>4634</v>
      </c>
      <c r="D1739" s="1" t="s">
        <v>2832</v>
      </c>
      <c r="E1739" s="1" t="s">
        <v>1047</v>
      </c>
      <c r="F1739" s="1" t="s">
        <v>455</v>
      </c>
      <c r="G1739" s="1" t="s">
        <v>2090</v>
      </c>
      <c r="H1739" s="1" t="s">
        <v>4635</v>
      </c>
      <c r="I1739" s="1">
        <f>+Territorio[[#This Row],[id]]</f>
        <v>1729</v>
      </c>
    </row>
    <row r="1740" spans="2:9" hidden="1" x14ac:dyDescent="0.25">
      <c r="B1740">
        <v>1730</v>
      </c>
      <c r="C1740" s="1" t="s">
        <v>4636</v>
      </c>
      <c r="D1740" s="1" t="s">
        <v>2835</v>
      </c>
      <c r="E1740" s="1" t="s">
        <v>1047</v>
      </c>
      <c r="F1740" s="1" t="s">
        <v>455</v>
      </c>
      <c r="G1740" s="1" t="s">
        <v>2090</v>
      </c>
      <c r="H1740" s="1" t="s">
        <v>4637</v>
      </c>
      <c r="I1740" s="1">
        <f>+Territorio[[#This Row],[id]]</f>
        <v>1730</v>
      </c>
    </row>
    <row r="1741" spans="2:9" hidden="1" x14ac:dyDescent="0.25">
      <c r="B1741">
        <v>1731</v>
      </c>
      <c r="C1741" s="1" t="s">
        <v>4638</v>
      </c>
      <c r="D1741" s="1" t="s">
        <v>2838</v>
      </c>
      <c r="E1741" s="1" t="s">
        <v>1047</v>
      </c>
      <c r="F1741" s="1" t="s">
        <v>455</v>
      </c>
      <c r="G1741" s="1" t="s">
        <v>2090</v>
      </c>
      <c r="H1741" s="1" t="s">
        <v>4639</v>
      </c>
      <c r="I1741" s="1">
        <f>+Territorio[[#This Row],[id]]</f>
        <v>1731</v>
      </c>
    </row>
    <row r="1742" spans="2:9" hidden="1" x14ac:dyDescent="0.25">
      <c r="B1742">
        <v>1732</v>
      </c>
      <c r="C1742" s="1" t="s">
        <v>636</v>
      </c>
      <c r="D1742" s="1" t="s">
        <v>2847</v>
      </c>
      <c r="E1742" s="1" t="s">
        <v>1047</v>
      </c>
      <c r="F1742" s="1" t="s">
        <v>455</v>
      </c>
      <c r="G1742" s="1" t="s">
        <v>2090</v>
      </c>
      <c r="H1742" s="1" t="s">
        <v>4640</v>
      </c>
      <c r="I1742" s="1">
        <f>+Territorio[[#This Row],[id]]</f>
        <v>1732</v>
      </c>
    </row>
    <row r="1743" spans="2:9" hidden="1" x14ac:dyDescent="0.25">
      <c r="B1743">
        <v>1733</v>
      </c>
      <c r="C1743" s="1" t="s">
        <v>4641</v>
      </c>
      <c r="D1743" s="1" t="s">
        <v>2850</v>
      </c>
      <c r="E1743" s="1" t="s">
        <v>1047</v>
      </c>
      <c r="F1743" s="1" t="s">
        <v>455</v>
      </c>
      <c r="G1743" s="1" t="s">
        <v>2090</v>
      </c>
      <c r="H1743" s="1" t="s">
        <v>4642</v>
      </c>
      <c r="I1743" s="1">
        <f>+Territorio[[#This Row],[id]]</f>
        <v>1733</v>
      </c>
    </row>
    <row r="1744" spans="2:9" hidden="1" x14ac:dyDescent="0.25">
      <c r="B1744">
        <v>1734</v>
      </c>
      <c r="C1744" s="1" t="s">
        <v>4643</v>
      </c>
      <c r="D1744" s="1" t="s">
        <v>2853</v>
      </c>
      <c r="E1744" s="1" t="s">
        <v>1047</v>
      </c>
      <c r="F1744" s="1" t="s">
        <v>455</v>
      </c>
      <c r="G1744" s="1" t="s">
        <v>2090</v>
      </c>
      <c r="H1744" s="1" t="s">
        <v>4644</v>
      </c>
      <c r="I1744" s="1">
        <f>+Territorio[[#This Row],[id]]</f>
        <v>1734</v>
      </c>
    </row>
    <row r="1745" spans="2:9" hidden="1" x14ac:dyDescent="0.25">
      <c r="B1745">
        <v>1735</v>
      </c>
      <c r="C1745" s="1" t="s">
        <v>4645</v>
      </c>
      <c r="D1745" s="1" t="s">
        <v>2856</v>
      </c>
      <c r="E1745" s="1" t="s">
        <v>1047</v>
      </c>
      <c r="F1745" s="1" t="s">
        <v>455</v>
      </c>
      <c r="G1745" s="1" t="s">
        <v>2090</v>
      </c>
      <c r="H1745" s="1" t="s">
        <v>4646</v>
      </c>
      <c r="I1745" s="1">
        <f>+Territorio[[#This Row],[id]]</f>
        <v>1735</v>
      </c>
    </row>
    <row r="1746" spans="2:9" hidden="1" x14ac:dyDescent="0.25">
      <c r="B1746">
        <v>1736</v>
      </c>
      <c r="C1746" s="1" t="s">
        <v>4647</v>
      </c>
      <c r="D1746" s="1" t="s">
        <v>2859</v>
      </c>
      <c r="E1746" s="1" t="s">
        <v>1047</v>
      </c>
      <c r="F1746" s="1" t="s">
        <v>455</v>
      </c>
      <c r="G1746" s="1" t="s">
        <v>2090</v>
      </c>
      <c r="H1746" s="1" t="s">
        <v>4648</v>
      </c>
      <c r="I1746" s="1">
        <f>+Territorio[[#This Row],[id]]</f>
        <v>1736</v>
      </c>
    </row>
    <row r="1747" spans="2:9" hidden="1" x14ac:dyDescent="0.25">
      <c r="B1747">
        <v>1737</v>
      </c>
      <c r="C1747" s="1" t="s">
        <v>4649</v>
      </c>
      <c r="D1747" s="1" t="s">
        <v>2862</v>
      </c>
      <c r="E1747" s="1" t="s">
        <v>1047</v>
      </c>
      <c r="F1747" s="1" t="s">
        <v>455</v>
      </c>
      <c r="G1747" s="1" t="s">
        <v>2090</v>
      </c>
      <c r="H1747" s="1" t="s">
        <v>4650</v>
      </c>
      <c r="I1747" s="1">
        <f>+Territorio[[#This Row],[id]]</f>
        <v>1737</v>
      </c>
    </row>
    <row r="1748" spans="2:9" hidden="1" x14ac:dyDescent="0.25">
      <c r="B1748">
        <v>1738</v>
      </c>
      <c r="C1748" s="1" t="s">
        <v>4651</v>
      </c>
      <c r="D1748" s="1" t="s">
        <v>2894</v>
      </c>
      <c r="E1748" s="1" t="s">
        <v>1047</v>
      </c>
      <c r="F1748" s="1" t="s">
        <v>455</v>
      </c>
      <c r="G1748" s="1" t="s">
        <v>2090</v>
      </c>
      <c r="H1748" s="1" t="s">
        <v>4652</v>
      </c>
      <c r="I1748" s="1">
        <f>+Territorio[[#This Row],[id]]</f>
        <v>1738</v>
      </c>
    </row>
    <row r="1749" spans="2:9" hidden="1" x14ac:dyDescent="0.25">
      <c r="B1749">
        <v>1739</v>
      </c>
      <c r="C1749" s="1" t="s">
        <v>4653</v>
      </c>
      <c r="D1749" s="1" t="s">
        <v>2897</v>
      </c>
      <c r="E1749" s="1" t="s">
        <v>1047</v>
      </c>
      <c r="F1749" s="1" t="s">
        <v>455</v>
      </c>
      <c r="G1749" s="1" t="s">
        <v>2090</v>
      </c>
      <c r="H1749" s="1" t="s">
        <v>4654</v>
      </c>
      <c r="I1749" s="1">
        <f>+Territorio[[#This Row],[id]]</f>
        <v>1739</v>
      </c>
    </row>
    <row r="1750" spans="2:9" hidden="1" x14ac:dyDescent="0.25">
      <c r="B1750">
        <v>1740</v>
      </c>
      <c r="C1750" s="1" t="s">
        <v>4655</v>
      </c>
      <c r="D1750" s="1" t="s">
        <v>2900</v>
      </c>
      <c r="E1750" s="1" t="s">
        <v>1047</v>
      </c>
      <c r="F1750" s="1" t="s">
        <v>455</v>
      </c>
      <c r="G1750" s="1" t="s">
        <v>2090</v>
      </c>
      <c r="H1750" s="1" t="s">
        <v>4656</v>
      </c>
      <c r="I1750" s="1">
        <f>+Territorio[[#This Row],[id]]</f>
        <v>1740</v>
      </c>
    </row>
    <row r="1751" spans="2:9" hidden="1" x14ac:dyDescent="0.25">
      <c r="B1751">
        <v>1741</v>
      </c>
      <c r="C1751" s="1" t="s">
        <v>4657</v>
      </c>
      <c r="D1751" s="1" t="s">
        <v>2902</v>
      </c>
      <c r="E1751" s="1" t="s">
        <v>1047</v>
      </c>
      <c r="F1751" s="1" t="s">
        <v>455</v>
      </c>
      <c r="G1751" s="1" t="s">
        <v>2090</v>
      </c>
      <c r="H1751" s="1" t="s">
        <v>4658</v>
      </c>
      <c r="I1751" s="1">
        <f>+Territorio[[#This Row],[id]]</f>
        <v>1741</v>
      </c>
    </row>
    <row r="1752" spans="2:9" hidden="1" x14ac:dyDescent="0.25">
      <c r="B1752">
        <v>1742</v>
      </c>
      <c r="C1752" s="1" t="s">
        <v>4659</v>
      </c>
      <c r="D1752" s="1" t="s">
        <v>2905</v>
      </c>
      <c r="E1752" s="1" t="s">
        <v>1047</v>
      </c>
      <c r="F1752" s="1" t="s">
        <v>455</v>
      </c>
      <c r="G1752" s="1" t="s">
        <v>2090</v>
      </c>
      <c r="H1752" s="1" t="s">
        <v>4660</v>
      </c>
      <c r="I1752" s="1">
        <f>+Territorio[[#This Row],[id]]</f>
        <v>1742</v>
      </c>
    </row>
    <row r="1753" spans="2:9" hidden="1" x14ac:dyDescent="0.25">
      <c r="B1753">
        <v>1743</v>
      </c>
      <c r="C1753" s="1" t="s">
        <v>4661</v>
      </c>
      <c r="D1753" s="1" t="s">
        <v>2908</v>
      </c>
      <c r="E1753" s="1" t="s">
        <v>1047</v>
      </c>
      <c r="F1753" s="1" t="s">
        <v>455</v>
      </c>
      <c r="G1753" s="1" t="s">
        <v>2090</v>
      </c>
      <c r="H1753" s="1" t="s">
        <v>4662</v>
      </c>
      <c r="I1753" s="1">
        <f>+Territorio[[#This Row],[id]]</f>
        <v>1743</v>
      </c>
    </row>
    <row r="1754" spans="2:9" hidden="1" x14ac:dyDescent="0.25">
      <c r="B1754">
        <v>1744</v>
      </c>
      <c r="C1754" s="1" t="s">
        <v>4663</v>
      </c>
      <c r="D1754" s="1" t="s">
        <v>2911</v>
      </c>
      <c r="E1754" s="1" t="s">
        <v>1047</v>
      </c>
      <c r="F1754" s="1" t="s">
        <v>455</v>
      </c>
      <c r="G1754" s="1" t="s">
        <v>2090</v>
      </c>
      <c r="H1754" s="1" t="s">
        <v>4664</v>
      </c>
      <c r="I1754" s="1">
        <f>+Territorio[[#This Row],[id]]</f>
        <v>1744</v>
      </c>
    </row>
    <row r="1755" spans="2:9" hidden="1" x14ac:dyDescent="0.25">
      <c r="B1755">
        <v>1745</v>
      </c>
      <c r="C1755" s="1" t="s">
        <v>4665</v>
      </c>
      <c r="D1755" s="1" t="s">
        <v>2914</v>
      </c>
      <c r="E1755" s="1" t="s">
        <v>1047</v>
      </c>
      <c r="F1755" s="1" t="s">
        <v>455</v>
      </c>
      <c r="G1755" s="1" t="s">
        <v>2090</v>
      </c>
      <c r="H1755" s="1" t="s">
        <v>4666</v>
      </c>
      <c r="I1755" s="1">
        <f>+Territorio[[#This Row],[id]]</f>
        <v>1745</v>
      </c>
    </row>
    <row r="1756" spans="2:9" hidden="1" x14ac:dyDescent="0.25">
      <c r="B1756">
        <v>1746</v>
      </c>
      <c r="C1756" s="1" t="s">
        <v>4667</v>
      </c>
      <c r="D1756" s="1" t="s">
        <v>2917</v>
      </c>
      <c r="E1756" s="1" t="s">
        <v>1047</v>
      </c>
      <c r="F1756" s="1" t="s">
        <v>455</v>
      </c>
      <c r="G1756" s="1" t="s">
        <v>2090</v>
      </c>
      <c r="H1756" s="1" t="s">
        <v>4668</v>
      </c>
      <c r="I1756" s="1">
        <f>+Territorio[[#This Row],[id]]</f>
        <v>1746</v>
      </c>
    </row>
    <row r="1757" spans="2:9" hidden="1" x14ac:dyDescent="0.25">
      <c r="B1757">
        <v>1747</v>
      </c>
      <c r="C1757" s="1" t="s">
        <v>4669</v>
      </c>
      <c r="D1757" s="1" t="s">
        <v>2920</v>
      </c>
      <c r="E1757" s="1" t="s">
        <v>1047</v>
      </c>
      <c r="F1757" s="1" t="s">
        <v>455</v>
      </c>
      <c r="G1757" s="1" t="s">
        <v>2090</v>
      </c>
      <c r="H1757" s="1" t="s">
        <v>4670</v>
      </c>
      <c r="I1757" s="1">
        <f>+Territorio[[#This Row],[id]]</f>
        <v>1747</v>
      </c>
    </row>
    <row r="1758" spans="2:9" hidden="1" x14ac:dyDescent="0.25">
      <c r="B1758">
        <v>1748</v>
      </c>
      <c r="C1758" s="1" t="s">
        <v>4671</v>
      </c>
      <c r="D1758" s="1" t="s">
        <v>2923</v>
      </c>
      <c r="E1758" s="1" t="s">
        <v>1047</v>
      </c>
      <c r="F1758" s="1" t="s">
        <v>455</v>
      </c>
      <c r="G1758" s="1" t="s">
        <v>2090</v>
      </c>
      <c r="H1758" s="1" t="s">
        <v>4672</v>
      </c>
      <c r="I1758" s="1">
        <f>+Territorio[[#This Row],[id]]</f>
        <v>1748</v>
      </c>
    </row>
    <row r="1759" spans="2:9" hidden="1" x14ac:dyDescent="0.25">
      <c r="B1759">
        <v>1749</v>
      </c>
      <c r="C1759" s="1" t="s">
        <v>2336</v>
      </c>
      <c r="D1759" s="1" t="s">
        <v>2926</v>
      </c>
      <c r="E1759" s="1" t="s">
        <v>1047</v>
      </c>
      <c r="F1759" s="1" t="s">
        <v>455</v>
      </c>
      <c r="G1759" s="1" t="s">
        <v>2090</v>
      </c>
      <c r="H1759" s="1" t="s">
        <v>4673</v>
      </c>
      <c r="I1759" s="1">
        <f>+Territorio[[#This Row],[id]]</f>
        <v>1749</v>
      </c>
    </row>
    <row r="1760" spans="2:9" hidden="1" x14ac:dyDescent="0.25">
      <c r="B1760">
        <v>1750</v>
      </c>
      <c r="C1760" s="1" t="s">
        <v>4674</v>
      </c>
      <c r="D1760" s="1" t="s">
        <v>2929</v>
      </c>
      <c r="E1760" s="1" t="s">
        <v>1047</v>
      </c>
      <c r="F1760" s="1" t="s">
        <v>455</v>
      </c>
      <c r="G1760" s="1" t="s">
        <v>2090</v>
      </c>
      <c r="H1760" s="1" t="s">
        <v>4675</v>
      </c>
      <c r="I1760" s="1">
        <f>+Territorio[[#This Row],[id]]</f>
        <v>1750</v>
      </c>
    </row>
    <row r="1761" spans="2:9" hidden="1" x14ac:dyDescent="0.25">
      <c r="B1761">
        <v>1751</v>
      </c>
      <c r="C1761" s="1" t="s">
        <v>4676</v>
      </c>
      <c r="D1761" s="1" t="s">
        <v>2932</v>
      </c>
      <c r="E1761" s="1" t="s">
        <v>1047</v>
      </c>
      <c r="F1761" s="1" t="s">
        <v>455</v>
      </c>
      <c r="G1761" s="1" t="s">
        <v>2090</v>
      </c>
      <c r="H1761" s="1" t="s">
        <v>4677</v>
      </c>
      <c r="I1761" s="1">
        <f>+Territorio[[#This Row],[id]]</f>
        <v>1751</v>
      </c>
    </row>
    <row r="1762" spans="2:9" hidden="1" x14ac:dyDescent="0.25">
      <c r="B1762">
        <v>1752</v>
      </c>
      <c r="C1762" s="1" t="s">
        <v>4678</v>
      </c>
      <c r="D1762" s="1" t="s">
        <v>2939</v>
      </c>
      <c r="E1762" s="1" t="s">
        <v>1047</v>
      </c>
      <c r="F1762" s="1" t="s">
        <v>455</v>
      </c>
      <c r="G1762" s="1" t="s">
        <v>2090</v>
      </c>
      <c r="H1762" s="1" t="s">
        <v>4679</v>
      </c>
      <c r="I1762" s="1">
        <f>+Territorio[[#This Row],[id]]</f>
        <v>1752</v>
      </c>
    </row>
    <row r="1763" spans="2:9" hidden="1" x14ac:dyDescent="0.25">
      <c r="B1763">
        <v>1753</v>
      </c>
      <c r="C1763" s="1" t="s">
        <v>4680</v>
      </c>
      <c r="D1763" s="1" t="s">
        <v>2942</v>
      </c>
      <c r="E1763" s="1" t="s">
        <v>1047</v>
      </c>
      <c r="F1763" s="1" t="s">
        <v>455</v>
      </c>
      <c r="G1763" s="1" t="s">
        <v>2090</v>
      </c>
      <c r="H1763" s="1" t="s">
        <v>4681</v>
      </c>
      <c r="I1763" s="1">
        <f>+Territorio[[#This Row],[id]]</f>
        <v>1753</v>
      </c>
    </row>
    <row r="1764" spans="2:9" hidden="1" x14ac:dyDescent="0.25">
      <c r="B1764">
        <v>1754</v>
      </c>
      <c r="C1764" s="1" t="s">
        <v>3704</v>
      </c>
      <c r="D1764" s="1" t="s">
        <v>2945</v>
      </c>
      <c r="E1764" s="1" t="s">
        <v>1047</v>
      </c>
      <c r="F1764" s="1" t="s">
        <v>455</v>
      </c>
      <c r="G1764" s="1" t="s">
        <v>2090</v>
      </c>
      <c r="H1764" s="1" t="s">
        <v>4682</v>
      </c>
      <c r="I1764" s="1">
        <f>+Territorio[[#This Row],[id]]</f>
        <v>1754</v>
      </c>
    </row>
    <row r="1765" spans="2:9" hidden="1" x14ac:dyDescent="0.25">
      <c r="B1765">
        <v>1755</v>
      </c>
      <c r="C1765" s="1" t="s">
        <v>4683</v>
      </c>
      <c r="D1765" s="1" t="s">
        <v>2979</v>
      </c>
      <c r="E1765" s="1" t="s">
        <v>1047</v>
      </c>
      <c r="F1765" s="1" t="s">
        <v>455</v>
      </c>
      <c r="G1765" s="1" t="s">
        <v>2090</v>
      </c>
      <c r="H1765" s="1" t="s">
        <v>4684</v>
      </c>
      <c r="I1765" s="1">
        <f>+Territorio[[#This Row],[id]]</f>
        <v>1755</v>
      </c>
    </row>
    <row r="1766" spans="2:9" hidden="1" x14ac:dyDescent="0.25">
      <c r="B1766">
        <v>1756</v>
      </c>
      <c r="C1766" s="1" t="s">
        <v>4685</v>
      </c>
      <c r="D1766" s="1" t="s">
        <v>2982</v>
      </c>
      <c r="E1766" s="1" t="s">
        <v>1047</v>
      </c>
      <c r="F1766" s="1" t="s">
        <v>455</v>
      </c>
      <c r="G1766" s="1" t="s">
        <v>2090</v>
      </c>
      <c r="H1766" s="1" t="s">
        <v>4686</v>
      </c>
      <c r="I1766" s="1">
        <f>+Territorio[[#This Row],[id]]</f>
        <v>1756</v>
      </c>
    </row>
    <row r="1767" spans="2:9" hidden="1" x14ac:dyDescent="0.25">
      <c r="B1767">
        <v>1757</v>
      </c>
      <c r="C1767" s="1" t="s">
        <v>4687</v>
      </c>
      <c r="D1767" s="1" t="s">
        <v>2984</v>
      </c>
      <c r="E1767" s="1" t="s">
        <v>1047</v>
      </c>
      <c r="F1767" s="1" t="s">
        <v>455</v>
      </c>
      <c r="G1767" s="1" t="s">
        <v>2090</v>
      </c>
      <c r="H1767" s="1" t="s">
        <v>4688</v>
      </c>
      <c r="I1767" s="1">
        <f>+Territorio[[#This Row],[id]]</f>
        <v>1757</v>
      </c>
    </row>
    <row r="1768" spans="2:9" hidden="1" x14ac:dyDescent="0.25">
      <c r="B1768">
        <v>1758</v>
      </c>
      <c r="C1768" s="1" t="s">
        <v>4689</v>
      </c>
      <c r="D1768" s="1" t="s">
        <v>2987</v>
      </c>
      <c r="E1768" s="1" t="s">
        <v>1047</v>
      </c>
      <c r="F1768" s="1" t="s">
        <v>455</v>
      </c>
      <c r="G1768" s="1" t="s">
        <v>2090</v>
      </c>
      <c r="H1768" s="1" t="s">
        <v>4690</v>
      </c>
      <c r="I1768" s="1">
        <f>+Territorio[[#This Row],[id]]</f>
        <v>1758</v>
      </c>
    </row>
    <row r="1769" spans="2:9" hidden="1" x14ac:dyDescent="0.25">
      <c r="B1769">
        <v>1759</v>
      </c>
      <c r="C1769" s="1" t="s">
        <v>4691</v>
      </c>
      <c r="D1769" s="1" t="s">
        <v>2990</v>
      </c>
      <c r="E1769" s="1" t="s">
        <v>1047</v>
      </c>
      <c r="F1769" s="1" t="s">
        <v>455</v>
      </c>
      <c r="G1769" s="1" t="s">
        <v>2090</v>
      </c>
      <c r="H1769" s="1" t="s">
        <v>4692</v>
      </c>
      <c r="I1769" s="1">
        <f>+Territorio[[#This Row],[id]]</f>
        <v>1759</v>
      </c>
    </row>
    <row r="1770" spans="2:9" hidden="1" x14ac:dyDescent="0.25">
      <c r="B1770">
        <v>1760</v>
      </c>
      <c r="C1770" s="1" t="s">
        <v>4693</v>
      </c>
      <c r="D1770" s="1" t="s">
        <v>2993</v>
      </c>
      <c r="E1770" s="1" t="s">
        <v>1047</v>
      </c>
      <c r="F1770" s="1" t="s">
        <v>455</v>
      </c>
      <c r="G1770" s="1" t="s">
        <v>2090</v>
      </c>
      <c r="H1770" s="1" t="s">
        <v>4694</v>
      </c>
      <c r="I1770" s="1">
        <f>+Territorio[[#This Row],[id]]</f>
        <v>1760</v>
      </c>
    </row>
    <row r="1771" spans="2:9" hidden="1" x14ac:dyDescent="0.25">
      <c r="B1771">
        <v>1761</v>
      </c>
      <c r="C1771" s="1" t="s">
        <v>1277</v>
      </c>
      <c r="D1771" s="1" t="s">
        <v>2996</v>
      </c>
      <c r="E1771" s="1" t="s">
        <v>1047</v>
      </c>
      <c r="F1771" s="1" t="s">
        <v>455</v>
      </c>
      <c r="G1771" s="1" t="s">
        <v>2090</v>
      </c>
      <c r="H1771" s="1" t="s">
        <v>4695</v>
      </c>
      <c r="I1771" s="1">
        <f>+Territorio[[#This Row],[id]]</f>
        <v>1761</v>
      </c>
    </row>
    <row r="1772" spans="2:9" hidden="1" x14ac:dyDescent="0.25">
      <c r="B1772">
        <v>1762</v>
      </c>
      <c r="C1772" s="1" t="s">
        <v>4696</v>
      </c>
      <c r="D1772" s="1" t="s">
        <v>3022</v>
      </c>
      <c r="E1772" s="1" t="s">
        <v>1047</v>
      </c>
      <c r="F1772" s="1" t="s">
        <v>455</v>
      </c>
      <c r="G1772" s="1" t="s">
        <v>2090</v>
      </c>
      <c r="H1772" s="1" t="s">
        <v>4697</v>
      </c>
      <c r="I1772" s="1">
        <f>+Territorio[[#This Row],[id]]</f>
        <v>1762</v>
      </c>
    </row>
    <row r="1773" spans="2:9" hidden="1" x14ac:dyDescent="0.25">
      <c r="B1773">
        <v>1763</v>
      </c>
      <c r="C1773" s="1" t="s">
        <v>4698</v>
      </c>
      <c r="D1773" s="1" t="s">
        <v>3025</v>
      </c>
      <c r="E1773" s="1" t="s">
        <v>1047</v>
      </c>
      <c r="F1773" s="1" t="s">
        <v>455</v>
      </c>
      <c r="G1773" s="1" t="s">
        <v>2090</v>
      </c>
      <c r="H1773" s="1" t="s">
        <v>4699</v>
      </c>
      <c r="I1773" s="1">
        <f>+Territorio[[#This Row],[id]]</f>
        <v>1763</v>
      </c>
    </row>
    <row r="1774" spans="2:9" hidden="1" x14ac:dyDescent="0.25">
      <c r="B1774">
        <v>1764</v>
      </c>
      <c r="C1774" s="1" t="s">
        <v>983</v>
      </c>
      <c r="D1774" s="1" t="s">
        <v>3028</v>
      </c>
      <c r="E1774" s="1" t="s">
        <v>1047</v>
      </c>
      <c r="F1774" s="1" t="s">
        <v>455</v>
      </c>
      <c r="G1774" s="1" t="s">
        <v>2090</v>
      </c>
      <c r="H1774" s="1" t="s">
        <v>4700</v>
      </c>
      <c r="I1774" s="1">
        <f>+Territorio[[#This Row],[id]]</f>
        <v>1764</v>
      </c>
    </row>
    <row r="1775" spans="2:9" hidden="1" x14ac:dyDescent="0.25">
      <c r="B1775">
        <v>1765</v>
      </c>
      <c r="C1775" s="1" t="s">
        <v>4701</v>
      </c>
      <c r="D1775" s="1" t="s">
        <v>3031</v>
      </c>
      <c r="E1775" s="1" t="s">
        <v>1047</v>
      </c>
      <c r="F1775" s="1" t="s">
        <v>455</v>
      </c>
      <c r="G1775" s="1" t="s">
        <v>2090</v>
      </c>
      <c r="H1775" s="1" t="s">
        <v>4702</v>
      </c>
      <c r="I1775" s="1">
        <f>+Territorio[[#This Row],[id]]</f>
        <v>1765</v>
      </c>
    </row>
    <row r="1776" spans="2:9" hidden="1" x14ac:dyDescent="0.25">
      <c r="B1776">
        <v>1766</v>
      </c>
      <c r="C1776" s="1" t="s">
        <v>4703</v>
      </c>
      <c r="D1776" s="1" t="s">
        <v>3034</v>
      </c>
      <c r="E1776" s="1" t="s">
        <v>1047</v>
      </c>
      <c r="F1776" s="1" t="s">
        <v>455</v>
      </c>
      <c r="G1776" s="1" t="s">
        <v>2090</v>
      </c>
      <c r="H1776" s="1" t="s">
        <v>4704</v>
      </c>
      <c r="I1776" s="1">
        <f>+Territorio[[#This Row],[id]]</f>
        <v>1766</v>
      </c>
    </row>
    <row r="1777" spans="2:9" hidden="1" x14ac:dyDescent="0.25">
      <c r="B1777">
        <v>1767</v>
      </c>
      <c r="C1777" s="1" t="s">
        <v>4705</v>
      </c>
      <c r="D1777" s="1" t="s">
        <v>3037</v>
      </c>
      <c r="E1777" s="1" t="s">
        <v>1047</v>
      </c>
      <c r="F1777" s="1" t="s">
        <v>455</v>
      </c>
      <c r="G1777" s="1" t="s">
        <v>2090</v>
      </c>
      <c r="H1777" s="1" t="s">
        <v>4706</v>
      </c>
      <c r="I1777" s="1">
        <f>+Territorio[[#This Row],[id]]</f>
        <v>1767</v>
      </c>
    </row>
    <row r="1778" spans="2:9" hidden="1" x14ac:dyDescent="0.25">
      <c r="B1778">
        <v>1768</v>
      </c>
      <c r="C1778" s="1" t="s">
        <v>4707</v>
      </c>
      <c r="D1778" s="1" t="s">
        <v>3040</v>
      </c>
      <c r="E1778" s="1" t="s">
        <v>1047</v>
      </c>
      <c r="F1778" s="1" t="s">
        <v>455</v>
      </c>
      <c r="G1778" s="1" t="s">
        <v>2090</v>
      </c>
      <c r="H1778" s="1" t="s">
        <v>4708</v>
      </c>
      <c r="I1778" s="1">
        <f>+Territorio[[#This Row],[id]]</f>
        <v>1768</v>
      </c>
    </row>
    <row r="1779" spans="2:9" hidden="1" x14ac:dyDescent="0.25">
      <c r="B1779">
        <v>1769</v>
      </c>
      <c r="C1779" s="1" t="s">
        <v>4709</v>
      </c>
      <c r="D1779" s="1" t="s">
        <v>3080</v>
      </c>
      <c r="E1779" s="1" t="s">
        <v>1047</v>
      </c>
      <c r="F1779" s="1" t="s">
        <v>455</v>
      </c>
      <c r="G1779" s="1" t="s">
        <v>2090</v>
      </c>
      <c r="H1779" s="1" t="s">
        <v>4710</v>
      </c>
      <c r="I1779" s="1">
        <f>+Territorio[[#This Row],[id]]</f>
        <v>1769</v>
      </c>
    </row>
    <row r="1780" spans="2:9" hidden="1" x14ac:dyDescent="0.25">
      <c r="B1780">
        <v>1770</v>
      </c>
      <c r="C1780" s="1" t="s">
        <v>4711</v>
      </c>
      <c r="D1780" s="1" t="s">
        <v>3089</v>
      </c>
      <c r="E1780" s="1" t="s">
        <v>1047</v>
      </c>
      <c r="F1780" s="1" t="s">
        <v>455</v>
      </c>
      <c r="G1780" s="1" t="s">
        <v>2090</v>
      </c>
      <c r="H1780" s="1" t="s">
        <v>4712</v>
      </c>
      <c r="I1780" s="1">
        <f>+Territorio[[#This Row],[id]]</f>
        <v>1770</v>
      </c>
    </row>
    <row r="1781" spans="2:9" hidden="1" x14ac:dyDescent="0.25">
      <c r="B1781">
        <v>1771</v>
      </c>
      <c r="C1781" s="1" t="s">
        <v>4713</v>
      </c>
      <c r="D1781" s="1" t="s">
        <v>3092</v>
      </c>
      <c r="E1781" s="1" t="s">
        <v>1047</v>
      </c>
      <c r="F1781" s="1" t="s">
        <v>455</v>
      </c>
      <c r="G1781" s="1" t="s">
        <v>2090</v>
      </c>
      <c r="H1781" s="1" t="s">
        <v>4714</v>
      </c>
      <c r="I1781" s="1">
        <f>+Territorio[[#This Row],[id]]</f>
        <v>1771</v>
      </c>
    </row>
    <row r="1782" spans="2:9" hidden="1" x14ac:dyDescent="0.25">
      <c r="B1782">
        <v>1772</v>
      </c>
      <c r="C1782" s="1" t="s">
        <v>454</v>
      </c>
      <c r="D1782" s="1" t="s">
        <v>3098</v>
      </c>
      <c r="E1782" s="1" t="s">
        <v>1047</v>
      </c>
      <c r="F1782" s="1" t="s">
        <v>455</v>
      </c>
      <c r="G1782" s="1" t="s">
        <v>2090</v>
      </c>
      <c r="H1782" s="1" t="s">
        <v>4715</v>
      </c>
      <c r="I1782" s="1">
        <f>+Territorio[[#This Row],[id]]</f>
        <v>1772</v>
      </c>
    </row>
    <row r="1783" spans="2:9" hidden="1" x14ac:dyDescent="0.25">
      <c r="B1783">
        <v>1773</v>
      </c>
      <c r="C1783" s="1" t="s">
        <v>3938</v>
      </c>
      <c r="D1783" s="1" t="s">
        <v>3907</v>
      </c>
      <c r="E1783" s="1" t="s">
        <v>1047</v>
      </c>
      <c r="F1783" s="1" t="s">
        <v>455</v>
      </c>
      <c r="G1783" s="1" t="s">
        <v>2090</v>
      </c>
      <c r="H1783" s="1" t="s">
        <v>4716</v>
      </c>
      <c r="I1783" s="1">
        <f>+Territorio[[#This Row],[id]]</f>
        <v>1773</v>
      </c>
    </row>
    <row r="1784" spans="2:9" hidden="1" x14ac:dyDescent="0.25">
      <c r="B1784">
        <v>1774</v>
      </c>
      <c r="C1784" s="1" t="s">
        <v>4717</v>
      </c>
      <c r="D1784" s="1" t="s">
        <v>3910</v>
      </c>
      <c r="E1784" s="1" t="s">
        <v>1047</v>
      </c>
      <c r="F1784" s="1" t="s">
        <v>455</v>
      </c>
      <c r="G1784" s="1" t="s">
        <v>2090</v>
      </c>
      <c r="H1784" s="1" t="s">
        <v>4718</v>
      </c>
      <c r="I1784" s="1">
        <f>+Territorio[[#This Row],[id]]</f>
        <v>1774</v>
      </c>
    </row>
    <row r="1785" spans="2:9" hidden="1" x14ac:dyDescent="0.25">
      <c r="B1785">
        <v>1775</v>
      </c>
      <c r="C1785" s="1" t="s">
        <v>4719</v>
      </c>
      <c r="D1785" s="1" t="s">
        <v>3100</v>
      </c>
      <c r="E1785" s="1" t="s">
        <v>1047</v>
      </c>
      <c r="F1785" s="1" t="s">
        <v>455</v>
      </c>
      <c r="G1785" s="1" t="s">
        <v>2090</v>
      </c>
      <c r="H1785" s="1" t="s">
        <v>4720</v>
      </c>
      <c r="I1785" s="1">
        <f>+Territorio[[#This Row],[id]]</f>
        <v>1775</v>
      </c>
    </row>
    <row r="1786" spans="2:9" hidden="1" x14ac:dyDescent="0.25">
      <c r="B1786">
        <v>1776</v>
      </c>
      <c r="C1786" s="1" t="s">
        <v>4721</v>
      </c>
      <c r="D1786" s="1" t="s">
        <v>3103</v>
      </c>
      <c r="E1786" s="1" t="s">
        <v>1047</v>
      </c>
      <c r="F1786" s="1" t="s">
        <v>455</v>
      </c>
      <c r="G1786" s="1" t="s">
        <v>2090</v>
      </c>
      <c r="H1786" s="1" t="s">
        <v>4722</v>
      </c>
      <c r="I1786" s="1">
        <f>+Territorio[[#This Row],[id]]</f>
        <v>1776</v>
      </c>
    </row>
    <row r="1787" spans="2:9" hidden="1" x14ac:dyDescent="0.25">
      <c r="B1787">
        <v>1777</v>
      </c>
      <c r="C1787" s="1" t="s">
        <v>4723</v>
      </c>
      <c r="D1787" s="1" t="s">
        <v>3106</v>
      </c>
      <c r="E1787" s="1" t="s">
        <v>1047</v>
      </c>
      <c r="F1787" s="1" t="s">
        <v>455</v>
      </c>
      <c r="G1787" s="1" t="s">
        <v>2090</v>
      </c>
      <c r="H1787" s="1" t="s">
        <v>4724</v>
      </c>
      <c r="I1787" s="1">
        <f>+Territorio[[#This Row],[id]]</f>
        <v>1777</v>
      </c>
    </row>
    <row r="1788" spans="2:9" hidden="1" x14ac:dyDescent="0.25">
      <c r="B1788">
        <v>1778</v>
      </c>
      <c r="C1788" s="1" t="s">
        <v>4725</v>
      </c>
      <c r="D1788" s="1" t="s">
        <v>3109</v>
      </c>
      <c r="E1788" s="1" t="s">
        <v>1047</v>
      </c>
      <c r="F1788" s="1" t="s">
        <v>455</v>
      </c>
      <c r="G1788" s="1" t="s">
        <v>2090</v>
      </c>
      <c r="H1788" s="1" t="s">
        <v>4726</v>
      </c>
      <c r="I1788" s="1">
        <f>+Territorio[[#This Row],[id]]</f>
        <v>1778</v>
      </c>
    </row>
    <row r="1789" spans="2:9" hidden="1" x14ac:dyDescent="0.25">
      <c r="B1789">
        <v>1779</v>
      </c>
      <c r="C1789" s="1" t="s">
        <v>4727</v>
      </c>
      <c r="D1789" s="1" t="s">
        <v>3112</v>
      </c>
      <c r="E1789" s="1" t="s">
        <v>1047</v>
      </c>
      <c r="F1789" s="1" t="s">
        <v>455</v>
      </c>
      <c r="G1789" s="1" t="s">
        <v>2090</v>
      </c>
      <c r="H1789" s="1" t="s">
        <v>4728</v>
      </c>
      <c r="I1789" s="1">
        <f>+Territorio[[#This Row],[id]]</f>
        <v>1779</v>
      </c>
    </row>
    <row r="1790" spans="2:9" hidden="1" x14ac:dyDescent="0.25">
      <c r="B1790">
        <v>1780</v>
      </c>
      <c r="C1790" s="1" t="s">
        <v>4729</v>
      </c>
      <c r="D1790" s="1" t="s">
        <v>3115</v>
      </c>
      <c r="E1790" s="1" t="s">
        <v>1047</v>
      </c>
      <c r="F1790" s="1" t="s">
        <v>455</v>
      </c>
      <c r="G1790" s="1" t="s">
        <v>2090</v>
      </c>
      <c r="H1790" s="1" t="s">
        <v>4730</v>
      </c>
      <c r="I1790" s="1">
        <f>+Territorio[[#This Row],[id]]</f>
        <v>1780</v>
      </c>
    </row>
    <row r="1791" spans="2:9" hidden="1" x14ac:dyDescent="0.25">
      <c r="B1791">
        <v>1781</v>
      </c>
      <c r="C1791" s="1" t="s">
        <v>4731</v>
      </c>
      <c r="D1791" s="1" t="s">
        <v>3118</v>
      </c>
      <c r="E1791" s="1" t="s">
        <v>1047</v>
      </c>
      <c r="F1791" s="1" t="s">
        <v>455</v>
      </c>
      <c r="G1791" s="1" t="s">
        <v>2090</v>
      </c>
      <c r="H1791" s="1" t="s">
        <v>4732</v>
      </c>
      <c r="I1791" s="1">
        <f>+Territorio[[#This Row],[id]]</f>
        <v>1781</v>
      </c>
    </row>
    <row r="1792" spans="2:9" hidden="1" x14ac:dyDescent="0.25">
      <c r="B1792">
        <v>1782</v>
      </c>
      <c r="C1792" s="1" t="s">
        <v>3518</v>
      </c>
      <c r="D1792" s="1" t="s">
        <v>3121</v>
      </c>
      <c r="E1792" s="1" t="s">
        <v>1047</v>
      </c>
      <c r="F1792" s="1" t="s">
        <v>455</v>
      </c>
      <c r="G1792" s="1" t="s">
        <v>2090</v>
      </c>
      <c r="H1792" s="1" t="s">
        <v>4733</v>
      </c>
      <c r="I1792" s="1">
        <f>+Territorio[[#This Row],[id]]</f>
        <v>1782</v>
      </c>
    </row>
    <row r="1793" spans="2:9" hidden="1" x14ac:dyDescent="0.25">
      <c r="B1793">
        <v>1783</v>
      </c>
      <c r="C1793" s="1" t="s">
        <v>3704</v>
      </c>
      <c r="D1793" s="1" t="s">
        <v>3124</v>
      </c>
      <c r="E1793" s="1" t="s">
        <v>1047</v>
      </c>
      <c r="F1793" s="1" t="s">
        <v>455</v>
      </c>
      <c r="G1793" s="1" t="s">
        <v>2090</v>
      </c>
      <c r="H1793" s="1" t="s">
        <v>4734</v>
      </c>
      <c r="I1793" s="1">
        <f>+Territorio[[#This Row],[id]]</f>
        <v>1783</v>
      </c>
    </row>
    <row r="1794" spans="2:9" hidden="1" x14ac:dyDescent="0.25">
      <c r="B1794">
        <v>1784</v>
      </c>
      <c r="C1794" s="1" t="s">
        <v>892</v>
      </c>
      <c r="D1794" s="1" t="s">
        <v>3126</v>
      </c>
      <c r="E1794" s="1" t="s">
        <v>1047</v>
      </c>
      <c r="F1794" s="1" t="s">
        <v>455</v>
      </c>
      <c r="G1794" s="1" t="s">
        <v>2090</v>
      </c>
      <c r="H1794" s="1" t="s">
        <v>4735</v>
      </c>
      <c r="I1794" s="1">
        <f>+Territorio[[#This Row],[id]]</f>
        <v>1784</v>
      </c>
    </row>
    <row r="1795" spans="2:9" hidden="1" x14ac:dyDescent="0.25">
      <c r="B1795">
        <v>1785</v>
      </c>
      <c r="C1795" s="1" t="s">
        <v>4736</v>
      </c>
      <c r="D1795" s="1" t="s">
        <v>3129</v>
      </c>
      <c r="E1795" s="1" t="s">
        <v>1047</v>
      </c>
      <c r="F1795" s="1" t="s">
        <v>455</v>
      </c>
      <c r="G1795" s="1" t="s">
        <v>2090</v>
      </c>
      <c r="H1795" s="1" t="s">
        <v>4737</v>
      </c>
      <c r="I1795" s="1">
        <f>+Territorio[[#This Row],[id]]</f>
        <v>1785</v>
      </c>
    </row>
    <row r="1796" spans="2:9" hidden="1" x14ac:dyDescent="0.25">
      <c r="B1796">
        <v>1786</v>
      </c>
      <c r="C1796" s="1" t="s">
        <v>4738</v>
      </c>
      <c r="D1796" s="1" t="s">
        <v>3132</v>
      </c>
      <c r="E1796" s="1" t="s">
        <v>1047</v>
      </c>
      <c r="F1796" s="1" t="s">
        <v>455</v>
      </c>
      <c r="G1796" s="1" t="s">
        <v>2090</v>
      </c>
      <c r="H1796" s="1" t="s">
        <v>4739</v>
      </c>
      <c r="I1796" s="1">
        <f>+Territorio[[#This Row],[id]]</f>
        <v>1786</v>
      </c>
    </row>
    <row r="1797" spans="2:9" hidden="1" x14ac:dyDescent="0.25">
      <c r="B1797">
        <v>1787</v>
      </c>
      <c r="C1797" s="1" t="s">
        <v>4740</v>
      </c>
      <c r="D1797" s="1" t="s">
        <v>2563</v>
      </c>
      <c r="E1797" s="1" t="s">
        <v>1047</v>
      </c>
      <c r="F1797" s="1" t="s">
        <v>455</v>
      </c>
      <c r="G1797" s="1" t="s">
        <v>2090</v>
      </c>
      <c r="H1797" s="1" t="s">
        <v>4741</v>
      </c>
      <c r="I1797" s="1">
        <f>+Territorio[[#This Row],[id]]</f>
        <v>1787</v>
      </c>
    </row>
    <row r="1798" spans="2:9" hidden="1" x14ac:dyDescent="0.25">
      <c r="B1798">
        <v>1788</v>
      </c>
      <c r="C1798" s="1" t="s">
        <v>4742</v>
      </c>
      <c r="D1798" s="1" t="s">
        <v>1060</v>
      </c>
      <c r="E1798" s="1" t="s">
        <v>1047</v>
      </c>
      <c r="F1798" s="1" t="s">
        <v>455</v>
      </c>
      <c r="G1798" s="1" t="s">
        <v>2090</v>
      </c>
      <c r="H1798" s="1" t="s">
        <v>4743</v>
      </c>
      <c r="I1798" s="1">
        <f>+Territorio[[#This Row],[id]]</f>
        <v>1788</v>
      </c>
    </row>
    <row r="1799" spans="2:9" hidden="1" x14ac:dyDescent="0.25">
      <c r="B1799">
        <v>1789</v>
      </c>
      <c r="C1799" s="1" t="s">
        <v>4744</v>
      </c>
      <c r="D1799" s="1" t="s">
        <v>2576</v>
      </c>
      <c r="E1799" s="1" t="s">
        <v>1047</v>
      </c>
      <c r="F1799" s="1" t="s">
        <v>455</v>
      </c>
      <c r="G1799" s="1" t="s">
        <v>2090</v>
      </c>
      <c r="H1799" s="1" t="s">
        <v>4745</v>
      </c>
      <c r="I1799" s="1">
        <f>+Territorio[[#This Row],[id]]</f>
        <v>1789</v>
      </c>
    </row>
    <row r="1800" spans="2:9" hidden="1" x14ac:dyDescent="0.25">
      <c r="B1800">
        <v>1790</v>
      </c>
      <c r="C1800" s="1" t="s">
        <v>4746</v>
      </c>
      <c r="D1800" s="1" t="s">
        <v>2616</v>
      </c>
      <c r="E1800" s="1" t="s">
        <v>1047</v>
      </c>
      <c r="F1800" s="1" t="s">
        <v>455</v>
      </c>
      <c r="G1800" s="1" t="s">
        <v>2090</v>
      </c>
      <c r="H1800" s="1" t="s">
        <v>4747</v>
      </c>
      <c r="I1800" s="1">
        <f>+Territorio[[#This Row],[id]]</f>
        <v>1790</v>
      </c>
    </row>
    <row r="1801" spans="2:9" hidden="1" x14ac:dyDescent="0.25">
      <c r="B1801">
        <v>1791</v>
      </c>
      <c r="C1801" s="1" t="s">
        <v>4748</v>
      </c>
      <c r="D1801" s="1" t="s">
        <v>2619</v>
      </c>
      <c r="E1801" s="1" t="s">
        <v>1047</v>
      </c>
      <c r="F1801" s="1" t="s">
        <v>455</v>
      </c>
      <c r="G1801" s="1" t="s">
        <v>2090</v>
      </c>
      <c r="H1801" s="1" t="s">
        <v>4749</v>
      </c>
      <c r="I1801" s="1">
        <f>+Territorio[[#This Row],[id]]</f>
        <v>1791</v>
      </c>
    </row>
    <row r="1802" spans="2:9" hidden="1" x14ac:dyDescent="0.25">
      <c r="B1802">
        <v>1792</v>
      </c>
      <c r="C1802" s="1" t="s">
        <v>4750</v>
      </c>
      <c r="D1802" s="1" t="s">
        <v>2622</v>
      </c>
      <c r="E1802" s="1" t="s">
        <v>1047</v>
      </c>
      <c r="F1802" s="1" t="s">
        <v>455</v>
      </c>
      <c r="G1802" s="1" t="s">
        <v>2090</v>
      </c>
      <c r="H1802" s="1" t="s">
        <v>4751</v>
      </c>
      <c r="I1802" s="1">
        <f>+Territorio[[#This Row],[id]]</f>
        <v>1792</v>
      </c>
    </row>
    <row r="1803" spans="2:9" hidden="1" x14ac:dyDescent="0.25">
      <c r="B1803">
        <v>1793</v>
      </c>
      <c r="C1803" s="1" t="s">
        <v>4752</v>
      </c>
      <c r="D1803" s="1" t="s">
        <v>2625</v>
      </c>
      <c r="E1803" s="1" t="s">
        <v>1047</v>
      </c>
      <c r="F1803" s="1" t="s">
        <v>455</v>
      </c>
      <c r="G1803" s="1" t="s">
        <v>2090</v>
      </c>
      <c r="H1803" s="1" t="s">
        <v>4753</v>
      </c>
      <c r="I1803" s="1">
        <f>+Territorio[[#This Row],[id]]</f>
        <v>1793</v>
      </c>
    </row>
    <row r="1804" spans="2:9" hidden="1" x14ac:dyDescent="0.25">
      <c r="B1804">
        <v>1794</v>
      </c>
      <c r="C1804" s="1" t="s">
        <v>4754</v>
      </c>
      <c r="D1804" s="1" t="s">
        <v>2628</v>
      </c>
      <c r="E1804" s="1" t="s">
        <v>1047</v>
      </c>
      <c r="F1804" s="1" t="s">
        <v>455</v>
      </c>
      <c r="G1804" s="1" t="s">
        <v>2090</v>
      </c>
      <c r="H1804" s="1" t="s">
        <v>4755</v>
      </c>
      <c r="I1804" s="1">
        <f>+Territorio[[#This Row],[id]]</f>
        <v>1794</v>
      </c>
    </row>
    <row r="1805" spans="2:9" hidden="1" x14ac:dyDescent="0.25">
      <c r="B1805">
        <v>1795</v>
      </c>
      <c r="C1805" s="1" t="s">
        <v>4756</v>
      </c>
      <c r="D1805" s="1" t="s">
        <v>2631</v>
      </c>
      <c r="E1805" s="1" t="s">
        <v>1047</v>
      </c>
      <c r="F1805" s="1" t="s">
        <v>455</v>
      </c>
      <c r="G1805" s="1" t="s">
        <v>2090</v>
      </c>
      <c r="H1805" s="1" t="s">
        <v>4757</v>
      </c>
      <c r="I1805" s="1">
        <f>+Territorio[[#This Row],[id]]</f>
        <v>1795</v>
      </c>
    </row>
    <row r="1806" spans="2:9" hidden="1" x14ac:dyDescent="0.25">
      <c r="B1806">
        <v>1796</v>
      </c>
      <c r="C1806" s="1" t="s">
        <v>4758</v>
      </c>
      <c r="D1806" s="1" t="s">
        <v>2634</v>
      </c>
      <c r="E1806" s="1" t="s">
        <v>1047</v>
      </c>
      <c r="F1806" s="1" t="s">
        <v>455</v>
      </c>
      <c r="G1806" s="1" t="s">
        <v>2090</v>
      </c>
      <c r="H1806" s="1" t="s">
        <v>4759</v>
      </c>
      <c r="I1806" s="1">
        <f>+Territorio[[#This Row],[id]]</f>
        <v>1796</v>
      </c>
    </row>
    <row r="1807" spans="2:9" hidden="1" x14ac:dyDescent="0.25">
      <c r="B1807">
        <v>1797</v>
      </c>
      <c r="C1807" s="1" t="s">
        <v>4760</v>
      </c>
      <c r="D1807" s="1" t="s">
        <v>2637</v>
      </c>
      <c r="E1807" s="1" t="s">
        <v>1047</v>
      </c>
      <c r="F1807" s="1" t="s">
        <v>455</v>
      </c>
      <c r="G1807" s="1" t="s">
        <v>2090</v>
      </c>
      <c r="H1807" s="1" t="s">
        <v>4761</v>
      </c>
      <c r="I1807" s="1">
        <f>+Territorio[[#This Row],[id]]</f>
        <v>1797</v>
      </c>
    </row>
    <row r="1808" spans="2:9" hidden="1" x14ac:dyDescent="0.25">
      <c r="B1808">
        <v>1798</v>
      </c>
      <c r="C1808" s="1" t="s">
        <v>4762</v>
      </c>
      <c r="D1808" s="1" t="s">
        <v>2640</v>
      </c>
      <c r="E1808" s="1" t="s">
        <v>1047</v>
      </c>
      <c r="F1808" s="1" t="s">
        <v>455</v>
      </c>
      <c r="G1808" s="1" t="s">
        <v>2090</v>
      </c>
      <c r="H1808" s="1" t="s">
        <v>4763</v>
      </c>
      <c r="I1808" s="1">
        <f>+Territorio[[#This Row],[id]]</f>
        <v>1798</v>
      </c>
    </row>
    <row r="1809" spans="2:9" hidden="1" x14ac:dyDescent="0.25">
      <c r="B1809">
        <v>1799</v>
      </c>
      <c r="C1809" s="1" t="s">
        <v>4764</v>
      </c>
      <c r="D1809" s="1" t="s">
        <v>2671</v>
      </c>
      <c r="E1809" s="1" t="s">
        <v>1047</v>
      </c>
      <c r="F1809" s="1" t="s">
        <v>455</v>
      </c>
      <c r="G1809" s="1" t="s">
        <v>2090</v>
      </c>
      <c r="H1809" s="1" t="s">
        <v>4765</v>
      </c>
      <c r="I1809" s="1">
        <f>+Territorio[[#This Row],[id]]</f>
        <v>1799</v>
      </c>
    </row>
    <row r="1810" spans="2:9" hidden="1" x14ac:dyDescent="0.25">
      <c r="B1810">
        <v>1800</v>
      </c>
      <c r="C1810" s="1" t="s">
        <v>4766</v>
      </c>
      <c r="D1810" s="1" t="s">
        <v>3315</v>
      </c>
      <c r="E1810" s="1" t="s">
        <v>1047</v>
      </c>
      <c r="F1810" s="1" t="s">
        <v>455</v>
      </c>
      <c r="G1810" s="1" t="s">
        <v>2090</v>
      </c>
      <c r="H1810" s="1" t="s">
        <v>4767</v>
      </c>
      <c r="I1810" s="1">
        <f>+Territorio[[#This Row],[id]]</f>
        <v>1800</v>
      </c>
    </row>
    <row r="1811" spans="2:9" hidden="1" x14ac:dyDescent="0.25">
      <c r="B1811">
        <v>1801</v>
      </c>
      <c r="C1811" s="1" t="s">
        <v>4768</v>
      </c>
      <c r="D1811" s="1" t="s">
        <v>2677</v>
      </c>
      <c r="E1811" s="1" t="s">
        <v>1047</v>
      </c>
      <c r="F1811" s="1" t="s">
        <v>455</v>
      </c>
      <c r="G1811" s="1" t="s">
        <v>2090</v>
      </c>
      <c r="H1811" s="1" t="s">
        <v>4769</v>
      </c>
      <c r="I1811" s="1">
        <f>+Territorio[[#This Row],[id]]</f>
        <v>1801</v>
      </c>
    </row>
    <row r="1812" spans="2:9" hidden="1" x14ac:dyDescent="0.25">
      <c r="B1812">
        <v>1802</v>
      </c>
      <c r="C1812" s="1" t="s">
        <v>4770</v>
      </c>
      <c r="D1812" s="1" t="s">
        <v>3324</v>
      </c>
      <c r="E1812" s="1" t="s">
        <v>1047</v>
      </c>
      <c r="F1812" s="1" t="s">
        <v>455</v>
      </c>
      <c r="G1812" s="1" t="s">
        <v>2090</v>
      </c>
      <c r="H1812" s="1" t="s">
        <v>4771</v>
      </c>
      <c r="I1812" s="1">
        <f>+Territorio[[#This Row],[id]]</f>
        <v>1802</v>
      </c>
    </row>
    <row r="1813" spans="2:9" hidden="1" x14ac:dyDescent="0.25">
      <c r="B1813">
        <v>1803</v>
      </c>
      <c r="C1813" s="1" t="s">
        <v>2072</v>
      </c>
      <c r="D1813" s="1" t="s">
        <v>2689</v>
      </c>
      <c r="E1813" s="1" t="s">
        <v>1047</v>
      </c>
      <c r="F1813" s="1" t="s">
        <v>455</v>
      </c>
      <c r="G1813" s="1" t="s">
        <v>2090</v>
      </c>
      <c r="H1813" s="1" t="s">
        <v>4772</v>
      </c>
      <c r="I1813" s="1">
        <f>+Territorio[[#This Row],[id]]</f>
        <v>1803</v>
      </c>
    </row>
    <row r="1814" spans="2:9" hidden="1" x14ac:dyDescent="0.25">
      <c r="B1814">
        <v>1804</v>
      </c>
      <c r="C1814" s="1" t="s">
        <v>4773</v>
      </c>
      <c r="D1814" s="1" t="s">
        <v>4774</v>
      </c>
      <c r="E1814" s="1" t="s">
        <v>2320</v>
      </c>
      <c r="F1814" s="1" t="s">
        <v>485</v>
      </c>
      <c r="G1814" s="1" t="s">
        <v>2090</v>
      </c>
      <c r="H1814" s="1" t="s">
        <v>4775</v>
      </c>
      <c r="I1814" s="1">
        <f>+Territorio[[#This Row],[id]]</f>
        <v>1804</v>
      </c>
    </row>
    <row r="1815" spans="2:9" hidden="1" x14ac:dyDescent="0.25">
      <c r="B1815">
        <v>1805</v>
      </c>
      <c r="C1815" s="1" t="s">
        <v>4776</v>
      </c>
      <c r="D1815" s="1" t="s">
        <v>4777</v>
      </c>
      <c r="E1815" s="1" t="s">
        <v>2320</v>
      </c>
      <c r="F1815" s="1" t="s">
        <v>485</v>
      </c>
      <c r="G1815" s="1" t="s">
        <v>2090</v>
      </c>
      <c r="H1815" s="1" t="s">
        <v>4778</v>
      </c>
      <c r="I1815" s="1">
        <f>+Territorio[[#This Row],[id]]</f>
        <v>1805</v>
      </c>
    </row>
    <row r="1816" spans="2:9" hidden="1" x14ac:dyDescent="0.25">
      <c r="B1816">
        <v>1806</v>
      </c>
      <c r="C1816" s="1" t="s">
        <v>4779</v>
      </c>
      <c r="D1816" s="1" t="s">
        <v>4780</v>
      </c>
      <c r="E1816" s="1" t="s">
        <v>2320</v>
      </c>
      <c r="F1816" s="1" t="s">
        <v>485</v>
      </c>
      <c r="G1816" s="1" t="s">
        <v>2090</v>
      </c>
      <c r="H1816" s="1" t="s">
        <v>4781</v>
      </c>
      <c r="I1816" s="1">
        <f>+Territorio[[#This Row],[id]]</f>
        <v>1806</v>
      </c>
    </row>
    <row r="1817" spans="2:9" hidden="1" x14ac:dyDescent="0.25">
      <c r="B1817">
        <v>1807</v>
      </c>
      <c r="C1817" s="1" t="s">
        <v>4782</v>
      </c>
      <c r="D1817" s="1" t="s">
        <v>4783</v>
      </c>
      <c r="E1817" s="1" t="s">
        <v>2320</v>
      </c>
      <c r="F1817" s="1" t="s">
        <v>485</v>
      </c>
      <c r="G1817" s="1" t="s">
        <v>2090</v>
      </c>
      <c r="H1817" s="1" t="s">
        <v>4784</v>
      </c>
      <c r="I1817" s="1">
        <f>+Territorio[[#This Row],[id]]</f>
        <v>1807</v>
      </c>
    </row>
    <row r="1818" spans="2:9" hidden="1" x14ac:dyDescent="0.25">
      <c r="B1818">
        <v>1808</v>
      </c>
      <c r="C1818" s="1" t="s">
        <v>871</v>
      </c>
      <c r="D1818" s="1" t="s">
        <v>4785</v>
      </c>
      <c r="E1818" s="1" t="s">
        <v>2320</v>
      </c>
      <c r="F1818" s="1" t="s">
        <v>485</v>
      </c>
      <c r="G1818" s="1" t="s">
        <v>2090</v>
      </c>
      <c r="H1818" s="1" t="s">
        <v>4786</v>
      </c>
      <c r="I1818" s="1">
        <f>+Territorio[[#This Row],[id]]</f>
        <v>1808</v>
      </c>
    </row>
    <row r="1819" spans="2:9" hidden="1" x14ac:dyDescent="0.25">
      <c r="B1819">
        <v>1809</v>
      </c>
      <c r="C1819" s="1" t="s">
        <v>4787</v>
      </c>
      <c r="D1819" s="1" t="s">
        <v>4788</v>
      </c>
      <c r="E1819" s="1" t="s">
        <v>2320</v>
      </c>
      <c r="F1819" s="1" t="s">
        <v>485</v>
      </c>
      <c r="G1819" s="1" t="s">
        <v>2090</v>
      </c>
      <c r="H1819" s="1" t="s">
        <v>4789</v>
      </c>
      <c r="I1819" s="1">
        <f>+Territorio[[#This Row],[id]]</f>
        <v>1809</v>
      </c>
    </row>
    <row r="1820" spans="2:9" hidden="1" x14ac:dyDescent="0.25">
      <c r="B1820">
        <v>1810</v>
      </c>
      <c r="C1820" s="1" t="s">
        <v>4790</v>
      </c>
      <c r="D1820" s="1" t="s">
        <v>4791</v>
      </c>
      <c r="E1820" s="1" t="s">
        <v>2320</v>
      </c>
      <c r="F1820" s="1" t="s">
        <v>485</v>
      </c>
      <c r="G1820" s="1" t="s">
        <v>2090</v>
      </c>
      <c r="H1820" s="1" t="s">
        <v>4792</v>
      </c>
      <c r="I1820" s="1">
        <f>+Territorio[[#This Row],[id]]</f>
        <v>1810</v>
      </c>
    </row>
    <row r="1821" spans="2:9" hidden="1" x14ac:dyDescent="0.25">
      <c r="B1821">
        <v>1811</v>
      </c>
      <c r="C1821" s="1" t="s">
        <v>4793</v>
      </c>
      <c r="D1821" s="1" t="s">
        <v>4794</v>
      </c>
      <c r="E1821" s="1" t="s">
        <v>2320</v>
      </c>
      <c r="F1821" s="1" t="s">
        <v>485</v>
      </c>
      <c r="G1821" s="1" t="s">
        <v>2090</v>
      </c>
      <c r="H1821" s="1" t="s">
        <v>4795</v>
      </c>
      <c r="I1821" s="1">
        <f>+Territorio[[#This Row],[id]]</f>
        <v>1811</v>
      </c>
    </row>
    <row r="1822" spans="2:9" hidden="1" x14ac:dyDescent="0.25">
      <c r="B1822">
        <v>1812</v>
      </c>
      <c r="C1822" s="1" t="s">
        <v>4796</v>
      </c>
      <c r="D1822" s="1" t="s">
        <v>4797</v>
      </c>
      <c r="E1822" s="1" t="s">
        <v>2320</v>
      </c>
      <c r="F1822" s="1" t="s">
        <v>485</v>
      </c>
      <c r="G1822" s="1" t="s">
        <v>2090</v>
      </c>
      <c r="H1822" s="1" t="s">
        <v>4798</v>
      </c>
      <c r="I1822" s="1">
        <f>+Territorio[[#This Row],[id]]</f>
        <v>1812</v>
      </c>
    </row>
    <row r="1823" spans="2:9" hidden="1" x14ac:dyDescent="0.25">
      <c r="B1823">
        <v>1813</v>
      </c>
      <c r="C1823" s="1" t="s">
        <v>4799</v>
      </c>
      <c r="D1823" s="1" t="s">
        <v>4800</v>
      </c>
      <c r="E1823" s="1" t="s">
        <v>2320</v>
      </c>
      <c r="F1823" s="1" t="s">
        <v>485</v>
      </c>
      <c r="G1823" s="1" t="s">
        <v>2090</v>
      </c>
      <c r="H1823" s="1" t="s">
        <v>4801</v>
      </c>
      <c r="I1823" s="1">
        <f>+Territorio[[#This Row],[id]]</f>
        <v>1813</v>
      </c>
    </row>
    <row r="1824" spans="2:9" hidden="1" x14ac:dyDescent="0.25">
      <c r="B1824">
        <v>1814</v>
      </c>
      <c r="C1824" s="1" t="s">
        <v>4802</v>
      </c>
      <c r="D1824" s="1" t="s">
        <v>4803</v>
      </c>
      <c r="E1824" s="1" t="s">
        <v>2320</v>
      </c>
      <c r="F1824" s="1" t="s">
        <v>485</v>
      </c>
      <c r="G1824" s="1" t="s">
        <v>2090</v>
      </c>
      <c r="H1824" s="1" t="s">
        <v>4804</v>
      </c>
      <c r="I1824" s="1">
        <f>+Territorio[[#This Row],[id]]</f>
        <v>1814</v>
      </c>
    </row>
    <row r="1825" spans="2:9" hidden="1" x14ac:dyDescent="0.25">
      <c r="B1825">
        <v>1815</v>
      </c>
      <c r="C1825" s="1" t="s">
        <v>4805</v>
      </c>
      <c r="D1825" s="1" t="s">
        <v>4806</v>
      </c>
      <c r="E1825" s="1" t="s">
        <v>2320</v>
      </c>
      <c r="F1825" s="1" t="s">
        <v>485</v>
      </c>
      <c r="G1825" s="1" t="s">
        <v>2090</v>
      </c>
      <c r="H1825" s="1" t="s">
        <v>4807</v>
      </c>
      <c r="I1825" s="1">
        <f>+Territorio[[#This Row],[id]]</f>
        <v>1815</v>
      </c>
    </row>
    <row r="1826" spans="2:9" hidden="1" x14ac:dyDescent="0.25">
      <c r="B1826">
        <v>1816</v>
      </c>
      <c r="C1826" s="1" t="s">
        <v>892</v>
      </c>
      <c r="D1826" s="1" t="s">
        <v>4808</v>
      </c>
      <c r="E1826" s="1" t="s">
        <v>2320</v>
      </c>
      <c r="F1826" s="1" t="s">
        <v>485</v>
      </c>
      <c r="G1826" s="1" t="s">
        <v>2090</v>
      </c>
      <c r="H1826" s="1" t="s">
        <v>4809</v>
      </c>
      <c r="I1826" s="1">
        <f>+Territorio[[#This Row],[id]]</f>
        <v>1816</v>
      </c>
    </row>
    <row r="1827" spans="2:9" hidden="1" x14ac:dyDescent="0.25">
      <c r="B1827">
        <v>1817</v>
      </c>
      <c r="C1827" s="1" t="s">
        <v>4810</v>
      </c>
      <c r="D1827" s="1" t="s">
        <v>4811</v>
      </c>
      <c r="E1827" s="1" t="s">
        <v>2320</v>
      </c>
      <c r="F1827" s="1" t="s">
        <v>485</v>
      </c>
      <c r="G1827" s="1" t="s">
        <v>2090</v>
      </c>
      <c r="H1827" s="1" t="s">
        <v>4812</v>
      </c>
      <c r="I1827" s="1">
        <f>+Territorio[[#This Row],[id]]</f>
        <v>1817</v>
      </c>
    </row>
    <row r="1828" spans="2:9" hidden="1" x14ac:dyDescent="0.25">
      <c r="B1828">
        <v>1818</v>
      </c>
      <c r="C1828" s="1" t="s">
        <v>4813</v>
      </c>
      <c r="D1828" s="1" t="s">
        <v>4814</v>
      </c>
      <c r="E1828" s="1" t="s">
        <v>2320</v>
      </c>
      <c r="F1828" s="1" t="s">
        <v>485</v>
      </c>
      <c r="G1828" s="1" t="s">
        <v>2090</v>
      </c>
      <c r="H1828" s="1" t="s">
        <v>4815</v>
      </c>
      <c r="I1828" s="1">
        <f>+Territorio[[#This Row],[id]]</f>
        <v>1818</v>
      </c>
    </row>
    <row r="1829" spans="2:9" hidden="1" x14ac:dyDescent="0.25">
      <c r="B1829">
        <v>1819</v>
      </c>
      <c r="C1829" s="1" t="s">
        <v>4816</v>
      </c>
      <c r="D1829" s="1" t="s">
        <v>4817</v>
      </c>
      <c r="E1829" s="1" t="s">
        <v>2320</v>
      </c>
      <c r="F1829" s="1" t="s">
        <v>485</v>
      </c>
      <c r="G1829" s="1" t="s">
        <v>2090</v>
      </c>
      <c r="H1829" s="1" t="s">
        <v>4818</v>
      </c>
      <c r="I1829" s="1">
        <f>+Territorio[[#This Row],[id]]</f>
        <v>1819</v>
      </c>
    </row>
    <row r="1830" spans="2:9" hidden="1" x14ac:dyDescent="0.25">
      <c r="B1830">
        <v>1820</v>
      </c>
      <c r="C1830" s="1" t="s">
        <v>4819</v>
      </c>
      <c r="D1830" s="1" t="s">
        <v>4820</v>
      </c>
      <c r="E1830" s="1" t="s">
        <v>2320</v>
      </c>
      <c r="F1830" s="1" t="s">
        <v>485</v>
      </c>
      <c r="G1830" s="1" t="s">
        <v>2090</v>
      </c>
      <c r="H1830" s="1" t="s">
        <v>4821</v>
      </c>
      <c r="I1830" s="1">
        <f>+Territorio[[#This Row],[id]]</f>
        <v>1820</v>
      </c>
    </row>
    <row r="1831" spans="2:9" hidden="1" x14ac:dyDescent="0.25">
      <c r="B1831">
        <v>1821</v>
      </c>
      <c r="C1831" s="1" t="s">
        <v>4822</v>
      </c>
      <c r="D1831" s="1" t="s">
        <v>4823</v>
      </c>
      <c r="E1831" s="1" t="s">
        <v>2320</v>
      </c>
      <c r="F1831" s="1" t="s">
        <v>485</v>
      </c>
      <c r="G1831" s="1" t="s">
        <v>2090</v>
      </c>
      <c r="H1831" s="1" t="s">
        <v>4824</v>
      </c>
      <c r="I1831" s="1">
        <f>+Territorio[[#This Row],[id]]</f>
        <v>1821</v>
      </c>
    </row>
    <row r="1832" spans="2:9" hidden="1" x14ac:dyDescent="0.25">
      <c r="B1832">
        <v>1822</v>
      </c>
      <c r="C1832" s="1" t="s">
        <v>4825</v>
      </c>
      <c r="D1832" s="1" t="s">
        <v>4826</v>
      </c>
      <c r="E1832" s="1" t="s">
        <v>2320</v>
      </c>
      <c r="F1832" s="1" t="s">
        <v>485</v>
      </c>
      <c r="G1832" s="1" t="s">
        <v>2090</v>
      </c>
      <c r="H1832" s="1" t="s">
        <v>4827</v>
      </c>
      <c r="I1832" s="1">
        <f>+Territorio[[#This Row],[id]]</f>
        <v>1822</v>
      </c>
    </row>
    <row r="1833" spans="2:9" hidden="1" x14ac:dyDescent="0.25">
      <c r="B1833">
        <v>1823</v>
      </c>
      <c r="C1833" s="1" t="s">
        <v>4828</v>
      </c>
      <c r="D1833" s="1" t="s">
        <v>4829</v>
      </c>
      <c r="E1833" s="1" t="s">
        <v>2320</v>
      </c>
      <c r="F1833" s="1" t="s">
        <v>485</v>
      </c>
      <c r="G1833" s="1" t="s">
        <v>2090</v>
      </c>
      <c r="H1833" s="1" t="s">
        <v>4830</v>
      </c>
      <c r="I1833" s="1">
        <f>+Territorio[[#This Row],[id]]</f>
        <v>1823</v>
      </c>
    </row>
    <row r="1834" spans="2:9" hidden="1" x14ac:dyDescent="0.25">
      <c r="B1834">
        <v>1824</v>
      </c>
      <c r="C1834" s="1" t="s">
        <v>4831</v>
      </c>
      <c r="D1834" s="1" t="s">
        <v>4832</v>
      </c>
      <c r="E1834" s="1" t="s">
        <v>2320</v>
      </c>
      <c r="F1834" s="1" t="s">
        <v>485</v>
      </c>
      <c r="G1834" s="1" t="s">
        <v>2090</v>
      </c>
      <c r="H1834" s="1" t="s">
        <v>4833</v>
      </c>
      <c r="I1834" s="1">
        <f>+Territorio[[#This Row],[id]]</f>
        <v>1824</v>
      </c>
    </row>
    <row r="1835" spans="2:9" hidden="1" x14ac:dyDescent="0.25">
      <c r="B1835">
        <v>1825</v>
      </c>
      <c r="C1835" s="1" t="s">
        <v>856</v>
      </c>
      <c r="D1835" s="1" t="s">
        <v>4834</v>
      </c>
      <c r="E1835" s="1" t="s">
        <v>2320</v>
      </c>
      <c r="F1835" s="1" t="s">
        <v>485</v>
      </c>
      <c r="G1835" s="1" t="s">
        <v>2090</v>
      </c>
      <c r="H1835" s="1" t="s">
        <v>4835</v>
      </c>
      <c r="I1835" s="1">
        <f>+Territorio[[#This Row],[id]]</f>
        <v>1825</v>
      </c>
    </row>
    <row r="1836" spans="2:9" hidden="1" x14ac:dyDescent="0.25">
      <c r="B1836">
        <v>1826</v>
      </c>
      <c r="C1836" s="1" t="s">
        <v>4836</v>
      </c>
      <c r="D1836" s="1" t="s">
        <v>4837</v>
      </c>
      <c r="E1836" s="1" t="s">
        <v>2320</v>
      </c>
      <c r="F1836" s="1" t="s">
        <v>485</v>
      </c>
      <c r="G1836" s="1" t="s">
        <v>2090</v>
      </c>
      <c r="H1836" s="1" t="s">
        <v>4838</v>
      </c>
      <c r="I1836" s="1">
        <f>+Territorio[[#This Row],[id]]</f>
        <v>1826</v>
      </c>
    </row>
    <row r="1837" spans="2:9" hidden="1" x14ac:dyDescent="0.25">
      <c r="B1837">
        <v>1827</v>
      </c>
      <c r="C1837" s="1" t="s">
        <v>4839</v>
      </c>
      <c r="D1837" s="1" t="s">
        <v>4840</v>
      </c>
      <c r="E1837" s="1" t="s">
        <v>2320</v>
      </c>
      <c r="F1837" s="1" t="s">
        <v>485</v>
      </c>
      <c r="G1837" s="1" t="s">
        <v>2090</v>
      </c>
      <c r="H1837" s="1" t="s">
        <v>4841</v>
      </c>
      <c r="I1837" s="1">
        <f>+Territorio[[#This Row],[id]]</f>
        <v>1827</v>
      </c>
    </row>
    <row r="1838" spans="2:9" hidden="1" x14ac:dyDescent="0.25">
      <c r="B1838">
        <v>1828</v>
      </c>
      <c r="C1838" s="1" t="s">
        <v>4842</v>
      </c>
      <c r="D1838" s="1" t="s">
        <v>4843</v>
      </c>
      <c r="E1838" s="1" t="s">
        <v>2320</v>
      </c>
      <c r="F1838" s="1" t="s">
        <v>485</v>
      </c>
      <c r="G1838" s="1" t="s">
        <v>2090</v>
      </c>
      <c r="H1838" s="1" t="s">
        <v>4844</v>
      </c>
      <c r="I1838" s="1">
        <f>+Territorio[[#This Row],[id]]</f>
        <v>1828</v>
      </c>
    </row>
    <row r="1839" spans="2:9" hidden="1" x14ac:dyDescent="0.25">
      <c r="B1839">
        <v>1829</v>
      </c>
      <c r="C1839" s="1" t="s">
        <v>4845</v>
      </c>
      <c r="D1839" s="1" t="s">
        <v>4846</v>
      </c>
      <c r="E1839" s="1" t="s">
        <v>2320</v>
      </c>
      <c r="F1839" s="1" t="s">
        <v>485</v>
      </c>
      <c r="G1839" s="1" t="s">
        <v>2090</v>
      </c>
      <c r="H1839" s="1" t="s">
        <v>4847</v>
      </c>
      <c r="I1839" s="1">
        <f>+Territorio[[#This Row],[id]]</f>
        <v>1829</v>
      </c>
    </row>
    <row r="1840" spans="2:9" hidden="1" x14ac:dyDescent="0.25">
      <c r="B1840">
        <v>1830</v>
      </c>
      <c r="C1840" s="1" t="s">
        <v>4848</v>
      </c>
      <c r="D1840" s="1" t="s">
        <v>4849</v>
      </c>
      <c r="E1840" s="1" t="s">
        <v>2320</v>
      </c>
      <c r="F1840" s="1" t="s">
        <v>485</v>
      </c>
      <c r="G1840" s="1" t="s">
        <v>2090</v>
      </c>
      <c r="H1840" s="1" t="s">
        <v>4850</v>
      </c>
      <c r="I1840" s="1">
        <f>+Territorio[[#This Row],[id]]</f>
        <v>1830</v>
      </c>
    </row>
    <row r="1841" spans="2:9" hidden="1" x14ac:dyDescent="0.25">
      <c r="B1841">
        <v>1831</v>
      </c>
      <c r="C1841" s="1" t="s">
        <v>4851</v>
      </c>
      <c r="D1841" s="1" t="s">
        <v>4852</v>
      </c>
      <c r="E1841" s="1" t="s">
        <v>2320</v>
      </c>
      <c r="F1841" s="1" t="s">
        <v>485</v>
      </c>
      <c r="G1841" s="1" t="s">
        <v>2090</v>
      </c>
      <c r="H1841" s="1" t="s">
        <v>4853</v>
      </c>
      <c r="I1841" s="1">
        <f>+Territorio[[#This Row],[id]]</f>
        <v>1831</v>
      </c>
    </row>
    <row r="1842" spans="2:9" hidden="1" x14ac:dyDescent="0.25">
      <c r="B1842">
        <v>1832</v>
      </c>
      <c r="C1842" s="1" t="s">
        <v>4854</v>
      </c>
      <c r="D1842" s="1" t="s">
        <v>4855</v>
      </c>
      <c r="E1842" s="1" t="s">
        <v>2320</v>
      </c>
      <c r="F1842" s="1" t="s">
        <v>485</v>
      </c>
      <c r="G1842" s="1" t="s">
        <v>2090</v>
      </c>
      <c r="H1842" s="1" t="s">
        <v>4856</v>
      </c>
      <c r="I1842" s="1">
        <f>+Territorio[[#This Row],[id]]</f>
        <v>1832</v>
      </c>
    </row>
    <row r="1843" spans="2:9" hidden="1" x14ac:dyDescent="0.25">
      <c r="B1843">
        <v>1833</v>
      </c>
      <c r="C1843" s="1" t="s">
        <v>4857</v>
      </c>
      <c r="D1843" s="1" t="s">
        <v>4858</v>
      </c>
      <c r="E1843" s="1" t="s">
        <v>2320</v>
      </c>
      <c r="F1843" s="1" t="s">
        <v>485</v>
      </c>
      <c r="G1843" s="1" t="s">
        <v>2090</v>
      </c>
      <c r="H1843" s="1" t="s">
        <v>4859</v>
      </c>
      <c r="I1843" s="1">
        <f>+Territorio[[#This Row],[id]]</f>
        <v>1833</v>
      </c>
    </row>
    <row r="1844" spans="2:9" hidden="1" x14ac:dyDescent="0.25">
      <c r="B1844">
        <v>1834</v>
      </c>
      <c r="C1844" s="1" t="s">
        <v>4860</v>
      </c>
      <c r="D1844" s="1" t="s">
        <v>4861</v>
      </c>
      <c r="E1844" s="1" t="s">
        <v>2320</v>
      </c>
      <c r="F1844" s="1" t="s">
        <v>485</v>
      </c>
      <c r="G1844" s="1" t="s">
        <v>2090</v>
      </c>
      <c r="H1844" s="1" t="s">
        <v>4862</v>
      </c>
      <c r="I1844" s="1">
        <f>+Territorio[[#This Row],[id]]</f>
        <v>1834</v>
      </c>
    </row>
    <row r="1845" spans="2:9" hidden="1" x14ac:dyDescent="0.25">
      <c r="B1845">
        <v>1835</v>
      </c>
      <c r="C1845" s="1" t="s">
        <v>4863</v>
      </c>
      <c r="D1845" s="1" t="s">
        <v>4864</v>
      </c>
      <c r="E1845" s="1" t="s">
        <v>2320</v>
      </c>
      <c r="F1845" s="1" t="s">
        <v>485</v>
      </c>
      <c r="G1845" s="1" t="s">
        <v>2090</v>
      </c>
      <c r="H1845" s="1" t="s">
        <v>4865</v>
      </c>
      <c r="I1845" s="1">
        <f>+Territorio[[#This Row],[id]]</f>
        <v>1835</v>
      </c>
    </row>
    <row r="1846" spans="2:9" hidden="1" x14ac:dyDescent="0.25">
      <c r="B1846">
        <v>1836</v>
      </c>
      <c r="C1846" s="1" t="s">
        <v>4866</v>
      </c>
      <c r="D1846" s="1" t="s">
        <v>4867</v>
      </c>
      <c r="E1846" s="1" t="s">
        <v>2320</v>
      </c>
      <c r="F1846" s="1" t="s">
        <v>485</v>
      </c>
      <c r="G1846" s="1" t="s">
        <v>2090</v>
      </c>
      <c r="H1846" s="1" t="s">
        <v>4868</v>
      </c>
      <c r="I1846" s="1">
        <f>+Territorio[[#This Row],[id]]</f>
        <v>1836</v>
      </c>
    </row>
    <row r="1847" spans="2:9" hidden="1" x14ac:dyDescent="0.25">
      <c r="B1847">
        <v>1837</v>
      </c>
      <c r="C1847" s="1" t="s">
        <v>4869</v>
      </c>
      <c r="D1847" s="1" t="s">
        <v>4870</v>
      </c>
      <c r="E1847" s="1" t="s">
        <v>2320</v>
      </c>
      <c r="F1847" s="1" t="s">
        <v>485</v>
      </c>
      <c r="G1847" s="1" t="s">
        <v>2090</v>
      </c>
      <c r="H1847" s="1" t="s">
        <v>4871</v>
      </c>
      <c r="I1847" s="1">
        <f>+Territorio[[#This Row],[id]]</f>
        <v>1837</v>
      </c>
    </row>
    <row r="1848" spans="2:9" hidden="1" x14ac:dyDescent="0.25">
      <c r="B1848">
        <v>1838</v>
      </c>
      <c r="C1848" s="1" t="s">
        <v>4872</v>
      </c>
      <c r="D1848" s="1" t="s">
        <v>4873</v>
      </c>
      <c r="E1848" s="1" t="s">
        <v>2320</v>
      </c>
      <c r="F1848" s="1" t="s">
        <v>485</v>
      </c>
      <c r="G1848" s="1" t="s">
        <v>2090</v>
      </c>
      <c r="H1848" s="1" t="s">
        <v>4874</v>
      </c>
      <c r="I1848" s="1">
        <f>+Territorio[[#This Row],[id]]</f>
        <v>1838</v>
      </c>
    </row>
    <row r="1849" spans="2:9" hidden="1" x14ac:dyDescent="0.25">
      <c r="B1849">
        <v>1839</v>
      </c>
      <c r="C1849" s="1" t="s">
        <v>4875</v>
      </c>
      <c r="D1849" s="1" t="s">
        <v>4876</v>
      </c>
      <c r="E1849" s="1" t="s">
        <v>2320</v>
      </c>
      <c r="F1849" s="1" t="s">
        <v>485</v>
      </c>
      <c r="G1849" s="1" t="s">
        <v>2090</v>
      </c>
      <c r="H1849" s="1" t="s">
        <v>4877</v>
      </c>
      <c r="I1849" s="1">
        <f>+Territorio[[#This Row],[id]]</f>
        <v>1839</v>
      </c>
    </row>
    <row r="1850" spans="2:9" hidden="1" x14ac:dyDescent="0.25">
      <c r="B1850">
        <v>1840</v>
      </c>
      <c r="C1850" s="1" t="s">
        <v>4878</v>
      </c>
      <c r="D1850" s="1" t="s">
        <v>4879</v>
      </c>
      <c r="E1850" s="1" t="s">
        <v>2320</v>
      </c>
      <c r="F1850" s="1" t="s">
        <v>485</v>
      </c>
      <c r="G1850" s="1" t="s">
        <v>2090</v>
      </c>
      <c r="H1850" s="1" t="s">
        <v>4880</v>
      </c>
      <c r="I1850" s="1">
        <f>+Territorio[[#This Row],[id]]</f>
        <v>1840</v>
      </c>
    </row>
    <row r="1851" spans="2:9" hidden="1" x14ac:dyDescent="0.25">
      <c r="B1851">
        <v>1841</v>
      </c>
      <c r="C1851" s="1" t="s">
        <v>4881</v>
      </c>
      <c r="D1851" s="1" t="s">
        <v>4882</v>
      </c>
      <c r="E1851" s="1" t="s">
        <v>2320</v>
      </c>
      <c r="F1851" s="1" t="s">
        <v>485</v>
      </c>
      <c r="G1851" s="1" t="s">
        <v>2090</v>
      </c>
      <c r="H1851" s="1" t="s">
        <v>4883</v>
      </c>
      <c r="I1851" s="1">
        <f>+Territorio[[#This Row],[id]]</f>
        <v>1841</v>
      </c>
    </row>
    <row r="1852" spans="2:9" hidden="1" x14ac:dyDescent="0.25">
      <c r="B1852">
        <v>1842</v>
      </c>
      <c r="C1852" s="1" t="s">
        <v>4884</v>
      </c>
      <c r="D1852" s="1" t="s">
        <v>4885</v>
      </c>
      <c r="E1852" s="1" t="s">
        <v>2320</v>
      </c>
      <c r="F1852" s="1" t="s">
        <v>485</v>
      </c>
      <c r="G1852" s="1" t="s">
        <v>2090</v>
      </c>
      <c r="H1852" s="1" t="s">
        <v>4886</v>
      </c>
      <c r="I1852" s="1">
        <f>+Territorio[[#This Row],[id]]</f>
        <v>1842</v>
      </c>
    </row>
    <row r="1853" spans="2:9" hidden="1" x14ac:dyDescent="0.25">
      <c r="B1853">
        <v>1843</v>
      </c>
      <c r="C1853" s="1" t="s">
        <v>4887</v>
      </c>
      <c r="D1853" s="1" t="s">
        <v>4888</v>
      </c>
      <c r="E1853" s="1" t="s">
        <v>2320</v>
      </c>
      <c r="F1853" s="1" t="s">
        <v>485</v>
      </c>
      <c r="G1853" s="1" t="s">
        <v>2090</v>
      </c>
      <c r="H1853" s="1" t="s">
        <v>4889</v>
      </c>
      <c r="I1853" s="1">
        <f>+Territorio[[#This Row],[id]]</f>
        <v>1843</v>
      </c>
    </row>
    <row r="1854" spans="2:9" hidden="1" x14ac:dyDescent="0.25">
      <c r="B1854">
        <v>1844</v>
      </c>
      <c r="C1854" s="1" t="s">
        <v>4890</v>
      </c>
      <c r="D1854" s="1" t="s">
        <v>4891</v>
      </c>
      <c r="E1854" s="1" t="s">
        <v>2320</v>
      </c>
      <c r="F1854" s="1" t="s">
        <v>485</v>
      </c>
      <c r="G1854" s="1" t="s">
        <v>2090</v>
      </c>
      <c r="H1854" s="1" t="s">
        <v>4892</v>
      </c>
      <c r="I1854" s="1">
        <f>+Territorio[[#This Row],[id]]</f>
        <v>1844</v>
      </c>
    </row>
    <row r="1855" spans="2:9" hidden="1" x14ac:dyDescent="0.25">
      <c r="B1855">
        <v>1845</v>
      </c>
      <c r="C1855" s="1" t="s">
        <v>4893</v>
      </c>
      <c r="D1855" s="1" t="s">
        <v>4894</v>
      </c>
      <c r="E1855" s="1" t="s">
        <v>2320</v>
      </c>
      <c r="F1855" s="1" t="s">
        <v>485</v>
      </c>
      <c r="G1855" s="1" t="s">
        <v>2090</v>
      </c>
      <c r="H1855" s="1" t="s">
        <v>4895</v>
      </c>
      <c r="I1855" s="1">
        <f>+Territorio[[#This Row],[id]]</f>
        <v>1845</v>
      </c>
    </row>
    <row r="1856" spans="2:9" hidden="1" x14ac:dyDescent="0.25">
      <c r="B1856">
        <v>1846</v>
      </c>
      <c r="C1856" s="1" t="s">
        <v>960</v>
      </c>
      <c r="D1856" s="1" t="s">
        <v>4896</v>
      </c>
      <c r="E1856" s="1" t="s">
        <v>2320</v>
      </c>
      <c r="F1856" s="1" t="s">
        <v>485</v>
      </c>
      <c r="G1856" s="1" t="s">
        <v>2090</v>
      </c>
      <c r="H1856" s="1" t="s">
        <v>4897</v>
      </c>
      <c r="I1856" s="1">
        <f>+Territorio[[#This Row],[id]]</f>
        <v>1846</v>
      </c>
    </row>
    <row r="1857" spans="2:9" hidden="1" x14ac:dyDescent="0.25">
      <c r="B1857">
        <v>1847</v>
      </c>
      <c r="C1857" s="1" t="s">
        <v>4898</v>
      </c>
      <c r="D1857" s="1" t="s">
        <v>4899</v>
      </c>
      <c r="E1857" s="1" t="s">
        <v>2320</v>
      </c>
      <c r="F1857" s="1" t="s">
        <v>485</v>
      </c>
      <c r="G1857" s="1" t="s">
        <v>2090</v>
      </c>
      <c r="H1857" s="1" t="s">
        <v>4900</v>
      </c>
      <c r="I1857" s="1">
        <f>+Territorio[[#This Row],[id]]</f>
        <v>1847</v>
      </c>
    </row>
    <row r="1858" spans="2:9" hidden="1" x14ac:dyDescent="0.25">
      <c r="B1858">
        <v>1848</v>
      </c>
      <c r="C1858" s="1" t="s">
        <v>4901</v>
      </c>
      <c r="D1858" s="1" t="s">
        <v>4902</v>
      </c>
      <c r="E1858" s="1" t="s">
        <v>2320</v>
      </c>
      <c r="F1858" s="1" t="s">
        <v>485</v>
      </c>
      <c r="G1858" s="1" t="s">
        <v>2090</v>
      </c>
      <c r="H1858" s="1" t="s">
        <v>4903</v>
      </c>
      <c r="I1858" s="1">
        <f>+Territorio[[#This Row],[id]]</f>
        <v>1848</v>
      </c>
    </row>
    <row r="1859" spans="2:9" hidden="1" x14ac:dyDescent="0.25">
      <c r="B1859">
        <v>1849</v>
      </c>
      <c r="C1859" s="1" t="s">
        <v>4904</v>
      </c>
      <c r="D1859" s="1" t="s">
        <v>4905</v>
      </c>
      <c r="E1859" s="1" t="s">
        <v>2320</v>
      </c>
      <c r="F1859" s="1" t="s">
        <v>485</v>
      </c>
      <c r="G1859" s="1" t="s">
        <v>2090</v>
      </c>
      <c r="H1859" s="1" t="s">
        <v>4906</v>
      </c>
      <c r="I1859" s="1">
        <f>+Territorio[[#This Row],[id]]</f>
        <v>1849</v>
      </c>
    </row>
    <row r="1860" spans="2:9" hidden="1" x14ac:dyDescent="0.25">
      <c r="B1860">
        <v>1850</v>
      </c>
      <c r="C1860" s="1" t="s">
        <v>877</v>
      </c>
      <c r="D1860" s="1" t="s">
        <v>4907</v>
      </c>
      <c r="E1860" s="1" t="s">
        <v>2320</v>
      </c>
      <c r="F1860" s="1" t="s">
        <v>485</v>
      </c>
      <c r="G1860" s="1" t="s">
        <v>2090</v>
      </c>
      <c r="H1860" s="1" t="s">
        <v>4908</v>
      </c>
      <c r="I1860" s="1">
        <f>+Territorio[[#This Row],[id]]</f>
        <v>1850</v>
      </c>
    </row>
    <row r="1861" spans="2:9" hidden="1" x14ac:dyDescent="0.25">
      <c r="B1861">
        <v>1851</v>
      </c>
      <c r="C1861" s="1" t="s">
        <v>4909</v>
      </c>
      <c r="D1861" s="1" t="s">
        <v>4910</v>
      </c>
      <c r="E1861" s="1" t="s">
        <v>2320</v>
      </c>
      <c r="F1861" s="1" t="s">
        <v>485</v>
      </c>
      <c r="G1861" s="1" t="s">
        <v>2090</v>
      </c>
      <c r="H1861" s="1" t="s">
        <v>4911</v>
      </c>
      <c r="I1861" s="1">
        <f>+Territorio[[#This Row],[id]]</f>
        <v>1851</v>
      </c>
    </row>
    <row r="1862" spans="2:9" hidden="1" x14ac:dyDescent="0.25">
      <c r="B1862">
        <v>1852</v>
      </c>
      <c r="C1862" s="1" t="s">
        <v>4912</v>
      </c>
      <c r="D1862" s="1" t="s">
        <v>4913</v>
      </c>
      <c r="E1862" s="1" t="s">
        <v>2320</v>
      </c>
      <c r="F1862" s="1" t="s">
        <v>485</v>
      </c>
      <c r="G1862" s="1" t="s">
        <v>2090</v>
      </c>
      <c r="H1862" s="1" t="s">
        <v>4914</v>
      </c>
      <c r="I1862" s="1">
        <f>+Territorio[[#This Row],[id]]</f>
        <v>1852</v>
      </c>
    </row>
    <row r="1863" spans="2:9" hidden="1" x14ac:dyDescent="0.25">
      <c r="B1863">
        <v>1853</v>
      </c>
      <c r="C1863" s="1" t="s">
        <v>832</v>
      </c>
      <c r="D1863" s="1" t="s">
        <v>4915</v>
      </c>
      <c r="E1863" s="1" t="s">
        <v>2320</v>
      </c>
      <c r="F1863" s="1" t="s">
        <v>485</v>
      </c>
      <c r="G1863" s="1" t="s">
        <v>2090</v>
      </c>
      <c r="H1863" s="1" t="s">
        <v>4916</v>
      </c>
      <c r="I1863" s="1">
        <f>+Territorio[[#This Row],[id]]</f>
        <v>1853</v>
      </c>
    </row>
    <row r="1864" spans="2:9" hidden="1" x14ac:dyDescent="0.25">
      <c r="B1864">
        <v>1854</v>
      </c>
      <c r="C1864" s="1" t="s">
        <v>4917</v>
      </c>
      <c r="D1864" s="1" t="s">
        <v>4918</v>
      </c>
      <c r="E1864" s="1" t="s">
        <v>2320</v>
      </c>
      <c r="F1864" s="1" t="s">
        <v>485</v>
      </c>
      <c r="G1864" s="1" t="s">
        <v>2090</v>
      </c>
      <c r="H1864" s="1" t="s">
        <v>4919</v>
      </c>
      <c r="I1864" s="1">
        <f>+Territorio[[#This Row],[id]]</f>
        <v>1854</v>
      </c>
    </row>
    <row r="1865" spans="2:9" hidden="1" x14ac:dyDescent="0.25">
      <c r="B1865">
        <v>1855</v>
      </c>
      <c r="C1865" s="1" t="s">
        <v>4920</v>
      </c>
      <c r="D1865" s="1" t="s">
        <v>4921</v>
      </c>
      <c r="E1865" s="1" t="s">
        <v>2320</v>
      </c>
      <c r="F1865" s="1" t="s">
        <v>485</v>
      </c>
      <c r="G1865" s="1" t="s">
        <v>2090</v>
      </c>
      <c r="H1865" s="1" t="s">
        <v>4922</v>
      </c>
      <c r="I1865" s="1">
        <f>+Territorio[[#This Row],[id]]</f>
        <v>1855</v>
      </c>
    </row>
    <row r="1866" spans="2:9" hidden="1" x14ac:dyDescent="0.25">
      <c r="B1866">
        <v>1856</v>
      </c>
      <c r="C1866" s="1" t="s">
        <v>4923</v>
      </c>
      <c r="D1866" s="1" t="s">
        <v>4924</v>
      </c>
      <c r="E1866" s="1" t="s">
        <v>2320</v>
      </c>
      <c r="F1866" s="1" t="s">
        <v>485</v>
      </c>
      <c r="G1866" s="1" t="s">
        <v>2090</v>
      </c>
      <c r="H1866" s="1" t="s">
        <v>4925</v>
      </c>
      <c r="I1866" s="1">
        <f>+Territorio[[#This Row],[id]]</f>
        <v>1856</v>
      </c>
    </row>
    <row r="1867" spans="2:9" hidden="1" x14ac:dyDescent="0.25">
      <c r="B1867">
        <v>1857</v>
      </c>
      <c r="C1867" s="1" t="s">
        <v>862</v>
      </c>
      <c r="D1867" s="1" t="s">
        <v>4926</v>
      </c>
      <c r="E1867" s="1" t="s">
        <v>2320</v>
      </c>
      <c r="F1867" s="1" t="s">
        <v>485</v>
      </c>
      <c r="G1867" s="1" t="s">
        <v>2090</v>
      </c>
      <c r="H1867" s="1" t="s">
        <v>4927</v>
      </c>
      <c r="I1867" s="1">
        <f>+Territorio[[#This Row],[id]]</f>
        <v>1857</v>
      </c>
    </row>
    <row r="1868" spans="2:9" hidden="1" x14ac:dyDescent="0.25">
      <c r="B1868">
        <v>1858</v>
      </c>
      <c r="C1868" s="1" t="s">
        <v>4928</v>
      </c>
      <c r="D1868" s="1" t="s">
        <v>4929</v>
      </c>
      <c r="E1868" s="1" t="s">
        <v>2320</v>
      </c>
      <c r="F1868" s="1" t="s">
        <v>485</v>
      </c>
      <c r="G1868" s="1" t="s">
        <v>2090</v>
      </c>
      <c r="H1868" s="1" t="s">
        <v>4930</v>
      </c>
      <c r="I1868" s="1">
        <f>+Territorio[[#This Row],[id]]</f>
        <v>1858</v>
      </c>
    </row>
    <row r="1869" spans="2:9" hidden="1" x14ac:dyDescent="0.25">
      <c r="B1869">
        <v>1859</v>
      </c>
      <c r="C1869" s="1" t="s">
        <v>4931</v>
      </c>
      <c r="D1869" s="1" t="s">
        <v>4932</v>
      </c>
      <c r="E1869" s="1" t="s">
        <v>2320</v>
      </c>
      <c r="F1869" s="1" t="s">
        <v>485</v>
      </c>
      <c r="G1869" s="1" t="s">
        <v>2090</v>
      </c>
      <c r="H1869" s="1" t="s">
        <v>4933</v>
      </c>
      <c r="I1869" s="1">
        <f>+Territorio[[#This Row],[id]]</f>
        <v>1859</v>
      </c>
    </row>
    <row r="1870" spans="2:9" hidden="1" x14ac:dyDescent="0.25">
      <c r="B1870">
        <v>1860</v>
      </c>
      <c r="C1870" s="1" t="s">
        <v>4934</v>
      </c>
      <c r="D1870" s="1" t="s">
        <v>4935</v>
      </c>
      <c r="E1870" s="1" t="s">
        <v>2320</v>
      </c>
      <c r="F1870" s="1" t="s">
        <v>485</v>
      </c>
      <c r="G1870" s="1" t="s">
        <v>2090</v>
      </c>
      <c r="H1870" s="1" t="s">
        <v>4936</v>
      </c>
      <c r="I1870" s="1">
        <f>+Territorio[[#This Row],[id]]</f>
        <v>1860</v>
      </c>
    </row>
    <row r="1871" spans="2:9" hidden="1" x14ac:dyDescent="0.25">
      <c r="B1871">
        <v>1861</v>
      </c>
      <c r="C1871" s="1" t="s">
        <v>4937</v>
      </c>
      <c r="D1871" s="1" t="s">
        <v>4938</v>
      </c>
      <c r="E1871" s="1" t="s">
        <v>2320</v>
      </c>
      <c r="F1871" s="1" t="s">
        <v>485</v>
      </c>
      <c r="G1871" s="1" t="s">
        <v>2090</v>
      </c>
      <c r="H1871" s="1" t="s">
        <v>4939</v>
      </c>
      <c r="I1871" s="1">
        <f>+Territorio[[#This Row],[id]]</f>
        <v>1861</v>
      </c>
    </row>
    <row r="1872" spans="2:9" hidden="1" x14ac:dyDescent="0.25">
      <c r="B1872">
        <v>1862</v>
      </c>
      <c r="C1872" s="1" t="s">
        <v>4940</v>
      </c>
      <c r="D1872" s="1" t="s">
        <v>4941</v>
      </c>
      <c r="E1872" s="1" t="s">
        <v>2320</v>
      </c>
      <c r="F1872" s="1" t="s">
        <v>485</v>
      </c>
      <c r="G1872" s="1" t="s">
        <v>2090</v>
      </c>
      <c r="H1872" s="1" t="s">
        <v>4942</v>
      </c>
      <c r="I1872" s="1">
        <f>+Territorio[[#This Row],[id]]</f>
        <v>1862</v>
      </c>
    </row>
    <row r="1873" spans="2:9" hidden="1" x14ac:dyDescent="0.25">
      <c r="B1873">
        <v>1863</v>
      </c>
      <c r="C1873" s="1" t="s">
        <v>4943</v>
      </c>
      <c r="D1873" s="1" t="s">
        <v>4944</v>
      </c>
      <c r="E1873" s="1" t="s">
        <v>2320</v>
      </c>
      <c r="F1873" s="1" t="s">
        <v>485</v>
      </c>
      <c r="G1873" s="1" t="s">
        <v>2090</v>
      </c>
      <c r="H1873" s="1" t="s">
        <v>4945</v>
      </c>
      <c r="I1873" s="1">
        <f>+Territorio[[#This Row],[id]]</f>
        <v>1863</v>
      </c>
    </row>
    <row r="1874" spans="2:9" hidden="1" x14ac:dyDescent="0.25">
      <c r="B1874">
        <v>1864</v>
      </c>
      <c r="C1874" s="1" t="s">
        <v>4946</v>
      </c>
      <c r="D1874" s="1" t="s">
        <v>4947</v>
      </c>
      <c r="E1874" s="1" t="s">
        <v>2320</v>
      </c>
      <c r="F1874" s="1" t="s">
        <v>485</v>
      </c>
      <c r="G1874" s="1" t="s">
        <v>2090</v>
      </c>
      <c r="H1874" s="1" t="s">
        <v>4948</v>
      </c>
      <c r="I1874" s="1">
        <f>+Territorio[[#This Row],[id]]</f>
        <v>1864</v>
      </c>
    </row>
    <row r="1875" spans="2:9" hidden="1" x14ac:dyDescent="0.25">
      <c r="B1875">
        <v>1865</v>
      </c>
      <c r="C1875" s="1" t="s">
        <v>4949</v>
      </c>
      <c r="D1875" s="1" t="s">
        <v>4950</v>
      </c>
      <c r="E1875" s="1" t="s">
        <v>2320</v>
      </c>
      <c r="F1875" s="1" t="s">
        <v>485</v>
      </c>
      <c r="G1875" s="1" t="s">
        <v>2090</v>
      </c>
      <c r="H1875" s="1" t="s">
        <v>4951</v>
      </c>
      <c r="I1875" s="1">
        <f>+Territorio[[#This Row],[id]]</f>
        <v>1865</v>
      </c>
    </row>
    <row r="1876" spans="2:9" hidden="1" x14ac:dyDescent="0.25">
      <c r="B1876">
        <v>1866</v>
      </c>
      <c r="C1876" s="1" t="s">
        <v>4952</v>
      </c>
      <c r="D1876" s="1" t="s">
        <v>4953</v>
      </c>
      <c r="E1876" s="1" t="s">
        <v>2320</v>
      </c>
      <c r="F1876" s="1" t="s">
        <v>485</v>
      </c>
      <c r="G1876" s="1" t="s">
        <v>2090</v>
      </c>
      <c r="H1876" s="1" t="s">
        <v>4954</v>
      </c>
      <c r="I1876" s="1">
        <f>+Territorio[[#This Row],[id]]</f>
        <v>1866</v>
      </c>
    </row>
    <row r="1877" spans="2:9" hidden="1" x14ac:dyDescent="0.25">
      <c r="B1877">
        <v>1867</v>
      </c>
      <c r="C1877" s="1" t="s">
        <v>4955</v>
      </c>
      <c r="D1877" s="1" t="s">
        <v>4956</v>
      </c>
      <c r="E1877" s="1" t="s">
        <v>2320</v>
      </c>
      <c r="F1877" s="1" t="s">
        <v>485</v>
      </c>
      <c r="G1877" s="1" t="s">
        <v>2090</v>
      </c>
      <c r="H1877" s="1" t="s">
        <v>4957</v>
      </c>
      <c r="I1877" s="1">
        <f>+Territorio[[#This Row],[id]]</f>
        <v>1867</v>
      </c>
    </row>
    <row r="1878" spans="2:9" hidden="1" x14ac:dyDescent="0.25">
      <c r="B1878">
        <v>1868</v>
      </c>
      <c r="C1878" s="1" t="s">
        <v>823</v>
      </c>
      <c r="D1878" s="1" t="s">
        <v>4958</v>
      </c>
      <c r="E1878" s="1" t="s">
        <v>2320</v>
      </c>
      <c r="F1878" s="1" t="s">
        <v>485</v>
      </c>
      <c r="G1878" s="1" t="s">
        <v>2090</v>
      </c>
      <c r="H1878" s="1" t="s">
        <v>4959</v>
      </c>
      <c r="I1878" s="1">
        <f>+Territorio[[#This Row],[id]]</f>
        <v>1868</v>
      </c>
    </row>
    <row r="1879" spans="2:9" hidden="1" x14ac:dyDescent="0.25">
      <c r="B1879">
        <v>1869</v>
      </c>
      <c r="C1879" s="1" t="s">
        <v>4960</v>
      </c>
      <c r="D1879" s="1" t="s">
        <v>4961</v>
      </c>
      <c r="E1879" s="1" t="s">
        <v>2320</v>
      </c>
      <c r="F1879" s="1" t="s">
        <v>485</v>
      </c>
      <c r="G1879" s="1" t="s">
        <v>2090</v>
      </c>
      <c r="H1879" s="1" t="s">
        <v>4962</v>
      </c>
      <c r="I1879" s="1">
        <f>+Territorio[[#This Row],[id]]</f>
        <v>1869</v>
      </c>
    </row>
    <row r="1880" spans="2:9" hidden="1" x14ac:dyDescent="0.25">
      <c r="B1880">
        <v>1870</v>
      </c>
      <c r="C1880" s="1" t="s">
        <v>4963</v>
      </c>
      <c r="D1880" s="1" t="s">
        <v>4964</v>
      </c>
      <c r="E1880" s="1" t="s">
        <v>2320</v>
      </c>
      <c r="F1880" s="1" t="s">
        <v>485</v>
      </c>
      <c r="G1880" s="1" t="s">
        <v>2090</v>
      </c>
      <c r="H1880" s="1" t="s">
        <v>4965</v>
      </c>
      <c r="I1880" s="1">
        <f>+Territorio[[#This Row],[id]]</f>
        <v>1870</v>
      </c>
    </row>
    <row r="1881" spans="2:9" hidden="1" x14ac:dyDescent="0.25">
      <c r="B1881">
        <v>1871</v>
      </c>
      <c r="C1881" s="1" t="s">
        <v>4966</v>
      </c>
      <c r="D1881" s="1" t="s">
        <v>4967</v>
      </c>
      <c r="E1881" s="1" t="s">
        <v>2320</v>
      </c>
      <c r="F1881" s="1" t="s">
        <v>485</v>
      </c>
      <c r="G1881" s="1" t="s">
        <v>2090</v>
      </c>
      <c r="H1881" s="1" t="s">
        <v>4968</v>
      </c>
      <c r="I1881" s="1">
        <f>+Territorio[[#This Row],[id]]</f>
        <v>1871</v>
      </c>
    </row>
    <row r="1882" spans="2:9" hidden="1" x14ac:dyDescent="0.25">
      <c r="B1882">
        <v>1872</v>
      </c>
      <c r="C1882" s="1" t="s">
        <v>4969</v>
      </c>
      <c r="D1882" s="1" t="s">
        <v>4970</v>
      </c>
      <c r="E1882" s="1" t="s">
        <v>2320</v>
      </c>
      <c r="F1882" s="1" t="s">
        <v>485</v>
      </c>
      <c r="G1882" s="1" t="s">
        <v>2090</v>
      </c>
      <c r="H1882" s="1" t="s">
        <v>4971</v>
      </c>
      <c r="I1882" s="1">
        <f>+Territorio[[#This Row],[id]]</f>
        <v>1872</v>
      </c>
    </row>
    <row r="1883" spans="2:9" hidden="1" x14ac:dyDescent="0.25">
      <c r="B1883">
        <v>1873</v>
      </c>
      <c r="C1883" s="1" t="s">
        <v>4972</v>
      </c>
      <c r="D1883" s="1" t="s">
        <v>4973</v>
      </c>
      <c r="E1883" s="1" t="s">
        <v>2320</v>
      </c>
      <c r="F1883" s="1" t="s">
        <v>485</v>
      </c>
      <c r="G1883" s="1" t="s">
        <v>2090</v>
      </c>
      <c r="H1883" s="1" t="s">
        <v>4974</v>
      </c>
      <c r="I1883" s="1">
        <f>+Territorio[[#This Row],[id]]</f>
        <v>1873</v>
      </c>
    </row>
    <row r="1884" spans="2:9" hidden="1" x14ac:dyDescent="0.25">
      <c r="B1884">
        <v>1874</v>
      </c>
      <c r="C1884" s="1" t="s">
        <v>4975</v>
      </c>
      <c r="D1884" s="1" t="s">
        <v>4976</v>
      </c>
      <c r="E1884" s="1" t="s">
        <v>2320</v>
      </c>
      <c r="F1884" s="1" t="s">
        <v>485</v>
      </c>
      <c r="G1884" s="1" t="s">
        <v>2090</v>
      </c>
      <c r="H1884" s="1" t="s">
        <v>4977</v>
      </c>
      <c r="I1884" s="1">
        <f>+Territorio[[#This Row],[id]]</f>
        <v>1874</v>
      </c>
    </row>
    <row r="1885" spans="2:9" hidden="1" x14ac:dyDescent="0.25">
      <c r="B1885">
        <v>1875</v>
      </c>
      <c r="C1885" s="1" t="s">
        <v>4978</v>
      </c>
      <c r="D1885" s="1" t="s">
        <v>4979</v>
      </c>
      <c r="E1885" s="1" t="s">
        <v>2320</v>
      </c>
      <c r="F1885" s="1" t="s">
        <v>485</v>
      </c>
      <c r="G1885" s="1" t="s">
        <v>2090</v>
      </c>
      <c r="H1885" s="1" t="s">
        <v>4980</v>
      </c>
      <c r="I1885" s="1">
        <f>+Territorio[[#This Row],[id]]</f>
        <v>1875</v>
      </c>
    </row>
    <row r="1886" spans="2:9" hidden="1" x14ac:dyDescent="0.25">
      <c r="B1886">
        <v>1876</v>
      </c>
      <c r="C1886" s="1" t="s">
        <v>880</v>
      </c>
      <c r="D1886" s="1" t="s">
        <v>4981</v>
      </c>
      <c r="E1886" s="1" t="s">
        <v>2320</v>
      </c>
      <c r="F1886" s="1" t="s">
        <v>485</v>
      </c>
      <c r="G1886" s="1" t="s">
        <v>2090</v>
      </c>
      <c r="H1886" s="1" t="s">
        <v>4982</v>
      </c>
      <c r="I1886" s="1">
        <f>+Territorio[[#This Row],[id]]</f>
        <v>1876</v>
      </c>
    </row>
    <row r="1887" spans="2:9" hidden="1" x14ac:dyDescent="0.25">
      <c r="B1887">
        <v>1877</v>
      </c>
      <c r="C1887" s="1" t="s">
        <v>4983</v>
      </c>
      <c r="D1887" s="1" t="s">
        <v>4984</v>
      </c>
      <c r="E1887" s="1" t="s">
        <v>2320</v>
      </c>
      <c r="F1887" s="1" t="s">
        <v>485</v>
      </c>
      <c r="G1887" s="1" t="s">
        <v>2090</v>
      </c>
      <c r="H1887" s="1" t="s">
        <v>4985</v>
      </c>
      <c r="I1887" s="1">
        <f>+Territorio[[#This Row],[id]]</f>
        <v>1877</v>
      </c>
    </row>
    <row r="1888" spans="2:9" hidden="1" x14ac:dyDescent="0.25">
      <c r="B1888">
        <v>1878</v>
      </c>
      <c r="C1888" s="1" t="s">
        <v>4986</v>
      </c>
      <c r="D1888" s="1" t="s">
        <v>4987</v>
      </c>
      <c r="E1888" s="1" t="s">
        <v>2320</v>
      </c>
      <c r="F1888" s="1" t="s">
        <v>485</v>
      </c>
      <c r="G1888" s="1" t="s">
        <v>2090</v>
      </c>
      <c r="H1888" s="1" t="s">
        <v>4988</v>
      </c>
      <c r="I1888" s="1">
        <f>+Territorio[[#This Row],[id]]</f>
        <v>1878</v>
      </c>
    </row>
    <row r="1889" spans="2:9" hidden="1" x14ac:dyDescent="0.25">
      <c r="B1889">
        <v>1879</v>
      </c>
      <c r="C1889" s="1" t="s">
        <v>4989</v>
      </c>
      <c r="D1889" s="1" t="s">
        <v>4990</v>
      </c>
      <c r="E1889" s="1" t="s">
        <v>2320</v>
      </c>
      <c r="F1889" s="1" t="s">
        <v>485</v>
      </c>
      <c r="G1889" s="1" t="s">
        <v>2090</v>
      </c>
      <c r="H1889" s="1" t="s">
        <v>4991</v>
      </c>
      <c r="I1889" s="1">
        <f>+Territorio[[#This Row],[id]]</f>
        <v>1879</v>
      </c>
    </row>
    <row r="1890" spans="2:9" hidden="1" x14ac:dyDescent="0.25">
      <c r="B1890">
        <v>1880</v>
      </c>
      <c r="C1890" s="1" t="s">
        <v>4992</v>
      </c>
      <c r="D1890" s="1" t="s">
        <v>4993</v>
      </c>
      <c r="E1890" s="1" t="s">
        <v>2320</v>
      </c>
      <c r="F1890" s="1" t="s">
        <v>485</v>
      </c>
      <c r="G1890" s="1" t="s">
        <v>2090</v>
      </c>
      <c r="H1890" s="1" t="s">
        <v>4994</v>
      </c>
      <c r="I1890" s="1">
        <f>+Territorio[[#This Row],[id]]</f>
        <v>1880</v>
      </c>
    </row>
    <row r="1891" spans="2:9" hidden="1" x14ac:dyDescent="0.25">
      <c r="B1891">
        <v>1881</v>
      </c>
      <c r="C1891" s="1" t="s">
        <v>4995</v>
      </c>
      <c r="D1891" s="1" t="s">
        <v>4996</v>
      </c>
      <c r="E1891" s="1" t="s">
        <v>2320</v>
      </c>
      <c r="F1891" s="1" t="s">
        <v>485</v>
      </c>
      <c r="G1891" s="1" t="s">
        <v>2090</v>
      </c>
      <c r="H1891" s="1" t="s">
        <v>4997</v>
      </c>
      <c r="I1891" s="1">
        <f>+Territorio[[#This Row],[id]]</f>
        <v>1881</v>
      </c>
    </row>
    <row r="1892" spans="2:9" hidden="1" x14ac:dyDescent="0.25">
      <c r="B1892">
        <v>1882</v>
      </c>
      <c r="C1892" s="1" t="s">
        <v>4998</v>
      </c>
      <c r="D1892" s="1" t="s">
        <v>4999</v>
      </c>
      <c r="E1892" s="1" t="s">
        <v>2320</v>
      </c>
      <c r="F1892" s="1" t="s">
        <v>485</v>
      </c>
      <c r="G1892" s="1" t="s">
        <v>2090</v>
      </c>
      <c r="H1892" s="1" t="s">
        <v>5000</v>
      </c>
      <c r="I1892" s="1">
        <f>+Territorio[[#This Row],[id]]</f>
        <v>1882</v>
      </c>
    </row>
    <row r="1893" spans="2:9" hidden="1" x14ac:dyDescent="0.25">
      <c r="B1893">
        <v>1883</v>
      </c>
      <c r="C1893" s="1" t="s">
        <v>5001</v>
      </c>
      <c r="D1893" s="1" t="s">
        <v>5002</v>
      </c>
      <c r="E1893" s="1" t="s">
        <v>2320</v>
      </c>
      <c r="F1893" s="1" t="s">
        <v>485</v>
      </c>
      <c r="G1893" s="1" t="s">
        <v>2090</v>
      </c>
      <c r="H1893" s="1" t="s">
        <v>5003</v>
      </c>
      <c r="I1893" s="1">
        <f>+Territorio[[#This Row],[id]]</f>
        <v>1883</v>
      </c>
    </row>
    <row r="1894" spans="2:9" hidden="1" x14ac:dyDescent="0.25">
      <c r="B1894">
        <v>1884</v>
      </c>
      <c r="C1894" s="1" t="s">
        <v>5004</v>
      </c>
      <c r="D1894" s="1" t="s">
        <v>5005</v>
      </c>
      <c r="E1894" s="1" t="s">
        <v>2320</v>
      </c>
      <c r="F1894" s="1" t="s">
        <v>485</v>
      </c>
      <c r="G1894" s="1" t="s">
        <v>2090</v>
      </c>
      <c r="H1894" s="1" t="s">
        <v>5006</v>
      </c>
      <c r="I1894" s="1">
        <f>+Territorio[[#This Row],[id]]</f>
        <v>1884</v>
      </c>
    </row>
    <row r="1895" spans="2:9" hidden="1" x14ac:dyDescent="0.25">
      <c r="B1895">
        <v>1885</v>
      </c>
      <c r="C1895" s="1" t="s">
        <v>829</v>
      </c>
      <c r="D1895" s="1" t="s">
        <v>5007</v>
      </c>
      <c r="E1895" s="1" t="s">
        <v>2320</v>
      </c>
      <c r="F1895" s="1" t="s">
        <v>485</v>
      </c>
      <c r="G1895" s="1" t="s">
        <v>2090</v>
      </c>
      <c r="H1895" s="1" t="s">
        <v>5008</v>
      </c>
      <c r="I1895" s="1">
        <f>+Territorio[[#This Row],[id]]</f>
        <v>1885</v>
      </c>
    </row>
    <row r="1896" spans="2:9" hidden="1" x14ac:dyDescent="0.25">
      <c r="B1896">
        <v>1886</v>
      </c>
      <c r="C1896" s="1" t="s">
        <v>5009</v>
      </c>
      <c r="D1896" s="1" t="s">
        <v>5010</v>
      </c>
      <c r="E1896" s="1" t="s">
        <v>2320</v>
      </c>
      <c r="F1896" s="1" t="s">
        <v>485</v>
      </c>
      <c r="G1896" s="1" t="s">
        <v>2090</v>
      </c>
      <c r="H1896" s="1" t="s">
        <v>5011</v>
      </c>
      <c r="I1896" s="1">
        <f>+Territorio[[#This Row],[id]]</f>
        <v>1886</v>
      </c>
    </row>
    <row r="1897" spans="2:9" hidden="1" x14ac:dyDescent="0.25">
      <c r="B1897">
        <v>1887</v>
      </c>
      <c r="C1897" s="1" t="s">
        <v>5012</v>
      </c>
      <c r="D1897" s="1" t="s">
        <v>5013</v>
      </c>
      <c r="E1897" s="1" t="s">
        <v>2320</v>
      </c>
      <c r="F1897" s="1" t="s">
        <v>485</v>
      </c>
      <c r="G1897" s="1" t="s">
        <v>2090</v>
      </c>
      <c r="H1897" s="1" t="s">
        <v>5014</v>
      </c>
      <c r="I1897" s="1">
        <f>+Territorio[[#This Row],[id]]</f>
        <v>1887</v>
      </c>
    </row>
    <row r="1898" spans="2:9" hidden="1" x14ac:dyDescent="0.25">
      <c r="B1898">
        <v>1888</v>
      </c>
      <c r="C1898" s="1" t="s">
        <v>5015</v>
      </c>
      <c r="D1898" s="1" t="s">
        <v>5016</v>
      </c>
      <c r="E1898" s="1" t="s">
        <v>2320</v>
      </c>
      <c r="F1898" s="1" t="s">
        <v>485</v>
      </c>
      <c r="G1898" s="1" t="s">
        <v>2090</v>
      </c>
      <c r="H1898" s="1" t="s">
        <v>5017</v>
      </c>
      <c r="I1898" s="1">
        <f>+Territorio[[#This Row],[id]]</f>
        <v>1888</v>
      </c>
    </row>
    <row r="1899" spans="2:9" hidden="1" x14ac:dyDescent="0.25">
      <c r="B1899">
        <v>1889</v>
      </c>
      <c r="C1899" s="1" t="s">
        <v>5018</v>
      </c>
      <c r="D1899" s="1" t="s">
        <v>5019</v>
      </c>
      <c r="E1899" s="1" t="s">
        <v>2320</v>
      </c>
      <c r="F1899" s="1" t="s">
        <v>485</v>
      </c>
      <c r="G1899" s="1" t="s">
        <v>2090</v>
      </c>
      <c r="H1899" s="1" t="s">
        <v>5020</v>
      </c>
      <c r="I1899" s="1">
        <f>+Territorio[[#This Row],[id]]</f>
        <v>1889</v>
      </c>
    </row>
    <row r="1900" spans="2:9" hidden="1" x14ac:dyDescent="0.25">
      <c r="B1900">
        <v>1890</v>
      </c>
      <c r="C1900" s="1" t="s">
        <v>5021</v>
      </c>
      <c r="D1900" s="1" t="s">
        <v>5022</v>
      </c>
      <c r="E1900" s="1" t="s">
        <v>2320</v>
      </c>
      <c r="F1900" s="1" t="s">
        <v>485</v>
      </c>
      <c r="G1900" s="1" t="s">
        <v>2090</v>
      </c>
      <c r="H1900" s="1" t="s">
        <v>5023</v>
      </c>
      <c r="I1900" s="1">
        <f>+Territorio[[#This Row],[id]]</f>
        <v>1890</v>
      </c>
    </row>
    <row r="1901" spans="2:9" hidden="1" x14ac:dyDescent="0.25">
      <c r="B1901">
        <v>1891</v>
      </c>
      <c r="C1901" s="1" t="s">
        <v>5024</v>
      </c>
      <c r="D1901" s="1" t="s">
        <v>5025</v>
      </c>
      <c r="E1901" s="1" t="s">
        <v>2320</v>
      </c>
      <c r="F1901" s="1" t="s">
        <v>485</v>
      </c>
      <c r="G1901" s="1" t="s">
        <v>2090</v>
      </c>
      <c r="H1901" s="1" t="s">
        <v>5026</v>
      </c>
      <c r="I1901" s="1">
        <f>+Territorio[[#This Row],[id]]</f>
        <v>1891</v>
      </c>
    </row>
    <row r="1902" spans="2:9" hidden="1" x14ac:dyDescent="0.25">
      <c r="B1902">
        <v>1892</v>
      </c>
      <c r="C1902" s="1" t="s">
        <v>5027</v>
      </c>
      <c r="D1902" s="1" t="s">
        <v>5028</v>
      </c>
      <c r="E1902" s="1" t="s">
        <v>2320</v>
      </c>
      <c r="F1902" s="1" t="s">
        <v>485</v>
      </c>
      <c r="G1902" s="1" t="s">
        <v>2090</v>
      </c>
      <c r="H1902" s="1" t="s">
        <v>5029</v>
      </c>
      <c r="I1902" s="1">
        <f>+Territorio[[#This Row],[id]]</f>
        <v>1892</v>
      </c>
    </row>
    <row r="1903" spans="2:9" hidden="1" x14ac:dyDescent="0.25">
      <c r="B1903">
        <v>1893</v>
      </c>
      <c r="C1903" s="1" t="s">
        <v>5030</v>
      </c>
      <c r="D1903" s="1" t="s">
        <v>5031</v>
      </c>
      <c r="E1903" s="1" t="s">
        <v>2320</v>
      </c>
      <c r="F1903" s="1" t="s">
        <v>485</v>
      </c>
      <c r="G1903" s="1" t="s">
        <v>2090</v>
      </c>
      <c r="H1903" s="1" t="s">
        <v>5032</v>
      </c>
      <c r="I1903" s="1">
        <f>+Territorio[[#This Row],[id]]</f>
        <v>1893</v>
      </c>
    </row>
    <row r="1904" spans="2:9" hidden="1" x14ac:dyDescent="0.25">
      <c r="B1904">
        <v>1894</v>
      </c>
      <c r="C1904" s="1" t="s">
        <v>5033</v>
      </c>
      <c r="D1904" s="1" t="s">
        <v>5034</v>
      </c>
      <c r="E1904" s="1" t="s">
        <v>2320</v>
      </c>
      <c r="F1904" s="1" t="s">
        <v>485</v>
      </c>
      <c r="G1904" s="1" t="s">
        <v>2090</v>
      </c>
      <c r="H1904" s="1" t="s">
        <v>5035</v>
      </c>
      <c r="I1904" s="1">
        <f>+Territorio[[#This Row],[id]]</f>
        <v>1894</v>
      </c>
    </row>
    <row r="1905" spans="2:9" hidden="1" x14ac:dyDescent="0.25">
      <c r="B1905">
        <v>1895</v>
      </c>
      <c r="C1905" s="1" t="s">
        <v>5036</v>
      </c>
      <c r="D1905" s="1" t="s">
        <v>5037</v>
      </c>
      <c r="E1905" s="1" t="s">
        <v>2320</v>
      </c>
      <c r="F1905" s="1" t="s">
        <v>485</v>
      </c>
      <c r="G1905" s="1" t="s">
        <v>2090</v>
      </c>
      <c r="H1905" s="1" t="s">
        <v>5038</v>
      </c>
      <c r="I1905" s="1">
        <f>+Territorio[[#This Row],[id]]</f>
        <v>1895</v>
      </c>
    </row>
    <row r="1906" spans="2:9" hidden="1" x14ac:dyDescent="0.25">
      <c r="B1906">
        <v>1896</v>
      </c>
      <c r="C1906" s="1" t="s">
        <v>865</v>
      </c>
      <c r="D1906" s="1" t="s">
        <v>5039</v>
      </c>
      <c r="E1906" s="1" t="s">
        <v>2320</v>
      </c>
      <c r="F1906" s="1" t="s">
        <v>485</v>
      </c>
      <c r="G1906" s="1" t="s">
        <v>2090</v>
      </c>
      <c r="H1906" s="1" t="s">
        <v>5040</v>
      </c>
      <c r="I1906" s="1">
        <f>+Territorio[[#This Row],[id]]</f>
        <v>1896</v>
      </c>
    </row>
    <row r="1907" spans="2:9" hidden="1" x14ac:dyDescent="0.25">
      <c r="B1907">
        <v>1897</v>
      </c>
      <c r="C1907" s="1" t="s">
        <v>5041</v>
      </c>
      <c r="D1907" s="1" t="s">
        <v>5042</v>
      </c>
      <c r="E1907" s="1" t="s">
        <v>2320</v>
      </c>
      <c r="F1907" s="1" t="s">
        <v>485</v>
      </c>
      <c r="G1907" s="1" t="s">
        <v>2090</v>
      </c>
      <c r="H1907" s="1" t="s">
        <v>5043</v>
      </c>
      <c r="I1907" s="1">
        <f>+Territorio[[#This Row],[id]]</f>
        <v>1897</v>
      </c>
    </row>
    <row r="1908" spans="2:9" hidden="1" x14ac:dyDescent="0.25">
      <c r="B1908">
        <v>1898</v>
      </c>
      <c r="C1908" s="1" t="s">
        <v>5044</v>
      </c>
      <c r="D1908" s="1" t="s">
        <v>5045</v>
      </c>
      <c r="E1908" s="1" t="s">
        <v>2320</v>
      </c>
      <c r="F1908" s="1" t="s">
        <v>485</v>
      </c>
      <c r="G1908" s="1" t="s">
        <v>2090</v>
      </c>
      <c r="H1908" s="1" t="s">
        <v>5046</v>
      </c>
      <c r="I1908" s="1">
        <f>+Territorio[[#This Row],[id]]</f>
        <v>1898</v>
      </c>
    </row>
    <row r="1909" spans="2:9" hidden="1" x14ac:dyDescent="0.25">
      <c r="B1909">
        <v>1899</v>
      </c>
      <c r="C1909" s="1" t="s">
        <v>5047</v>
      </c>
      <c r="D1909" s="1" t="s">
        <v>5048</v>
      </c>
      <c r="E1909" s="1" t="s">
        <v>2320</v>
      </c>
      <c r="F1909" s="1" t="s">
        <v>485</v>
      </c>
      <c r="G1909" s="1" t="s">
        <v>2090</v>
      </c>
      <c r="H1909" s="1" t="s">
        <v>5049</v>
      </c>
      <c r="I1909" s="1">
        <f>+Territorio[[#This Row],[id]]</f>
        <v>1899</v>
      </c>
    </row>
    <row r="1910" spans="2:9" hidden="1" x14ac:dyDescent="0.25">
      <c r="B1910">
        <v>1900</v>
      </c>
      <c r="C1910" s="1" t="s">
        <v>5050</v>
      </c>
      <c r="D1910" s="1" t="s">
        <v>5051</v>
      </c>
      <c r="E1910" s="1" t="s">
        <v>2320</v>
      </c>
      <c r="F1910" s="1" t="s">
        <v>485</v>
      </c>
      <c r="G1910" s="1" t="s">
        <v>2090</v>
      </c>
      <c r="H1910" s="1" t="s">
        <v>5052</v>
      </c>
      <c r="I1910" s="1">
        <f>+Territorio[[#This Row],[id]]</f>
        <v>1900</v>
      </c>
    </row>
    <row r="1911" spans="2:9" hidden="1" x14ac:dyDescent="0.25">
      <c r="B1911">
        <v>1901</v>
      </c>
      <c r="C1911" s="1" t="s">
        <v>5053</v>
      </c>
      <c r="D1911" s="1" t="s">
        <v>5054</v>
      </c>
      <c r="E1911" s="1" t="s">
        <v>2320</v>
      </c>
      <c r="F1911" s="1" t="s">
        <v>485</v>
      </c>
      <c r="G1911" s="1" t="s">
        <v>2090</v>
      </c>
      <c r="H1911" s="1" t="s">
        <v>5055</v>
      </c>
      <c r="I1911" s="1">
        <f>+Territorio[[#This Row],[id]]</f>
        <v>1901</v>
      </c>
    </row>
    <row r="1912" spans="2:9" hidden="1" x14ac:dyDescent="0.25">
      <c r="B1912">
        <v>1902</v>
      </c>
      <c r="C1912" s="1" t="s">
        <v>883</v>
      </c>
      <c r="D1912" s="1" t="s">
        <v>5056</v>
      </c>
      <c r="E1912" s="1" t="s">
        <v>2320</v>
      </c>
      <c r="F1912" s="1" t="s">
        <v>485</v>
      </c>
      <c r="G1912" s="1" t="s">
        <v>2090</v>
      </c>
      <c r="H1912" s="1" t="s">
        <v>5057</v>
      </c>
      <c r="I1912" s="1">
        <f>+Territorio[[#This Row],[id]]</f>
        <v>1902</v>
      </c>
    </row>
    <row r="1913" spans="2:9" hidden="1" x14ac:dyDescent="0.25">
      <c r="B1913">
        <v>1903</v>
      </c>
      <c r="C1913" s="1" t="s">
        <v>5058</v>
      </c>
      <c r="D1913" s="1" t="s">
        <v>5059</v>
      </c>
      <c r="E1913" s="1" t="s">
        <v>2320</v>
      </c>
      <c r="F1913" s="1" t="s">
        <v>485</v>
      </c>
      <c r="G1913" s="1" t="s">
        <v>2090</v>
      </c>
      <c r="H1913" s="1" t="s">
        <v>5060</v>
      </c>
      <c r="I1913" s="1">
        <f>+Territorio[[#This Row],[id]]</f>
        <v>1903</v>
      </c>
    </row>
    <row r="1914" spans="2:9" hidden="1" x14ac:dyDescent="0.25">
      <c r="B1914">
        <v>1904</v>
      </c>
      <c r="C1914" s="1" t="s">
        <v>5061</v>
      </c>
      <c r="D1914" s="1" t="s">
        <v>5062</v>
      </c>
      <c r="E1914" s="1" t="s">
        <v>2320</v>
      </c>
      <c r="F1914" s="1" t="s">
        <v>485</v>
      </c>
      <c r="G1914" s="1" t="s">
        <v>2090</v>
      </c>
      <c r="H1914" s="1" t="s">
        <v>5063</v>
      </c>
      <c r="I1914" s="1">
        <f>+Territorio[[#This Row],[id]]</f>
        <v>1904</v>
      </c>
    </row>
    <row r="1915" spans="2:9" hidden="1" x14ac:dyDescent="0.25">
      <c r="B1915">
        <v>1905</v>
      </c>
      <c r="C1915" s="1" t="s">
        <v>5064</v>
      </c>
      <c r="D1915" s="1" t="s">
        <v>5065</v>
      </c>
      <c r="E1915" s="1" t="s">
        <v>2320</v>
      </c>
      <c r="F1915" s="1" t="s">
        <v>485</v>
      </c>
      <c r="G1915" s="1" t="s">
        <v>2090</v>
      </c>
      <c r="H1915" s="1" t="s">
        <v>5066</v>
      </c>
      <c r="I1915" s="1">
        <f>+Territorio[[#This Row],[id]]</f>
        <v>1905</v>
      </c>
    </row>
    <row r="1916" spans="2:9" hidden="1" x14ac:dyDescent="0.25">
      <c r="B1916">
        <v>1906</v>
      </c>
      <c r="C1916" s="1" t="s">
        <v>841</v>
      </c>
      <c r="D1916" s="1" t="s">
        <v>5067</v>
      </c>
      <c r="E1916" s="1" t="s">
        <v>2320</v>
      </c>
      <c r="F1916" s="1" t="s">
        <v>485</v>
      </c>
      <c r="G1916" s="1" t="s">
        <v>2090</v>
      </c>
      <c r="H1916" s="1" t="s">
        <v>5068</v>
      </c>
      <c r="I1916" s="1">
        <f>+Territorio[[#This Row],[id]]</f>
        <v>1906</v>
      </c>
    </row>
    <row r="1917" spans="2:9" hidden="1" x14ac:dyDescent="0.25">
      <c r="B1917">
        <v>1907</v>
      </c>
      <c r="C1917" s="1" t="s">
        <v>5069</v>
      </c>
      <c r="D1917" s="1" t="s">
        <v>5070</v>
      </c>
      <c r="E1917" s="1" t="s">
        <v>2320</v>
      </c>
      <c r="F1917" s="1" t="s">
        <v>485</v>
      </c>
      <c r="G1917" s="1" t="s">
        <v>2090</v>
      </c>
      <c r="H1917" s="1" t="s">
        <v>5071</v>
      </c>
      <c r="I1917" s="1">
        <f>+Territorio[[#This Row],[id]]</f>
        <v>1907</v>
      </c>
    </row>
    <row r="1918" spans="2:9" hidden="1" x14ac:dyDescent="0.25">
      <c r="B1918">
        <v>1908</v>
      </c>
      <c r="C1918" s="1" t="s">
        <v>5072</v>
      </c>
      <c r="D1918" s="1" t="s">
        <v>5073</v>
      </c>
      <c r="E1918" s="1" t="s">
        <v>2320</v>
      </c>
      <c r="F1918" s="1" t="s">
        <v>485</v>
      </c>
      <c r="G1918" s="1" t="s">
        <v>2090</v>
      </c>
      <c r="H1918" s="1" t="s">
        <v>5074</v>
      </c>
      <c r="I1918" s="1">
        <f>+Territorio[[#This Row],[id]]</f>
        <v>1908</v>
      </c>
    </row>
    <row r="1919" spans="2:9" hidden="1" x14ac:dyDescent="0.25">
      <c r="B1919">
        <v>1909</v>
      </c>
      <c r="C1919" s="1" t="s">
        <v>5075</v>
      </c>
      <c r="D1919" s="1" t="s">
        <v>5076</v>
      </c>
      <c r="E1919" s="1" t="s">
        <v>2320</v>
      </c>
      <c r="F1919" s="1" t="s">
        <v>485</v>
      </c>
      <c r="G1919" s="1" t="s">
        <v>2090</v>
      </c>
      <c r="H1919" s="1" t="s">
        <v>5077</v>
      </c>
      <c r="I1919" s="1">
        <f>+Territorio[[#This Row],[id]]</f>
        <v>1909</v>
      </c>
    </row>
    <row r="1920" spans="2:9" hidden="1" x14ac:dyDescent="0.25">
      <c r="B1920">
        <v>1910</v>
      </c>
      <c r="C1920" s="1" t="s">
        <v>853</v>
      </c>
      <c r="D1920" s="1" t="s">
        <v>5078</v>
      </c>
      <c r="E1920" s="1" t="s">
        <v>2320</v>
      </c>
      <c r="F1920" s="1" t="s">
        <v>485</v>
      </c>
      <c r="G1920" s="1" t="s">
        <v>2090</v>
      </c>
      <c r="H1920" s="1" t="s">
        <v>5079</v>
      </c>
      <c r="I1920" s="1">
        <f>+Territorio[[#This Row],[id]]</f>
        <v>1910</v>
      </c>
    </row>
    <row r="1921" spans="2:9" hidden="1" x14ac:dyDescent="0.25">
      <c r="B1921">
        <v>1911</v>
      </c>
      <c r="C1921" s="1" t="s">
        <v>5080</v>
      </c>
      <c r="D1921" s="1" t="s">
        <v>5081</v>
      </c>
      <c r="E1921" s="1" t="s">
        <v>2320</v>
      </c>
      <c r="F1921" s="1" t="s">
        <v>485</v>
      </c>
      <c r="G1921" s="1" t="s">
        <v>2090</v>
      </c>
      <c r="H1921" s="1" t="s">
        <v>5082</v>
      </c>
      <c r="I1921" s="1">
        <f>+Territorio[[#This Row],[id]]</f>
        <v>1911</v>
      </c>
    </row>
    <row r="1922" spans="2:9" hidden="1" x14ac:dyDescent="0.25">
      <c r="B1922">
        <v>1912</v>
      </c>
      <c r="C1922" s="1" t="s">
        <v>5083</v>
      </c>
      <c r="D1922" s="1" t="s">
        <v>5084</v>
      </c>
      <c r="E1922" s="1" t="s">
        <v>2320</v>
      </c>
      <c r="F1922" s="1" t="s">
        <v>485</v>
      </c>
      <c r="G1922" s="1" t="s">
        <v>2090</v>
      </c>
      <c r="H1922" s="1" t="s">
        <v>5085</v>
      </c>
      <c r="I1922" s="1">
        <f>+Territorio[[#This Row],[id]]</f>
        <v>1912</v>
      </c>
    </row>
    <row r="1923" spans="2:9" hidden="1" x14ac:dyDescent="0.25">
      <c r="B1923">
        <v>1913</v>
      </c>
      <c r="C1923" s="1" t="s">
        <v>886</v>
      </c>
      <c r="D1923" s="1" t="s">
        <v>5086</v>
      </c>
      <c r="E1923" s="1" t="s">
        <v>2320</v>
      </c>
      <c r="F1923" s="1" t="s">
        <v>485</v>
      </c>
      <c r="G1923" s="1" t="s">
        <v>2090</v>
      </c>
      <c r="H1923" s="1" t="s">
        <v>5087</v>
      </c>
      <c r="I1923" s="1">
        <f>+Territorio[[#This Row],[id]]</f>
        <v>1913</v>
      </c>
    </row>
    <row r="1924" spans="2:9" hidden="1" x14ac:dyDescent="0.25">
      <c r="B1924">
        <v>1914</v>
      </c>
      <c r="C1924" s="1" t="s">
        <v>5088</v>
      </c>
      <c r="D1924" s="1" t="s">
        <v>5089</v>
      </c>
      <c r="E1924" s="1" t="s">
        <v>2320</v>
      </c>
      <c r="F1924" s="1" t="s">
        <v>485</v>
      </c>
      <c r="G1924" s="1" t="s">
        <v>2090</v>
      </c>
      <c r="H1924" s="1" t="s">
        <v>5090</v>
      </c>
      <c r="I1924" s="1">
        <f>+Territorio[[#This Row],[id]]</f>
        <v>1914</v>
      </c>
    </row>
    <row r="1925" spans="2:9" hidden="1" x14ac:dyDescent="0.25">
      <c r="B1925">
        <v>1915</v>
      </c>
      <c r="C1925" s="1" t="s">
        <v>5091</v>
      </c>
      <c r="D1925" s="1" t="s">
        <v>5092</v>
      </c>
      <c r="E1925" s="1" t="s">
        <v>2320</v>
      </c>
      <c r="F1925" s="1" t="s">
        <v>485</v>
      </c>
      <c r="G1925" s="1" t="s">
        <v>2090</v>
      </c>
      <c r="H1925" s="1" t="s">
        <v>5093</v>
      </c>
      <c r="I1925" s="1">
        <f>+Territorio[[#This Row],[id]]</f>
        <v>1915</v>
      </c>
    </row>
    <row r="1926" spans="2:9" hidden="1" x14ac:dyDescent="0.25">
      <c r="B1926">
        <v>1916</v>
      </c>
      <c r="C1926" s="1" t="s">
        <v>5094</v>
      </c>
      <c r="D1926" s="1" t="s">
        <v>5095</v>
      </c>
      <c r="E1926" s="1" t="s">
        <v>2320</v>
      </c>
      <c r="F1926" s="1" t="s">
        <v>485</v>
      </c>
      <c r="G1926" s="1" t="s">
        <v>2090</v>
      </c>
      <c r="H1926" s="1" t="s">
        <v>5096</v>
      </c>
      <c r="I1926" s="1">
        <f>+Territorio[[#This Row],[id]]</f>
        <v>1916</v>
      </c>
    </row>
    <row r="1927" spans="2:9" hidden="1" x14ac:dyDescent="0.25">
      <c r="B1927">
        <v>1917</v>
      </c>
      <c r="C1927" s="1" t="s">
        <v>5097</v>
      </c>
      <c r="D1927" s="1" t="s">
        <v>5098</v>
      </c>
      <c r="E1927" s="1" t="s">
        <v>2320</v>
      </c>
      <c r="F1927" s="1" t="s">
        <v>485</v>
      </c>
      <c r="G1927" s="1" t="s">
        <v>2090</v>
      </c>
      <c r="H1927" s="1" t="s">
        <v>5099</v>
      </c>
      <c r="I1927" s="1">
        <f>+Territorio[[#This Row],[id]]</f>
        <v>1917</v>
      </c>
    </row>
    <row r="1928" spans="2:9" hidden="1" x14ac:dyDescent="0.25">
      <c r="B1928">
        <v>1918</v>
      </c>
      <c r="C1928" s="1" t="s">
        <v>5100</v>
      </c>
      <c r="D1928" s="1" t="s">
        <v>5101</v>
      </c>
      <c r="E1928" s="1" t="s">
        <v>2320</v>
      </c>
      <c r="F1928" s="1" t="s">
        <v>485</v>
      </c>
      <c r="G1928" s="1" t="s">
        <v>2090</v>
      </c>
      <c r="H1928" s="1" t="s">
        <v>5102</v>
      </c>
      <c r="I1928" s="1">
        <f>+Territorio[[#This Row],[id]]</f>
        <v>1918</v>
      </c>
    </row>
    <row r="1929" spans="2:9" hidden="1" x14ac:dyDescent="0.25">
      <c r="B1929">
        <v>1919</v>
      </c>
      <c r="C1929" s="1" t="s">
        <v>5103</v>
      </c>
      <c r="D1929" s="1" t="s">
        <v>5104</v>
      </c>
      <c r="E1929" s="1" t="s">
        <v>2320</v>
      </c>
      <c r="F1929" s="1" t="s">
        <v>485</v>
      </c>
      <c r="G1929" s="1" t="s">
        <v>2090</v>
      </c>
      <c r="H1929" s="1" t="s">
        <v>5105</v>
      </c>
      <c r="I1929" s="1">
        <f>+Territorio[[#This Row],[id]]</f>
        <v>1919</v>
      </c>
    </row>
    <row r="1930" spans="2:9" hidden="1" x14ac:dyDescent="0.25">
      <c r="B1930">
        <v>1920</v>
      </c>
      <c r="C1930" s="1" t="s">
        <v>5106</v>
      </c>
      <c r="D1930" s="1" t="s">
        <v>5107</v>
      </c>
      <c r="E1930" s="1" t="s">
        <v>2320</v>
      </c>
      <c r="F1930" s="1" t="s">
        <v>485</v>
      </c>
      <c r="G1930" s="1" t="s">
        <v>2090</v>
      </c>
      <c r="H1930" s="1" t="s">
        <v>5108</v>
      </c>
      <c r="I1930" s="1">
        <f>+Territorio[[#This Row],[id]]</f>
        <v>1920</v>
      </c>
    </row>
    <row r="1931" spans="2:9" hidden="1" x14ac:dyDescent="0.25">
      <c r="B1931">
        <v>1921</v>
      </c>
      <c r="C1931" s="1" t="s">
        <v>5109</v>
      </c>
      <c r="D1931" s="1" t="s">
        <v>5110</v>
      </c>
      <c r="E1931" s="1" t="s">
        <v>2320</v>
      </c>
      <c r="F1931" s="1" t="s">
        <v>485</v>
      </c>
      <c r="G1931" s="1" t="s">
        <v>2090</v>
      </c>
      <c r="H1931" s="1" t="s">
        <v>5111</v>
      </c>
      <c r="I1931" s="1">
        <f>+Territorio[[#This Row],[id]]</f>
        <v>1921</v>
      </c>
    </row>
    <row r="1932" spans="2:9" hidden="1" x14ac:dyDescent="0.25">
      <c r="B1932">
        <v>1922</v>
      </c>
      <c r="C1932" s="1" t="s">
        <v>5112</v>
      </c>
      <c r="D1932" s="1" t="s">
        <v>5113</v>
      </c>
      <c r="E1932" s="1" t="s">
        <v>2320</v>
      </c>
      <c r="F1932" s="1" t="s">
        <v>485</v>
      </c>
      <c r="G1932" s="1" t="s">
        <v>2090</v>
      </c>
      <c r="H1932" s="1" t="s">
        <v>5114</v>
      </c>
      <c r="I1932" s="1">
        <f>+Territorio[[#This Row],[id]]</f>
        <v>1922</v>
      </c>
    </row>
    <row r="1933" spans="2:9" hidden="1" x14ac:dyDescent="0.25">
      <c r="B1933">
        <v>1923</v>
      </c>
      <c r="C1933" s="1" t="s">
        <v>5115</v>
      </c>
      <c r="D1933" s="1" t="s">
        <v>5116</v>
      </c>
      <c r="E1933" s="1" t="s">
        <v>2320</v>
      </c>
      <c r="F1933" s="1" t="s">
        <v>485</v>
      </c>
      <c r="G1933" s="1" t="s">
        <v>2090</v>
      </c>
      <c r="H1933" s="1" t="s">
        <v>5117</v>
      </c>
      <c r="I1933" s="1">
        <f>+Territorio[[#This Row],[id]]</f>
        <v>1923</v>
      </c>
    </row>
    <row r="1934" spans="2:9" hidden="1" x14ac:dyDescent="0.25">
      <c r="B1934">
        <v>1924</v>
      </c>
      <c r="C1934" s="1" t="s">
        <v>5118</v>
      </c>
      <c r="D1934" s="1" t="s">
        <v>5119</v>
      </c>
      <c r="E1934" s="1" t="s">
        <v>2320</v>
      </c>
      <c r="F1934" s="1" t="s">
        <v>485</v>
      </c>
      <c r="G1934" s="1" t="s">
        <v>2090</v>
      </c>
      <c r="H1934" s="1" t="s">
        <v>5120</v>
      </c>
      <c r="I1934" s="1">
        <f>+Territorio[[#This Row],[id]]</f>
        <v>1924</v>
      </c>
    </row>
    <row r="1935" spans="2:9" hidden="1" x14ac:dyDescent="0.25">
      <c r="B1935">
        <v>1925</v>
      </c>
      <c r="C1935" s="1" t="s">
        <v>5121</v>
      </c>
      <c r="D1935" s="1" t="s">
        <v>5122</v>
      </c>
      <c r="E1935" s="1" t="s">
        <v>2320</v>
      </c>
      <c r="F1935" s="1" t="s">
        <v>485</v>
      </c>
      <c r="G1935" s="1" t="s">
        <v>2090</v>
      </c>
      <c r="H1935" s="1" t="s">
        <v>5123</v>
      </c>
      <c r="I1935" s="1">
        <f>+Territorio[[#This Row],[id]]</f>
        <v>1925</v>
      </c>
    </row>
    <row r="1936" spans="2:9" hidden="1" x14ac:dyDescent="0.25">
      <c r="B1936">
        <v>1926</v>
      </c>
      <c r="C1936" s="1" t="s">
        <v>5124</v>
      </c>
      <c r="D1936" s="1" t="s">
        <v>5125</v>
      </c>
      <c r="E1936" s="1" t="s">
        <v>2320</v>
      </c>
      <c r="F1936" s="1" t="s">
        <v>485</v>
      </c>
      <c r="G1936" s="1" t="s">
        <v>2090</v>
      </c>
      <c r="H1936" s="1" t="s">
        <v>5126</v>
      </c>
      <c r="I1936" s="1">
        <f>+Territorio[[#This Row],[id]]</f>
        <v>1926</v>
      </c>
    </row>
    <row r="1937" spans="2:9" hidden="1" x14ac:dyDescent="0.25">
      <c r="B1937">
        <v>1927</v>
      </c>
      <c r="C1937" s="1" t="s">
        <v>5127</v>
      </c>
      <c r="D1937" s="1" t="s">
        <v>5128</v>
      </c>
      <c r="E1937" s="1" t="s">
        <v>2320</v>
      </c>
      <c r="F1937" s="1" t="s">
        <v>485</v>
      </c>
      <c r="G1937" s="1" t="s">
        <v>2090</v>
      </c>
      <c r="H1937" s="1" t="s">
        <v>5129</v>
      </c>
      <c r="I1937" s="1">
        <f>+Territorio[[#This Row],[id]]</f>
        <v>1927</v>
      </c>
    </row>
    <row r="1938" spans="2:9" hidden="1" x14ac:dyDescent="0.25">
      <c r="B1938">
        <v>1928</v>
      </c>
      <c r="C1938" s="1" t="s">
        <v>5130</v>
      </c>
      <c r="D1938" s="1" t="s">
        <v>5131</v>
      </c>
      <c r="E1938" s="1" t="s">
        <v>2320</v>
      </c>
      <c r="F1938" s="1" t="s">
        <v>485</v>
      </c>
      <c r="G1938" s="1" t="s">
        <v>2090</v>
      </c>
      <c r="H1938" s="1" t="s">
        <v>5132</v>
      </c>
      <c r="I1938" s="1">
        <f>+Territorio[[#This Row],[id]]</f>
        <v>1928</v>
      </c>
    </row>
    <row r="1939" spans="2:9" hidden="1" x14ac:dyDescent="0.25">
      <c r="B1939">
        <v>1929</v>
      </c>
      <c r="C1939" s="1" t="s">
        <v>5133</v>
      </c>
      <c r="D1939" s="1" t="s">
        <v>5134</v>
      </c>
      <c r="E1939" s="1" t="s">
        <v>2320</v>
      </c>
      <c r="F1939" s="1" t="s">
        <v>485</v>
      </c>
      <c r="G1939" s="1" t="s">
        <v>2090</v>
      </c>
      <c r="H1939" s="1" t="s">
        <v>5135</v>
      </c>
      <c r="I1939" s="1">
        <f>+Territorio[[#This Row],[id]]</f>
        <v>1929</v>
      </c>
    </row>
    <row r="1940" spans="2:9" hidden="1" x14ac:dyDescent="0.25">
      <c r="B1940">
        <v>1930</v>
      </c>
      <c r="C1940" s="1" t="s">
        <v>5136</v>
      </c>
      <c r="D1940" s="1" t="s">
        <v>5137</v>
      </c>
      <c r="E1940" s="1" t="s">
        <v>2320</v>
      </c>
      <c r="F1940" s="1" t="s">
        <v>485</v>
      </c>
      <c r="G1940" s="1" t="s">
        <v>2090</v>
      </c>
      <c r="H1940" s="1" t="s">
        <v>5138</v>
      </c>
      <c r="I1940" s="1">
        <f>+Territorio[[#This Row],[id]]</f>
        <v>1930</v>
      </c>
    </row>
    <row r="1941" spans="2:9" hidden="1" x14ac:dyDescent="0.25">
      <c r="B1941">
        <v>1931</v>
      </c>
      <c r="C1941" s="1" t="s">
        <v>5139</v>
      </c>
      <c r="D1941" s="1" t="s">
        <v>5140</v>
      </c>
      <c r="E1941" s="1" t="s">
        <v>2320</v>
      </c>
      <c r="F1941" s="1" t="s">
        <v>485</v>
      </c>
      <c r="G1941" s="1" t="s">
        <v>2090</v>
      </c>
      <c r="H1941" s="1" t="s">
        <v>5141</v>
      </c>
      <c r="I1941" s="1">
        <f>+Territorio[[#This Row],[id]]</f>
        <v>1931</v>
      </c>
    </row>
    <row r="1942" spans="2:9" hidden="1" x14ac:dyDescent="0.25">
      <c r="B1942">
        <v>1932</v>
      </c>
      <c r="C1942" s="1" t="s">
        <v>5142</v>
      </c>
      <c r="D1942" s="1" t="s">
        <v>1674</v>
      </c>
      <c r="E1942" s="1" t="s">
        <v>5143</v>
      </c>
      <c r="F1942" s="1" t="s">
        <v>455</v>
      </c>
      <c r="G1942" s="1" t="s">
        <v>1062</v>
      </c>
      <c r="H1942" s="1" t="s">
        <v>5144</v>
      </c>
      <c r="I1942" s="1">
        <f>+Territorio[[#This Row],[id]]</f>
        <v>1932</v>
      </c>
    </row>
    <row r="1943" spans="2:9" hidden="1" x14ac:dyDescent="0.25">
      <c r="B1943">
        <v>1933</v>
      </c>
      <c r="C1943" s="1" t="s">
        <v>5145</v>
      </c>
      <c r="D1943" s="1" t="s">
        <v>1677</v>
      </c>
      <c r="E1943" s="1" t="s">
        <v>5143</v>
      </c>
      <c r="F1943" s="1" t="s">
        <v>455</v>
      </c>
      <c r="G1943" s="1" t="s">
        <v>1062</v>
      </c>
      <c r="H1943" s="1" t="s">
        <v>5146</v>
      </c>
      <c r="I1943" s="1">
        <f>+Territorio[[#This Row],[id]]</f>
        <v>1933</v>
      </c>
    </row>
    <row r="1944" spans="2:9" hidden="1" x14ac:dyDescent="0.25">
      <c r="B1944">
        <v>1934</v>
      </c>
      <c r="C1944" s="1" t="s">
        <v>5147</v>
      </c>
      <c r="D1944" s="1" t="s">
        <v>1680</v>
      </c>
      <c r="E1944" s="1" t="s">
        <v>5143</v>
      </c>
      <c r="F1944" s="1" t="s">
        <v>455</v>
      </c>
      <c r="G1944" s="1" t="s">
        <v>1062</v>
      </c>
      <c r="H1944" s="1" t="s">
        <v>5148</v>
      </c>
      <c r="I1944" s="1">
        <f>+Territorio[[#This Row],[id]]</f>
        <v>1934</v>
      </c>
    </row>
    <row r="1945" spans="2:9" hidden="1" x14ac:dyDescent="0.25">
      <c r="B1945">
        <v>1935</v>
      </c>
      <c r="C1945" s="1" t="s">
        <v>5149</v>
      </c>
      <c r="D1945" s="1" t="s">
        <v>1683</v>
      </c>
      <c r="E1945" s="1" t="s">
        <v>5143</v>
      </c>
      <c r="F1945" s="1" t="s">
        <v>455</v>
      </c>
      <c r="G1945" s="1" t="s">
        <v>1062</v>
      </c>
      <c r="H1945" s="1" t="s">
        <v>5150</v>
      </c>
      <c r="I1945" s="1">
        <f>+Territorio[[#This Row],[id]]</f>
        <v>1935</v>
      </c>
    </row>
    <row r="1946" spans="2:9" hidden="1" x14ac:dyDescent="0.25">
      <c r="B1946">
        <v>1936</v>
      </c>
      <c r="C1946" s="1" t="s">
        <v>5151</v>
      </c>
      <c r="D1946" s="1" t="s">
        <v>1686</v>
      </c>
      <c r="E1946" s="1" t="s">
        <v>5143</v>
      </c>
      <c r="F1946" s="1" t="s">
        <v>455</v>
      </c>
      <c r="G1946" s="1" t="s">
        <v>1062</v>
      </c>
      <c r="H1946" s="1" t="s">
        <v>5152</v>
      </c>
      <c r="I1946" s="1">
        <f>+Territorio[[#This Row],[id]]</f>
        <v>1936</v>
      </c>
    </row>
    <row r="1947" spans="2:9" hidden="1" x14ac:dyDescent="0.25">
      <c r="B1947">
        <v>1937</v>
      </c>
      <c r="C1947" s="1" t="s">
        <v>5153</v>
      </c>
      <c r="D1947" s="1" t="s">
        <v>1725</v>
      </c>
      <c r="E1947" s="1" t="s">
        <v>5143</v>
      </c>
      <c r="F1947" s="1" t="s">
        <v>455</v>
      </c>
      <c r="G1947" s="1" t="s">
        <v>1062</v>
      </c>
      <c r="H1947" s="1" t="s">
        <v>5154</v>
      </c>
      <c r="I1947" s="1">
        <f>+Territorio[[#This Row],[id]]</f>
        <v>1937</v>
      </c>
    </row>
    <row r="1948" spans="2:9" hidden="1" x14ac:dyDescent="0.25">
      <c r="B1948">
        <v>1938</v>
      </c>
      <c r="C1948" s="1" t="s">
        <v>5155</v>
      </c>
      <c r="D1948" s="1" t="s">
        <v>1701</v>
      </c>
      <c r="E1948" s="1" t="s">
        <v>5143</v>
      </c>
      <c r="F1948" s="1" t="s">
        <v>455</v>
      </c>
      <c r="G1948" s="1" t="s">
        <v>1062</v>
      </c>
      <c r="H1948" s="1" t="s">
        <v>5156</v>
      </c>
      <c r="I1948" s="1">
        <f>+Territorio[[#This Row],[id]]</f>
        <v>1938</v>
      </c>
    </row>
    <row r="1949" spans="2:9" hidden="1" x14ac:dyDescent="0.25">
      <c r="B1949">
        <v>1939</v>
      </c>
      <c r="C1949" s="1" t="s">
        <v>5157</v>
      </c>
      <c r="D1949" s="1" t="s">
        <v>1707</v>
      </c>
      <c r="E1949" s="1" t="s">
        <v>5143</v>
      </c>
      <c r="F1949" s="1" t="s">
        <v>455</v>
      </c>
      <c r="G1949" s="1" t="s">
        <v>1062</v>
      </c>
      <c r="H1949" s="1" t="s">
        <v>5158</v>
      </c>
      <c r="I1949" s="1">
        <f>+Territorio[[#This Row],[id]]</f>
        <v>1939</v>
      </c>
    </row>
    <row r="1950" spans="2:9" hidden="1" x14ac:dyDescent="0.25">
      <c r="B1950">
        <v>1940</v>
      </c>
      <c r="C1950" s="1" t="s">
        <v>5159</v>
      </c>
      <c r="D1950" s="1" t="s">
        <v>1710</v>
      </c>
      <c r="E1950" s="1" t="s">
        <v>5143</v>
      </c>
      <c r="F1950" s="1" t="s">
        <v>455</v>
      </c>
      <c r="G1950" s="1" t="s">
        <v>1062</v>
      </c>
      <c r="H1950" s="1" t="s">
        <v>5160</v>
      </c>
      <c r="I1950" s="1">
        <f>+Territorio[[#This Row],[id]]</f>
        <v>1940</v>
      </c>
    </row>
    <row r="1951" spans="2:9" hidden="1" x14ac:dyDescent="0.25">
      <c r="B1951">
        <v>1941</v>
      </c>
      <c r="C1951" s="1" t="s">
        <v>5161</v>
      </c>
      <c r="D1951" s="1" t="s">
        <v>1716</v>
      </c>
      <c r="E1951" s="1" t="s">
        <v>5143</v>
      </c>
      <c r="F1951" s="1" t="s">
        <v>455</v>
      </c>
      <c r="G1951" s="1" t="s">
        <v>1062</v>
      </c>
      <c r="H1951" s="1" t="s">
        <v>5162</v>
      </c>
      <c r="I1951" s="1">
        <f>+Territorio[[#This Row],[id]]</f>
        <v>1941</v>
      </c>
    </row>
    <row r="1952" spans="2:9" hidden="1" x14ac:dyDescent="0.25">
      <c r="B1952">
        <v>1942</v>
      </c>
      <c r="C1952" s="1" t="s">
        <v>4698</v>
      </c>
      <c r="D1952" s="1" t="s">
        <v>1719</v>
      </c>
      <c r="E1952" s="1" t="s">
        <v>5143</v>
      </c>
      <c r="F1952" s="1" t="s">
        <v>455</v>
      </c>
      <c r="G1952" s="1" t="s">
        <v>1062</v>
      </c>
      <c r="H1952" s="1" t="s">
        <v>5163</v>
      </c>
      <c r="I1952" s="1">
        <f>+Territorio[[#This Row],[id]]</f>
        <v>1942</v>
      </c>
    </row>
    <row r="1953" spans="2:9" hidden="1" x14ac:dyDescent="0.25">
      <c r="B1953">
        <v>1943</v>
      </c>
      <c r="C1953" s="1" t="s">
        <v>5164</v>
      </c>
      <c r="D1953" s="1" t="s">
        <v>1722</v>
      </c>
      <c r="E1953" s="1" t="s">
        <v>5143</v>
      </c>
      <c r="F1953" s="1" t="s">
        <v>455</v>
      </c>
      <c r="G1953" s="1" t="s">
        <v>1062</v>
      </c>
      <c r="H1953" s="1" t="s">
        <v>5165</v>
      </c>
      <c r="I1953" s="1">
        <f>+Territorio[[#This Row],[id]]</f>
        <v>1943</v>
      </c>
    </row>
    <row r="1954" spans="2:9" hidden="1" x14ac:dyDescent="0.25">
      <c r="B1954">
        <v>1944</v>
      </c>
      <c r="C1954" s="1" t="s">
        <v>5166</v>
      </c>
      <c r="D1954" s="1" t="s">
        <v>1728</v>
      </c>
      <c r="E1954" s="1" t="s">
        <v>5143</v>
      </c>
      <c r="F1954" s="1" t="s">
        <v>455</v>
      </c>
      <c r="G1954" s="1" t="s">
        <v>1062</v>
      </c>
      <c r="H1954" s="1" t="s">
        <v>5167</v>
      </c>
      <c r="I1954" s="1">
        <f>+Territorio[[#This Row],[id]]</f>
        <v>1944</v>
      </c>
    </row>
    <row r="1955" spans="2:9" hidden="1" x14ac:dyDescent="0.25">
      <c r="B1955">
        <v>1945</v>
      </c>
      <c r="C1955" s="1" t="s">
        <v>5168</v>
      </c>
      <c r="D1955" s="1" t="s">
        <v>5169</v>
      </c>
      <c r="E1955" s="1" t="s">
        <v>5143</v>
      </c>
      <c r="F1955" s="1" t="s">
        <v>455</v>
      </c>
      <c r="G1955" s="1" t="s">
        <v>1062</v>
      </c>
      <c r="H1955" s="1" t="s">
        <v>5170</v>
      </c>
      <c r="I1955" s="1">
        <f>+Territorio[[#This Row],[id]]</f>
        <v>1945</v>
      </c>
    </row>
    <row r="1956" spans="2:9" hidden="1" x14ac:dyDescent="0.25">
      <c r="B1956">
        <v>1946</v>
      </c>
      <c r="C1956" s="1" t="s">
        <v>5171</v>
      </c>
      <c r="D1956" s="1" t="s">
        <v>5172</v>
      </c>
      <c r="E1956" s="1" t="s">
        <v>5143</v>
      </c>
      <c r="F1956" s="1" t="s">
        <v>455</v>
      </c>
      <c r="G1956" s="1" t="s">
        <v>1062</v>
      </c>
      <c r="H1956" s="1" t="s">
        <v>5173</v>
      </c>
      <c r="I1956" s="1">
        <f>+Territorio[[#This Row],[id]]</f>
        <v>1946</v>
      </c>
    </row>
    <row r="1957" spans="2:9" hidden="1" x14ac:dyDescent="0.25">
      <c r="B1957">
        <v>1947</v>
      </c>
      <c r="C1957" s="1" t="s">
        <v>5174</v>
      </c>
      <c r="D1957" s="1" t="s">
        <v>5175</v>
      </c>
      <c r="E1957" s="1" t="s">
        <v>5143</v>
      </c>
      <c r="F1957" s="1" t="s">
        <v>455</v>
      </c>
      <c r="G1957" s="1" t="s">
        <v>1062</v>
      </c>
      <c r="H1957" s="1" t="s">
        <v>5176</v>
      </c>
      <c r="I1957" s="1">
        <f>+Territorio[[#This Row],[id]]</f>
        <v>1947</v>
      </c>
    </row>
    <row r="1958" spans="2:9" hidden="1" x14ac:dyDescent="0.25">
      <c r="B1958">
        <v>1948</v>
      </c>
      <c r="C1958" s="1" t="s">
        <v>5177</v>
      </c>
      <c r="D1958" s="1" t="s">
        <v>5178</v>
      </c>
      <c r="E1958" s="1" t="s">
        <v>5143</v>
      </c>
      <c r="F1958" s="1" t="s">
        <v>455</v>
      </c>
      <c r="G1958" s="1" t="s">
        <v>1062</v>
      </c>
      <c r="H1958" s="1" t="s">
        <v>5179</v>
      </c>
      <c r="I1958" s="1">
        <f>+Territorio[[#This Row],[id]]</f>
        <v>1948</v>
      </c>
    </row>
    <row r="1959" spans="2:9" hidden="1" x14ac:dyDescent="0.25">
      <c r="B1959">
        <v>1949</v>
      </c>
      <c r="C1959" s="1" t="s">
        <v>5180</v>
      </c>
      <c r="D1959" s="1" t="s">
        <v>5181</v>
      </c>
      <c r="E1959" s="1" t="s">
        <v>5143</v>
      </c>
      <c r="F1959" s="1" t="s">
        <v>455</v>
      </c>
      <c r="G1959" s="1" t="s">
        <v>1062</v>
      </c>
      <c r="H1959" s="1" t="s">
        <v>5182</v>
      </c>
      <c r="I1959" s="1">
        <f>+Territorio[[#This Row],[id]]</f>
        <v>1949</v>
      </c>
    </row>
    <row r="1960" spans="2:9" hidden="1" x14ac:dyDescent="0.25">
      <c r="B1960">
        <v>1950</v>
      </c>
      <c r="C1960" s="1" t="s">
        <v>5183</v>
      </c>
      <c r="D1960" s="1" t="s">
        <v>1731</v>
      </c>
      <c r="E1960" s="1" t="s">
        <v>5143</v>
      </c>
      <c r="F1960" s="1" t="s">
        <v>455</v>
      </c>
      <c r="G1960" s="1" t="s">
        <v>1062</v>
      </c>
      <c r="H1960" s="1" t="s">
        <v>5184</v>
      </c>
      <c r="I1960" s="1">
        <f>+Territorio[[#This Row],[id]]</f>
        <v>1950</v>
      </c>
    </row>
    <row r="1961" spans="2:9" hidden="1" x14ac:dyDescent="0.25">
      <c r="B1961">
        <v>1951</v>
      </c>
      <c r="C1961" s="1" t="s">
        <v>5185</v>
      </c>
      <c r="D1961" s="1" t="s">
        <v>1734</v>
      </c>
      <c r="E1961" s="1" t="s">
        <v>5143</v>
      </c>
      <c r="F1961" s="1" t="s">
        <v>455</v>
      </c>
      <c r="G1961" s="1" t="s">
        <v>1062</v>
      </c>
      <c r="H1961" s="1" t="s">
        <v>5186</v>
      </c>
      <c r="I1961" s="1">
        <f>+Territorio[[#This Row],[id]]</f>
        <v>1951</v>
      </c>
    </row>
    <row r="1962" spans="2:9" hidden="1" x14ac:dyDescent="0.25">
      <c r="B1962">
        <v>1952</v>
      </c>
      <c r="C1962" s="1" t="s">
        <v>5187</v>
      </c>
      <c r="D1962" s="1" t="s">
        <v>1737</v>
      </c>
      <c r="E1962" s="1" t="s">
        <v>5143</v>
      </c>
      <c r="F1962" s="1" t="s">
        <v>455</v>
      </c>
      <c r="G1962" s="1" t="s">
        <v>1062</v>
      </c>
      <c r="H1962" s="1" t="s">
        <v>5188</v>
      </c>
      <c r="I1962" s="1">
        <f>+Territorio[[#This Row],[id]]</f>
        <v>1952</v>
      </c>
    </row>
    <row r="1963" spans="2:9" hidden="1" x14ac:dyDescent="0.25">
      <c r="B1963">
        <v>1953</v>
      </c>
      <c r="C1963" s="1" t="s">
        <v>5189</v>
      </c>
      <c r="D1963" s="1" t="s">
        <v>1740</v>
      </c>
      <c r="E1963" s="1" t="s">
        <v>5143</v>
      </c>
      <c r="F1963" s="1" t="s">
        <v>455</v>
      </c>
      <c r="G1963" s="1" t="s">
        <v>1062</v>
      </c>
      <c r="H1963" s="1" t="s">
        <v>5190</v>
      </c>
      <c r="I1963" s="1">
        <f>+Territorio[[#This Row],[id]]</f>
        <v>1953</v>
      </c>
    </row>
    <row r="1964" spans="2:9" hidden="1" x14ac:dyDescent="0.25">
      <c r="B1964">
        <v>1954</v>
      </c>
      <c r="C1964" s="1" t="s">
        <v>5191</v>
      </c>
      <c r="D1964" s="1" t="s">
        <v>1743</v>
      </c>
      <c r="E1964" s="1" t="s">
        <v>5143</v>
      </c>
      <c r="F1964" s="1" t="s">
        <v>455</v>
      </c>
      <c r="G1964" s="1" t="s">
        <v>1062</v>
      </c>
      <c r="H1964" s="1" t="s">
        <v>5192</v>
      </c>
      <c r="I1964" s="1">
        <f>+Territorio[[#This Row],[id]]</f>
        <v>1954</v>
      </c>
    </row>
    <row r="1965" spans="2:9" hidden="1" x14ac:dyDescent="0.25">
      <c r="B1965">
        <v>1955</v>
      </c>
      <c r="C1965" s="1" t="s">
        <v>5193</v>
      </c>
      <c r="D1965" s="1" t="s">
        <v>1746</v>
      </c>
      <c r="E1965" s="1" t="s">
        <v>5143</v>
      </c>
      <c r="F1965" s="1" t="s">
        <v>455</v>
      </c>
      <c r="G1965" s="1" t="s">
        <v>1062</v>
      </c>
      <c r="H1965" s="1" t="s">
        <v>5194</v>
      </c>
      <c r="I1965" s="1">
        <f>+Territorio[[#This Row],[id]]</f>
        <v>1955</v>
      </c>
    </row>
    <row r="1966" spans="2:9" hidden="1" x14ac:dyDescent="0.25">
      <c r="B1966">
        <v>1956</v>
      </c>
      <c r="C1966" s="1" t="s">
        <v>5195</v>
      </c>
      <c r="D1966" s="1" t="s">
        <v>1752</v>
      </c>
      <c r="E1966" s="1" t="s">
        <v>5143</v>
      </c>
      <c r="F1966" s="1" t="s">
        <v>455</v>
      </c>
      <c r="G1966" s="1" t="s">
        <v>1062</v>
      </c>
      <c r="H1966" s="1" t="s">
        <v>5196</v>
      </c>
      <c r="I1966" s="1">
        <f>+Territorio[[#This Row],[id]]</f>
        <v>1956</v>
      </c>
    </row>
    <row r="1967" spans="2:9" hidden="1" x14ac:dyDescent="0.25">
      <c r="B1967">
        <v>1957</v>
      </c>
      <c r="C1967" s="1" t="s">
        <v>5197</v>
      </c>
      <c r="D1967" s="1" t="s">
        <v>1755</v>
      </c>
      <c r="E1967" s="1" t="s">
        <v>5143</v>
      </c>
      <c r="F1967" s="1" t="s">
        <v>455</v>
      </c>
      <c r="G1967" s="1" t="s">
        <v>1062</v>
      </c>
      <c r="H1967" s="1" t="s">
        <v>5198</v>
      </c>
      <c r="I1967" s="1">
        <f>+Territorio[[#This Row],[id]]</f>
        <v>1957</v>
      </c>
    </row>
    <row r="1968" spans="2:9" hidden="1" x14ac:dyDescent="0.25">
      <c r="B1968">
        <v>1958</v>
      </c>
      <c r="C1968" s="1" t="s">
        <v>5199</v>
      </c>
      <c r="D1968" s="1" t="s">
        <v>1758</v>
      </c>
      <c r="E1968" s="1" t="s">
        <v>5143</v>
      </c>
      <c r="F1968" s="1" t="s">
        <v>455</v>
      </c>
      <c r="G1968" s="1" t="s">
        <v>1062</v>
      </c>
      <c r="H1968" s="1" t="s">
        <v>5200</v>
      </c>
      <c r="I1968" s="1">
        <f>+Territorio[[#This Row],[id]]</f>
        <v>1958</v>
      </c>
    </row>
    <row r="1969" spans="2:9" hidden="1" x14ac:dyDescent="0.25">
      <c r="B1969">
        <v>1959</v>
      </c>
      <c r="C1969" s="1" t="s">
        <v>5201</v>
      </c>
      <c r="D1969" s="1" t="s">
        <v>1761</v>
      </c>
      <c r="E1969" s="1" t="s">
        <v>5143</v>
      </c>
      <c r="F1969" s="1" t="s">
        <v>455</v>
      </c>
      <c r="G1969" s="1" t="s">
        <v>1062</v>
      </c>
      <c r="H1969" s="1" t="s">
        <v>5202</v>
      </c>
      <c r="I1969" s="1">
        <f>+Territorio[[#This Row],[id]]</f>
        <v>1959</v>
      </c>
    </row>
    <row r="1970" spans="2:9" hidden="1" x14ac:dyDescent="0.25">
      <c r="B1970">
        <v>1960</v>
      </c>
      <c r="C1970" s="1" t="s">
        <v>5203</v>
      </c>
      <c r="D1970" s="1" t="s">
        <v>5204</v>
      </c>
      <c r="E1970" s="1" t="s">
        <v>5143</v>
      </c>
      <c r="F1970" s="1" t="s">
        <v>455</v>
      </c>
      <c r="G1970" s="1" t="s">
        <v>1062</v>
      </c>
      <c r="H1970" s="1" t="s">
        <v>5205</v>
      </c>
      <c r="I1970" s="1">
        <f>+Territorio[[#This Row],[id]]</f>
        <v>1960</v>
      </c>
    </row>
    <row r="1971" spans="2:9" hidden="1" x14ac:dyDescent="0.25">
      <c r="B1971">
        <v>1961</v>
      </c>
      <c r="C1971" s="1" t="s">
        <v>5206</v>
      </c>
      <c r="D1971" s="1" t="s">
        <v>5207</v>
      </c>
      <c r="E1971" s="1" t="s">
        <v>5143</v>
      </c>
      <c r="F1971" s="1" t="s">
        <v>455</v>
      </c>
      <c r="G1971" s="1" t="s">
        <v>1062</v>
      </c>
      <c r="H1971" s="1" t="s">
        <v>5208</v>
      </c>
      <c r="I1971" s="1">
        <f>+Territorio[[#This Row],[id]]</f>
        <v>1961</v>
      </c>
    </row>
    <row r="1972" spans="2:9" hidden="1" x14ac:dyDescent="0.25">
      <c r="B1972">
        <v>1962</v>
      </c>
      <c r="C1972" s="1" t="s">
        <v>5209</v>
      </c>
      <c r="D1972" s="1" t="s">
        <v>5210</v>
      </c>
      <c r="E1972" s="1" t="s">
        <v>5143</v>
      </c>
      <c r="F1972" s="1" t="s">
        <v>455</v>
      </c>
      <c r="G1972" s="1" t="s">
        <v>1062</v>
      </c>
      <c r="H1972" s="1" t="s">
        <v>5211</v>
      </c>
      <c r="I1972" s="1">
        <f>+Territorio[[#This Row],[id]]</f>
        <v>1962</v>
      </c>
    </row>
    <row r="1973" spans="2:9" hidden="1" x14ac:dyDescent="0.25">
      <c r="B1973">
        <v>1963</v>
      </c>
      <c r="C1973" s="1" t="s">
        <v>5212</v>
      </c>
      <c r="D1973" s="1" t="s">
        <v>5213</v>
      </c>
      <c r="E1973" s="1" t="s">
        <v>5143</v>
      </c>
      <c r="F1973" s="1" t="s">
        <v>455</v>
      </c>
      <c r="G1973" s="1" t="s">
        <v>1062</v>
      </c>
      <c r="H1973" s="1" t="s">
        <v>5214</v>
      </c>
      <c r="I1973" s="1">
        <f>+Territorio[[#This Row],[id]]</f>
        <v>1963</v>
      </c>
    </row>
    <row r="1974" spans="2:9" hidden="1" x14ac:dyDescent="0.25">
      <c r="B1974">
        <v>1964</v>
      </c>
      <c r="C1974" s="1" t="s">
        <v>5215</v>
      </c>
      <c r="D1974" s="1" t="s">
        <v>5216</v>
      </c>
      <c r="E1974" s="1" t="s">
        <v>5143</v>
      </c>
      <c r="F1974" s="1" t="s">
        <v>455</v>
      </c>
      <c r="G1974" s="1" t="s">
        <v>1062</v>
      </c>
      <c r="H1974" s="1" t="s">
        <v>5217</v>
      </c>
      <c r="I1974" s="1">
        <f>+Territorio[[#This Row],[id]]</f>
        <v>1964</v>
      </c>
    </row>
    <row r="1975" spans="2:9" hidden="1" x14ac:dyDescent="0.25">
      <c r="B1975">
        <v>1965</v>
      </c>
      <c r="C1975" s="1" t="s">
        <v>4705</v>
      </c>
      <c r="D1975" s="1" t="s">
        <v>5218</v>
      </c>
      <c r="E1975" s="1" t="s">
        <v>5143</v>
      </c>
      <c r="F1975" s="1" t="s">
        <v>455</v>
      </c>
      <c r="G1975" s="1" t="s">
        <v>1062</v>
      </c>
      <c r="H1975" s="1" t="s">
        <v>5219</v>
      </c>
      <c r="I1975" s="1">
        <f>+Territorio[[#This Row],[id]]</f>
        <v>1965</v>
      </c>
    </row>
    <row r="1976" spans="2:9" hidden="1" x14ac:dyDescent="0.25">
      <c r="B1976">
        <v>1966</v>
      </c>
      <c r="C1976" s="1" t="s">
        <v>5220</v>
      </c>
      <c r="D1976" s="1" t="s">
        <v>5221</v>
      </c>
      <c r="E1976" s="1" t="s">
        <v>5143</v>
      </c>
      <c r="F1976" s="1" t="s">
        <v>455</v>
      </c>
      <c r="G1976" s="1" t="s">
        <v>1062</v>
      </c>
      <c r="H1976" s="1" t="s">
        <v>5222</v>
      </c>
      <c r="I1976" s="1">
        <f>+Territorio[[#This Row],[id]]</f>
        <v>1966</v>
      </c>
    </row>
    <row r="1977" spans="2:9" hidden="1" x14ac:dyDescent="0.25">
      <c r="B1977">
        <v>1967</v>
      </c>
      <c r="C1977" s="1" t="s">
        <v>5223</v>
      </c>
      <c r="D1977" s="1" t="s">
        <v>5224</v>
      </c>
      <c r="E1977" s="1" t="s">
        <v>5143</v>
      </c>
      <c r="F1977" s="1" t="s">
        <v>455</v>
      </c>
      <c r="G1977" s="1" t="s">
        <v>1062</v>
      </c>
      <c r="H1977" s="1" t="s">
        <v>5225</v>
      </c>
      <c r="I1977" s="1">
        <f>+Territorio[[#This Row],[id]]</f>
        <v>1967</v>
      </c>
    </row>
    <row r="1978" spans="2:9" hidden="1" x14ac:dyDescent="0.25">
      <c r="B1978">
        <v>1968</v>
      </c>
      <c r="C1978" s="1" t="s">
        <v>5226</v>
      </c>
      <c r="D1978" s="1" t="s">
        <v>5227</v>
      </c>
      <c r="E1978" s="1" t="s">
        <v>5143</v>
      </c>
      <c r="F1978" s="1" t="s">
        <v>455</v>
      </c>
      <c r="G1978" s="1" t="s">
        <v>1062</v>
      </c>
      <c r="H1978" s="1" t="s">
        <v>5228</v>
      </c>
      <c r="I1978" s="1">
        <f>+Territorio[[#This Row],[id]]</f>
        <v>1968</v>
      </c>
    </row>
    <row r="1979" spans="2:9" hidden="1" x14ac:dyDescent="0.25">
      <c r="B1979">
        <v>1969</v>
      </c>
      <c r="C1979" s="1" t="s">
        <v>5229</v>
      </c>
      <c r="D1979" s="1" t="s">
        <v>5230</v>
      </c>
      <c r="E1979" s="1" t="s">
        <v>5143</v>
      </c>
      <c r="F1979" s="1" t="s">
        <v>455</v>
      </c>
      <c r="G1979" s="1" t="s">
        <v>1062</v>
      </c>
      <c r="H1979" s="1" t="s">
        <v>5231</v>
      </c>
      <c r="I1979" s="1">
        <f>+Territorio[[#This Row],[id]]</f>
        <v>1969</v>
      </c>
    </row>
    <row r="1980" spans="2:9" hidden="1" x14ac:dyDescent="0.25">
      <c r="B1980">
        <v>1970</v>
      </c>
      <c r="C1980" s="1" t="s">
        <v>5232</v>
      </c>
      <c r="D1980" s="1" t="s">
        <v>5233</v>
      </c>
      <c r="E1980" s="1" t="s">
        <v>5143</v>
      </c>
      <c r="F1980" s="1" t="s">
        <v>455</v>
      </c>
      <c r="G1980" s="1" t="s">
        <v>1062</v>
      </c>
      <c r="H1980" s="1" t="s">
        <v>5234</v>
      </c>
      <c r="I1980" s="1">
        <f>+Territorio[[#This Row],[id]]</f>
        <v>1970</v>
      </c>
    </row>
    <row r="1981" spans="2:9" hidden="1" x14ac:dyDescent="0.25">
      <c r="B1981">
        <v>1971</v>
      </c>
      <c r="C1981" s="1" t="s">
        <v>5235</v>
      </c>
      <c r="D1981" s="1" t="s">
        <v>5236</v>
      </c>
      <c r="E1981" s="1" t="s">
        <v>5143</v>
      </c>
      <c r="F1981" s="1" t="s">
        <v>455</v>
      </c>
      <c r="G1981" s="1" t="s">
        <v>1062</v>
      </c>
      <c r="H1981" s="1" t="s">
        <v>5237</v>
      </c>
      <c r="I1981" s="1">
        <f>+Territorio[[#This Row],[id]]</f>
        <v>1971</v>
      </c>
    </row>
    <row r="1982" spans="2:9" hidden="1" x14ac:dyDescent="0.25">
      <c r="B1982">
        <v>1972</v>
      </c>
      <c r="C1982" s="1" t="s">
        <v>5238</v>
      </c>
      <c r="D1982" s="1" t="s">
        <v>5239</v>
      </c>
      <c r="E1982" s="1" t="s">
        <v>5143</v>
      </c>
      <c r="F1982" s="1" t="s">
        <v>455</v>
      </c>
      <c r="G1982" s="1" t="s">
        <v>1062</v>
      </c>
      <c r="H1982" s="1" t="s">
        <v>5240</v>
      </c>
      <c r="I1982" s="1">
        <f>+Territorio[[#This Row],[id]]</f>
        <v>1972</v>
      </c>
    </row>
    <row r="1983" spans="2:9" hidden="1" x14ac:dyDescent="0.25">
      <c r="B1983">
        <v>1973</v>
      </c>
      <c r="C1983" s="1" t="s">
        <v>5241</v>
      </c>
      <c r="D1983" s="1" t="s">
        <v>5242</v>
      </c>
      <c r="E1983" s="1" t="s">
        <v>5143</v>
      </c>
      <c r="F1983" s="1" t="s">
        <v>455</v>
      </c>
      <c r="G1983" s="1" t="s">
        <v>1062</v>
      </c>
      <c r="H1983" s="1" t="s">
        <v>5243</v>
      </c>
      <c r="I1983" s="1">
        <f>+Territorio[[#This Row],[id]]</f>
        <v>1973</v>
      </c>
    </row>
    <row r="1984" spans="2:9" hidden="1" x14ac:dyDescent="0.25">
      <c r="B1984">
        <v>1974</v>
      </c>
      <c r="C1984" s="1" t="s">
        <v>5244</v>
      </c>
      <c r="D1984" s="1" t="s">
        <v>5245</v>
      </c>
      <c r="E1984" s="1" t="s">
        <v>5143</v>
      </c>
      <c r="F1984" s="1" t="s">
        <v>455</v>
      </c>
      <c r="G1984" s="1" t="s">
        <v>1062</v>
      </c>
      <c r="H1984" s="1" t="s">
        <v>5246</v>
      </c>
      <c r="I1984" s="1">
        <f>+Territorio[[#This Row],[id]]</f>
        <v>1974</v>
      </c>
    </row>
    <row r="1985" spans="2:9" hidden="1" x14ac:dyDescent="0.25">
      <c r="B1985">
        <v>1975</v>
      </c>
      <c r="C1985" s="1" t="s">
        <v>5247</v>
      </c>
      <c r="D1985" s="1" t="s">
        <v>5248</v>
      </c>
      <c r="E1985" s="1" t="s">
        <v>5143</v>
      </c>
      <c r="F1985" s="1" t="s">
        <v>455</v>
      </c>
      <c r="G1985" s="1" t="s">
        <v>1062</v>
      </c>
      <c r="H1985" s="1" t="s">
        <v>5249</v>
      </c>
      <c r="I1985" s="1">
        <f>+Territorio[[#This Row],[id]]</f>
        <v>1975</v>
      </c>
    </row>
    <row r="1986" spans="2:9" hidden="1" x14ac:dyDescent="0.25">
      <c r="B1986">
        <v>1976</v>
      </c>
      <c r="C1986" s="1" t="s">
        <v>5250</v>
      </c>
      <c r="D1986" s="1" t="s">
        <v>5251</v>
      </c>
      <c r="E1986" s="1" t="s">
        <v>5143</v>
      </c>
      <c r="F1986" s="1" t="s">
        <v>455</v>
      </c>
      <c r="G1986" s="1" t="s">
        <v>1062</v>
      </c>
      <c r="H1986" s="1" t="s">
        <v>5252</v>
      </c>
      <c r="I1986" s="1">
        <f>+Territorio[[#This Row],[id]]</f>
        <v>1976</v>
      </c>
    </row>
    <row r="1987" spans="2:9" hidden="1" x14ac:dyDescent="0.25">
      <c r="B1987">
        <v>1977</v>
      </c>
      <c r="C1987" s="1" t="s">
        <v>5253</v>
      </c>
      <c r="D1987" s="1" t="s">
        <v>5254</v>
      </c>
      <c r="E1987" s="1" t="s">
        <v>5143</v>
      </c>
      <c r="F1987" s="1" t="s">
        <v>455</v>
      </c>
      <c r="G1987" s="1" t="s">
        <v>1062</v>
      </c>
      <c r="H1987" s="1" t="s">
        <v>5255</v>
      </c>
      <c r="I1987" s="1">
        <f>+Territorio[[#This Row],[id]]</f>
        <v>1977</v>
      </c>
    </row>
    <row r="1988" spans="2:9" hidden="1" x14ac:dyDescent="0.25">
      <c r="B1988">
        <v>1978</v>
      </c>
      <c r="C1988" s="1" t="s">
        <v>2427</v>
      </c>
      <c r="D1988" s="1" t="s">
        <v>5256</v>
      </c>
      <c r="E1988" s="1" t="s">
        <v>5143</v>
      </c>
      <c r="F1988" s="1" t="s">
        <v>455</v>
      </c>
      <c r="G1988" s="1" t="s">
        <v>1062</v>
      </c>
      <c r="H1988" s="1" t="s">
        <v>5257</v>
      </c>
      <c r="I1988" s="1">
        <f>+Territorio[[#This Row],[id]]</f>
        <v>1978</v>
      </c>
    </row>
    <row r="1989" spans="2:9" hidden="1" x14ac:dyDescent="0.25">
      <c r="B1989">
        <v>1979</v>
      </c>
      <c r="C1989" s="1" t="s">
        <v>5258</v>
      </c>
      <c r="D1989" s="1" t="s">
        <v>5259</v>
      </c>
      <c r="E1989" s="1" t="s">
        <v>5143</v>
      </c>
      <c r="F1989" s="1" t="s">
        <v>455</v>
      </c>
      <c r="G1989" s="1" t="s">
        <v>1062</v>
      </c>
      <c r="H1989" s="1" t="s">
        <v>5260</v>
      </c>
      <c r="I1989" s="1">
        <f>+Territorio[[#This Row],[id]]</f>
        <v>1979</v>
      </c>
    </row>
    <row r="1990" spans="2:9" hidden="1" x14ac:dyDescent="0.25">
      <c r="B1990">
        <v>1980</v>
      </c>
      <c r="C1990" s="1" t="s">
        <v>5261</v>
      </c>
      <c r="D1990" s="1" t="s">
        <v>5262</v>
      </c>
      <c r="E1990" s="1" t="s">
        <v>5143</v>
      </c>
      <c r="F1990" s="1" t="s">
        <v>455</v>
      </c>
      <c r="G1990" s="1" t="s">
        <v>1062</v>
      </c>
      <c r="H1990" s="1" t="s">
        <v>5263</v>
      </c>
      <c r="I1990" s="1">
        <f>+Territorio[[#This Row],[id]]</f>
        <v>1980</v>
      </c>
    </row>
    <row r="1991" spans="2:9" hidden="1" x14ac:dyDescent="0.25">
      <c r="B1991">
        <v>1981</v>
      </c>
      <c r="C1991" s="1" t="s">
        <v>5264</v>
      </c>
      <c r="D1991" s="1" t="s">
        <v>5265</v>
      </c>
      <c r="E1991" s="1" t="s">
        <v>5143</v>
      </c>
      <c r="F1991" s="1" t="s">
        <v>455</v>
      </c>
      <c r="G1991" s="1" t="s">
        <v>1062</v>
      </c>
      <c r="H1991" s="1" t="s">
        <v>5266</v>
      </c>
      <c r="I1991" s="1">
        <f>+Territorio[[#This Row],[id]]</f>
        <v>1981</v>
      </c>
    </row>
    <row r="1992" spans="2:9" hidden="1" x14ac:dyDescent="0.25">
      <c r="B1992">
        <v>1982</v>
      </c>
      <c r="C1992" s="1" t="s">
        <v>5267</v>
      </c>
      <c r="D1992" s="1" t="s">
        <v>5268</v>
      </c>
      <c r="E1992" s="1" t="s">
        <v>5143</v>
      </c>
      <c r="F1992" s="1" t="s">
        <v>455</v>
      </c>
      <c r="G1992" s="1" t="s">
        <v>1062</v>
      </c>
      <c r="H1992" s="1" t="s">
        <v>5269</v>
      </c>
      <c r="I1992" s="1">
        <f>+Territorio[[#This Row],[id]]</f>
        <v>1982</v>
      </c>
    </row>
    <row r="1993" spans="2:9" hidden="1" x14ac:dyDescent="0.25">
      <c r="B1993">
        <v>1983</v>
      </c>
      <c r="C1993" s="1" t="s">
        <v>5270</v>
      </c>
      <c r="D1993" s="1" t="s">
        <v>5271</v>
      </c>
      <c r="E1993" s="1" t="s">
        <v>5143</v>
      </c>
      <c r="F1993" s="1" t="s">
        <v>455</v>
      </c>
      <c r="G1993" s="1" t="s">
        <v>1062</v>
      </c>
      <c r="H1993" s="1" t="s">
        <v>5272</v>
      </c>
      <c r="I1993" s="1">
        <f>+Territorio[[#This Row],[id]]</f>
        <v>1983</v>
      </c>
    </row>
    <row r="1994" spans="2:9" hidden="1" x14ac:dyDescent="0.25">
      <c r="B1994">
        <v>1984</v>
      </c>
      <c r="C1994" s="1" t="s">
        <v>5273</v>
      </c>
      <c r="D1994" s="1" t="s">
        <v>5274</v>
      </c>
      <c r="E1994" s="1" t="s">
        <v>5143</v>
      </c>
      <c r="F1994" s="1" t="s">
        <v>455</v>
      </c>
      <c r="G1994" s="1" t="s">
        <v>1062</v>
      </c>
      <c r="H1994" s="1" t="s">
        <v>5275</v>
      </c>
      <c r="I1994" s="1">
        <f>+Territorio[[#This Row],[id]]</f>
        <v>1984</v>
      </c>
    </row>
    <row r="1995" spans="2:9" hidden="1" x14ac:dyDescent="0.25">
      <c r="B1995">
        <v>1985</v>
      </c>
      <c r="C1995" s="1" t="s">
        <v>5276</v>
      </c>
      <c r="D1995" s="1" t="s">
        <v>5277</v>
      </c>
      <c r="E1995" s="1" t="s">
        <v>5143</v>
      </c>
      <c r="F1995" s="1" t="s">
        <v>455</v>
      </c>
      <c r="G1995" s="1" t="s">
        <v>1062</v>
      </c>
      <c r="H1995" s="1" t="s">
        <v>5278</v>
      </c>
      <c r="I1995" s="1">
        <f>+Territorio[[#This Row],[id]]</f>
        <v>1985</v>
      </c>
    </row>
    <row r="1996" spans="2:9" hidden="1" x14ac:dyDescent="0.25">
      <c r="B1996">
        <v>1986</v>
      </c>
      <c r="C1996" s="1" t="s">
        <v>5279</v>
      </c>
      <c r="D1996" s="1" t="s">
        <v>5280</v>
      </c>
      <c r="E1996" s="1" t="s">
        <v>5143</v>
      </c>
      <c r="F1996" s="1" t="s">
        <v>455</v>
      </c>
      <c r="G1996" s="1" t="s">
        <v>1062</v>
      </c>
      <c r="H1996" s="1" t="s">
        <v>5281</v>
      </c>
      <c r="I1996" s="1">
        <f>+Territorio[[#This Row],[id]]</f>
        <v>1986</v>
      </c>
    </row>
    <row r="1997" spans="2:9" hidden="1" x14ac:dyDescent="0.25">
      <c r="B1997">
        <v>1987</v>
      </c>
      <c r="C1997" s="1" t="s">
        <v>5282</v>
      </c>
      <c r="D1997" s="1" t="s">
        <v>5283</v>
      </c>
      <c r="E1997" s="1" t="s">
        <v>5143</v>
      </c>
      <c r="F1997" s="1" t="s">
        <v>455</v>
      </c>
      <c r="G1997" s="1" t="s">
        <v>1062</v>
      </c>
      <c r="H1997" s="1" t="s">
        <v>5284</v>
      </c>
      <c r="I1997" s="1">
        <f>+Territorio[[#This Row],[id]]</f>
        <v>1987</v>
      </c>
    </row>
    <row r="1998" spans="2:9" hidden="1" x14ac:dyDescent="0.25">
      <c r="B1998">
        <v>1988</v>
      </c>
      <c r="C1998" s="1" t="s">
        <v>5285</v>
      </c>
      <c r="D1998" s="1" t="s">
        <v>5286</v>
      </c>
      <c r="E1998" s="1" t="s">
        <v>5143</v>
      </c>
      <c r="F1998" s="1" t="s">
        <v>455</v>
      </c>
      <c r="G1998" s="1" t="s">
        <v>1062</v>
      </c>
      <c r="H1998" s="1" t="s">
        <v>5287</v>
      </c>
      <c r="I1998" s="1">
        <f>+Territorio[[#This Row],[id]]</f>
        <v>1988</v>
      </c>
    </row>
    <row r="1999" spans="2:9" hidden="1" x14ac:dyDescent="0.25">
      <c r="B1999">
        <v>1989</v>
      </c>
      <c r="C1999" s="1" t="s">
        <v>5288</v>
      </c>
      <c r="D1999" s="1" t="s">
        <v>5289</v>
      </c>
      <c r="E1999" s="1" t="s">
        <v>5143</v>
      </c>
      <c r="F1999" s="1" t="s">
        <v>455</v>
      </c>
      <c r="G1999" s="1" t="s">
        <v>1062</v>
      </c>
      <c r="H1999" s="1" t="s">
        <v>5290</v>
      </c>
      <c r="I1999" s="1">
        <f>+Territorio[[#This Row],[id]]</f>
        <v>1989</v>
      </c>
    </row>
    <row r="2000" spans="2:9" hidden="1" x14ac:dyDescent="0.25">
      <c r="B2000">
        <v>1990</v>
      </c>
      <c r="C2000" s="1" t="s">
        <v>5291</v>
      </c>
      <c r="D2000" s="1" t="s">
        <v>5292</v>
      </c>
      <c r="E2000" s="1" t="s">
        <v>5143</v>
      </c>
      <c r="F2000" s="1" t="s">
        <v>455</v>
      </c>
      <c r="G2000" s="1" t="s">
        <v>1062</v>
      </c>
      <c r="H2000" s="1" t="s">
        <v>5293</v>
      </c>
      <c r="I2000" s="1">
        <f>+Territorio[[#This Row],[id]]</f>
        <v>1990</v>
      </c>
    </row>
    <row r="2001" spans="2:9" hidden="1" x14ac:dyDescent="0.25">
      <c r="B2001">
        <v>1991</v>
      </c>
      <c r="C2001" s="1" t="s">
        <v>5294</v>
      </c>
      <c r="D2001" s="1" t="s">
        <v>5295</v>
      </c>
      <c r="E2001" s="1" t="s">
        <v>5143</v>
      </c>
      <c r="F2001" s="1" t="s">
        <v>455</v>
      </c>
      <c r="G2001" s="1" t="s">
        <v>1062</v>
      </c>
      <c r="H2001" s="1" t="s">
        <v>5296</v>
      </c>
      <c r="I2001" s="1">
        <f>+Territorio[[#This Row],[id]]</f>
        <v>1991</v>
      </c>
    </row>
    <row r="2002" spans="2:9" hidden="1" x14ac:dyDescent="0.25">
      <c r="B2002">
        <v>1992</v>
      </c>
      <c r="C2002" s="1" t="s">
        <v>5297</v>
      </c>
      <c r="D2002" s="1" t="s">
        <v>5298</v>
      </c>
      <c r="E2002" s="1" t="s">
        <v>5143</v>
      </c>
      <c r="F2002" s="1" t="s">
        <v>455</v>
      </c>
      <c r="G2002" s="1" t="s">
        <v>1062</v>
      </c>
      <c r="H2002" s="1" t="s">
        <v>5299</v>
      </c>
      <c r="I2002" s="1">
        <f>+Territorio[[#This Row],[id]]</f>
        <v>1992</v>
      </c>
    </row>
    <row r="2003" spans="2:9" hidden="1" x14ac:dyDescent="0.25">
      <c r="B2003">
        <v>1993</v>
      </c>
      <c r="C2003" s="1" t="s">
        <v>5300</v>
      </c>
      <c r="D2003" s="1" t="s">
        <v>5301</v>
      </c>
      <c r="E2003" s="1" t="s">
        <v>5143</v>
      </c>
      <c r="F2003" s="1" t="s">
        <v>455</v>
      </c>
      <c r="G2003" s="1" t="s">
        <v>1062</v>
      </c>
      <c r="H2003" s="1" t="s">
        <v>5302</v>
      </c>
      <c r="I2003" s="1">
        <f>+Territorio[[#This Row],[id]]</f>
        <v>1993</v>
      </c>
    </row>
    <row r="2004" spans="2:9" hidden="1" x14ac:dyDescent="0.25">
      <c r="B2004">
        <v>1994</v>
      </c>
      <c r="C2004" s="1" t="s">
        <v>5303</v>
      </c>
      <c r="D2004" s="1" t="s">
        <v>5304</v>
      </c>
      <c r="E2004" s="1" t="s">
        <v>5143</v>
      </c>
      <c r="F2004" s="1" t="s">
        <v>455</v>
      </c>
      <c r="G2004" s="1" t="s">
        <v>1062</v>
      </c>
      <c r="H2004" s="1" t="s">
        <v>5305</v>
      </c>
      <c r="I2004" s="1">
        <f>+Territorio[[#This Row],[id]]</f>
        <v>1994</v>
      </c>
    </row>
    <row r="2005" spans="2:9" hidden="1" x14ac:dyDescent="0.25">
      <c r="B2005">
        <v>1995</v>
      </c>
      <c r="C2005" s="1" t="s">
        <v>5306</v>
      </c>
      <c r="D2005" s="1" t="s">
        <v>5307</v>
      </c>
      <c r="E2005" s="1" t="s">
        <v>5143</v>
      </c>
      <c r="F2005" s="1" t="s">
        <v>455</v>
      </c>
      <c r="G2005" s="1" t="s">
        <v>1062</v>
      </c>
      <c r="H2005" s="1" t="s">
        <v>5308</v>
      </c>
      <c r="I2005" s="1">
        <f>+Territorio[[#This Row],[id]]</f>
        <v>1995</v>
      </c>
    </row>
    <row r="2006" spans="2:9" hidden="1" x14ac:dyDescent="0.25">
      <c r="B2006">
        <v>1996</v>
      </c>
      <c r="C2006" s="1" t="s">
        <v>3152</v>
      </c>
      <c r="D2006" s="1" t="s">
        <v>5309</v>
      </c>
      <c r="E2006" s="1" t="s">
        <v>5143</v>
      </c>
      <c r="F2006" s="1" t="s">
        <v>455</v>
      </c>
      <c r="G2006" s="1" t="s">
        <v>1062</v>
      </c>
      <c r="H2006" s="1" t="s">
        <v>5310</v>
      </c>
      <c r="I2006" s="1">
        <f>+Territorio[[#This Row],[id]]</f>
        <v>1996</v>
      </c>
    </row>
    <row r="2007" spans="2:9" hidden="1" x14ac:dyDescent="0.25">
      <c r="B2007">
        <v>1997</v>
      </c>
      <c r="C2007" s="1" t="s">
        <v>5311</v>
      </c>
      <c r="D2007" s="1" t="s">
        <v>5312</v>
      </c>
      <c r="E2007" s="1" t="s">
        <v>5143</v>
      </c>
      <c r="F2007" s="1" t="s">
        <v>455</v>
      </c>
      <c r="G2007" s="1" t="s">
        <v>1062</v>
      </c>
      <c r="H2007" s="1" t="s">
        <v>5313</v>
      </c>
      <c r="I2007" s="1">
        <f>+Territorio[[#This Row],[id]]</f>
        <v>1997</v>
      </c>
    </row>
    <row r="2008" spans="2:9" hidden="1" x14ac:dyDescent="0.25">
      <c r="B2008">
        <v>1998</v>
      </c>
      <c r="C2008" s="1" t="s">
        <v>5314</v>
      </c>
      <c r="D2008" s="1" t="s">
        <v>5315</v>
      </c>
      <c r="E2008" s="1" t="s">
        <v>5143</v>
      </c>
      <c r="F2008" s="1" t="s">
        <v>455</v>
      </c>
      <c r="G2008" s="1" t="s">
        <v>1062</v>
      </c>
      <c r="H2008" s="1" t="s">
        <v>5316</v>
      </c>
      <c r="I2008" s="1">
        <f>+Territorio[[#This Row],[id]]</f>
        <v>1998</v>
      </c>
    </row>
    <row r="2009" spans="2:9" hidden="1" x14ac:dyDescent="0.25">
      <c r="B2009">
        <v>1999</v>
      </c>
      <c r="C2009" s="1" t="s">
        <v>5317</v>
      </c>
      <c r="D2009" s="1" t="s">
        <v>5318</v>
      </c>
      <c r="E2009" s="1" t="s">
        <v>5143</v>
      </c>
      <c r="F2009" s="1" t="s">
        <v>455</v>
      </c>
      <c r="G2009" s="1" t="s">
        <v>1062</v>
      </c>
      <c r="H2009" s="1" t="s">
        <v>5319</v>
      </c>
      <c r="I2009" s="1">
        <f>+Territorio[[#This Row],[id]]</f>
        <v>1999</v>
      </c>
    </row>
    <row r="2010" spans="2:9" hidden="1" x14ac:dyDescent="0.25">
      <c r="B2010">
        <v>2000</v>
      </c>
      <c r="C2010" s="1" t="s">
        <v>5320</v>
      </c>
      <c r="D2010" s="1" t="s">
        <v>5321</v>
      </c>
      <c r="E2010" s="1" t="s">
        <v>5143</v>
      </c>
      <c r="F2010" s="1" t="s">
        <v>455</v>
      </c>
      <c r="G2010" s="1" t="s">
        <v>1062</v>
      </c>
      <c r="H2010" s="1" t="s">
        <v>5322</v>
      </c>
      <c r="I2010" s="1">
        <f>+Territorio[[#This Row],[id]]</f>
        <v>2000</v>
      </c>
    </row>
    <row r="2011" spans="2:9" hidden="1" x14ac:dyDescent="0.25">
      <c r="B2011">
        <v>2001</v>
      </c>
      <c r="C2011" s="1" t="s">
        <v>969</v>
      </c>
      <c r="D2011" s="1" t="s">
        <v>5323</v>
      </c>
      <c r="E2011" s="1" t="s">
        <v>5143</v>
      </c>
      <c r="F2011" s="1" t="s">
        <v>455</v>
      </c>
      <c r="G2011" s="1" t="s">
        <v>1062</v>
      </c>
      <c r="H2011" s="1" t="s">
        <v>5324</v>
      </c>
      <c r="I2011" s="1">
        <f>+Territorio[[#This Row],[id]]</f>
        <v>2001</v>
      </c>
    </row>
    <row r="2012" spans="2:9" hidden="1" x14ac:dyDescent="0.25">
      <c r="B2012">
        <v>2002</v>
      </c>
      <c r="C2012" s="1" t="s">
        <v>5325</v>
      </c>
      <c r="D2012" s="1" t="s">
        <v>5326</v>
      </c>
      <c r="E2012" s="1" t="s">
        <v>5143</v>
      </c>
      <c r="F2012" s="1" t="s">
        <v>455</v>
      </c>
      <c r="G2012" s="1" t="s">
        <v>1062</v>
      </c>
      <c r="H2012" s="1" t="s">
        <v>5327</v>
      </c>
      <c r="I2012" s="1">
        <f>+Territorio[[#This Row],[id]]</f>
        <v>2002</v>
      </c>
    </row>
    <row r="2013" spans="2:9" hidden="1" x14ac:dyDescent="0.25">
      <c r="B2013">
        <v>2003</v>
      </c>
      <c r="C2013" s="1" t="s">
        <v>5328</v>
      </c>
      <c r="D2013" s="1" t="s">
        <v>5329</v>
      </c>
      <c r="E2013" s="1" t="s">
        <v>5143</v>
      </c>
      <c r="F2013" s="1" t="s">
        <v>455</v>
      </c>
      <c r="G2013" s="1" t="s">
        <v>1062</v>
      </c>
      <c r="H2013" s="1" t="s">
        <v>5330</v>
      </c>
      <c r="I2013" s="1">
        <f>+Territorio[[#This Row],[id]]</f>
        <v>2003</v>
      </c>
    </row>
    <row r="2014" spans="2:9" hidden="1" x14ac:dyDescent="0.25">
      <c r="B2014">
        <v>2004</v>
      </c>
      <c r="C2014" s="1" t="s">
        <v>5331</v>
      </c>
      <c r="D2014" s="1" t="s">
        <v>5332</v>
      </c>
      <c r="E2014" s="1" t="s">
        <v>5143</v>
      </c>
      <c r="F2014" s="1" t="s">
        <v>455</v>
      </c>
      <c r="G2014" s="1" t="s">
        <v>1062</v>
      </c>
      <c r="H2014" s="1" t="s">
        <v>5333</v>
      </c>
      <c r="I2014" s="1">
        <f>+Territorio[[#This Row],[id]]</f>
        <v>2004</v>
      </c>
    </row>
    <row r="2015" spans="2:9" hidden="1" x14ac:dyDescent="0.25">
      <c r="B2015">
        <v>2005</v>
      </c>
      <c r="C2015" s="1" t="s">
        <v>5334</v>
      </c>
      <c r="D2015" s="1" t="s">
        <v>5335</v>
      </c>
      <c r="E2015" s="1" t="s">
        <v>5143</v>
      </c>
      <c r="F2015" s="1" t="s">
        <v>455</v>
      </c>
      <c r="G2015" s="1" t="s">
        <v>1062</v>
      </c>
      <c r="H2015" s="1" t="s">
        <v>5336</v>
      </c>
      <c r="I2015" s="1">
        <f>+Territorio[[#This Row],[id]]</f>
        <v>2005</v>
      </c>
    </row>
    <row r="2016" spans="2:9" hidden="1" x14ac:dyDescent="0.25">
      <c r="B2016">
        <v>2006</v>
      </c>
      <c r="C2016" s="1" t="s">
        <v>5337</v>
      </c>
      <c r="D2016" s="1" t="s">
        <v>5338</v>
      </c>
      <c r="E2016" s="1" t="s">
        <v>5143</v>
      </c>
      <c r="F2016" s="1" t="s">
        <v>455</v>
      </c>
      <c r="G2016" s="1" t="s">
        <v>1062</v>
      </c>
      <c r="H2016" s="1" t="s">
        <v>5339</v>
      </c>
      <c r="I2016" s="1">
        <f>+Territorio[[#This Row],[id]]</f>
        <v>2006</v>
      </c>
    </row>
    <row r="2017" spans="2:9" hidden="1" x14ac:dyDescent="0.25">
      <c r="B2017">
        <v>2007</v>
      </c>
      <c r="C2017" s="1" t="s">
        <v>5340</v>
      </c>
      <c r="D2017" s="1" t="s">
        <v>5341</v>
      </c>
      <c r="E2017" s="1" t="s">
        <v>5143</v>
      </c>
      <c r="F2017" s="1" t="s">
        <v>455</v>
      </c>
      <c r="G2017" s="1" t="s">
        <v>1062</v>
      </c>
      <c r="H2017" s="1" t="s">
        <v>5342</v>
      </c>
      <c r="I2017" s="1">
        <f>+Territorio[[#This Row],[id]]</f>
        <v>2007</v>
      </c>
    </row>
    <row r="2018" spans="2:9" hidden="1" x14ac:dyDescent="0.25">
      <c r="B2018">
        <v>2008</v>
      </c>
      <c r="C2018" s="1" t="s">
        <v>5343</v>
      </c>
      <c r="D2018" s="1" t="s">
        <v>5344</v>
      </c>
      <c r="E2018" s="1" t="s">
        <v>5143</v>
      </c>
      <c r="F2018" s="1" t="s">
        <v>455</v>
      </c>
      <c r="G2018" s="1" t="s">
        <v>1062</v>
      </c>
      <c r="H2018" s="1" t="s">
        <v>5345</v>
      </c>
      <c r="I2018" s="1">
        <f>+Territorio[[#This Row],[id]]</f>
        <v>2008</v>
      </c>
    </row>
    <row r="2019" spans="2:9" hidden="1" x14ac:dyDescent="0.25">
      <c r="B2019">
        <v>2009</v>
      </c>
      <c r="C2019" s="1" t="s">
        <v>5346</v>
      </c>
      <c r="D2019" s="1" t="s">
        <v>5347</v>
      </c>
      <c r="E2019" s="1" t="s">
        <v>5143</v>
      </c>
      <c r="F2019" s="1" t="s">
        <v>455</v>
      </c>
      <c r="G2019" s="1" t="s">
        <v>1062</v>
      </c>
      <c r="H2019" s="1" t="s">
        <v>5348</v>
      </c>
      <c r="I2019" s="1">
        <f>+Territorio[[#This Row],[id]]</f>
        <v>2009</v>
      </c>
    </row>
    <row r="2020" spans="2:9" hidden="1" x14ac:dyDescent="0.25">
      <c r="B2020">
        <v>2010</v>
      </c>
      <c r="C2020" s="1" t="s">
        <v>5349</v>
      </c>
      <c r="D2020" s="1" t="s">
        <v>5350</v>
      </c>
      <c r="E2020" s="1" t="s">
        <v>5143</v>
      </c>
      <c r="F2020" s="1" t="s">
        <v>455</v>
      </c>
      <c r="G2020" s="1" t="s">
        <v>1062</v>
      </c>
      <c r="H2020" s="1" t="s">
        <v>5351</v>
      </c>
      <c r="I2020" s="1">
        <f>+Territorio[[#This Row],[id]]</f>
        <v>2010</v>
      </c>
    </row>
    <row r="2021" spans="2:9" hidden="1" x14ac:dyDescent="0.25">
      <c r="B2021">
        <v>2011</v>
      </c>
      <c r="C2021" s="1" t="s">
        <v>5352</v>
      </c>
      <c r="D2021" s="1" t="s">
        <v>5353</v>
      </c>
      <c r="E2021" s="1" t="s">
        <v>5143</v>
      </c>
      <c r="F2021" s="1" t="s">
        <v>455</v>
      </c>
      <c r="G2021" s="1" t="s">
        <v>1062</v>
      </c>
      <c r="H2021" s="1" t="s">
        <v>5354</v>
      </c>
      <c r="I2021" s="1">
        <f>+Territorio[[#This Row],[id]]</f>
        <v>2011</v>
      </c>
    </row>
    <row r="2022" spans="2:9" hidden="1" x14ac:dyDescent="0.25">
      <c r="B2022">
        <v>2012</v>
      </c>
      <c r="C2022" s="1" t="s">
        <v>5355</v>
      </c>
      <c r="D2022" s="1" t="s">
        <v>5356</v>
      </c>
      <c r="E2022" s="1" t="s">
        <v>5143</v>
      </c>
      <c r="F2022" s="1" t="s">
        <v>455</v>
      </c>
      <c r="G2022" s="1" t="s">
        <v>1062</v>
      </c>
      <c r="H2022" s="1" t="s">
        <v>5357</v>
      </c>
      <c r="I2022" s="1">
        <f>+Territorio[[#This Row],[id]]</f>
        <v>2012</v>
      </c>
    </row>
    <row r="2023" spans="2:9" hidden="1" x14ac:dyDescent="0.25">
      <c r="B2023">
        <v>2013</v>
      </c>
      <c r="C2023" s="1" t="s">
        <v>5358</v>
      </c>
      <c r="D2023" s="1" t="s">
        <v>5359</v>
      </c>
      <c r="E2023" s="1" t="s">
        <v>5143</v>
      </c>
      <c r="F2023" s="1" t="s">
        <v>455</v>
      </c>
      <c r="G2023" s="1" t="s">
        <v>1062</v>
      </c>
      <c r="H2023" s="1" t="s">
        <v>5360</v>
      </c>
      <c r="I2023" s="1">
        <f>+Territorio[[#This Row],[id]]</f>
        <v>2013</v>
      </c>
    </row>
    <row r="2024" spans="2:9" hidden="1" x14ac:dyDescent="0.25">
      <c r="B2024">
        <v>2014</v>
      </c>
      <c r="C2024" s="1" t="s">
        <v>5033</v>
      </c>
      <c r="D2024" s="1" t="s">
        <v>5361</v>
      </c>
      <c r="E2024" s="1" t="s">
        <v>5143</v>
      </c>
      <c r="F2024" s="1" t="s">
        <v>455</v>
      </c>
      <c r="G2024" s="1" t="s">
        <v>1062</v>
      </c>
      <c r="H2024" s="1" t="s">
        <v>5362</v>
      </c>
      <c r="I2024" s="1">
        <f>+Territorio[[#This Row],[id]]</f>
        <v>2014</v>
      </c>
    </row>
    <row r="2025" spans="2:9" hidden="1" x14ac:dyDescent="0.25">
      <c r="B2025">
        <v>2015</v>
      </c>
      <c r="C2025" s="1" t="s">
        <v>817</v>
      </c>
      <c r="D2025" s="1" t="s">
        <v>5363</v>
      </c>
      <c r="E2025" s="1" t="s">
        <v>5143</v>
      </c>
      <c r="F2025" s="1" t="s">
        <v>455</v>
      </c>
      <c r="G2025" s="1" t="s">
        <v>1062</v>
      </c>
      <c r="H2025" s="1" t="s">
        <v>5364</v>
      </c>
      <c r="I2025" s="1">
        <f>+Territorio[[#This Row],[id]]</f>
        <v>2015</v>
      </c>
    </row>
    <row r="2026" spans="2:9" hidden="1" x14ac:dyDescent="0.25">
      <c r="B2026">
        <v>2016</v>
      </c>
      <c r="C2026" s="1" t="s">
        <v>5365</v>
      </c>
      <c r="D2026" s="1" t="s">
        <v>5366</v>
      </c>
      <c r="E2026" s="1" t="s">
        <v>5143</v>
      </c>
      <c r="F2026" s="1" t="s">
        <v>455</v>
      </c>
      <c r="G2026" s="1" t="s">
        <v>1062</v>
      </c>
      <c r="H2026" s="1" t="s">
        <v>5367</v>
      </c>
      <c r="I2026" s="1">
        <f>+Territorio[[#This Row],[id]]</f>
        <v>2016</v>
      </c>
    </row>
    <row r="2027" spans="2:9" hidden="1" x14ac:dyDescent="0.25">
      <c r="B2027">
        <v>2017</v>
      </c>
      <c r="C2027" s="1" t="s">
        <v>5368</v>
      </c>
      <c r="D2027" s="1" t="s">
        <v>5369</v>
      </c>
      <c r="E2027" s="1" t="s">
        <v>5143</v>
      </c>
      <c r="F2027" s="1" t="s">
        <v>455</v>
      </c>
      <c r="G2027" s="1" t="s">
        <v>1062</v>
      </c>
      <c r="H2027" s="1" t="s">
        <v>5370</v>
      </c>
      <c r="I2027" s="1">
        <f>+Territorio[[#This Row],[id]]</f>
        <v>2017</v>
      </c>
    </row>
    <row r="2028" spans="2:9" hidden="1" x14ac:dyDescent="0.25">
      <c r="B2028">
        <v>2018</v>
      </c>
      <c r="C2028" s="1" t="s">
        <v>5371</v>
      </c>
      <c r="D2028" s="1" t="s">
        <v>5372</v>
      </c>
      <c r="E2028" s="1" t="s">
        <v>5143</v>
      </c>
      <c r="F2028" s="1" t="s">
        <v>455</v>
      </c>
      <c r="G2028" s="1" t="s">
        <v>1062</v>
      </c>
      <c r="H2028" s="1" t="s">
        <v>5373</v>
      </c>
      <c r="I2028" s="1">
        <f>+Territorio[[#This Row],[id]]</f>
        <v>2018</v>
      </c>
    </row>
    <row r="2029" spans="2:9" hidden="1" x14ac:dyDescent="0.25">
      <c r="B2029">
        <v>2019</v>
      </c>
      <c r="C2029" s="1" t="s">
        <v>1161</v>
      </c>
      <c r="D2029" s="1" t="s">
        <v>5374</v>
      </c>
      <c r="E2029" s="1" t="s">
        <v>5143</v>
      </c>
      <c r="F2029" s="1" t="s">
        <v>455</v>
      </c>
      <c r="G2029" s="1" t="s">
        <v>1062</v>
      </c>
      <c r="H2029" s="1" t="s">
        <v>5375</v>
      </c>
      <c r="I2029" s="1">
        <f>+Territorio[[#This Row],[id]]</f>
        <v>2019</v>
      </c>
    </row>
    <row r="2030" spans="2:9" hidden="1" x14ac:dyDescent="0.25">
      <c r="B2030">
        <v>2020</v>
      </c>
      <c r="C2030" s="1" t="s">
        <v>883</v>
      </c>
      <c r="D2030" s="1" t="s">
        <v>5376</v>
      </c>
      <c r="E2030" s="1" t="s">
        <v>5143</v>
      </c>
      <c r="F2030" s="1" t="s">
        <v>455</v>
      </c>
      <c r="G2030" s="1" t="s">
        <v>1062</v>
      </c>
      <c r="H2030" s="1" t="s">
        <v>5377</v>
      </c>
      <c r="I2030" s="1">
        <f>+Territorio[[#This Row],[id]]</f>
        <v>2020</v>
      </c>
    </row>
    <row r="2031" spans="2:9" hidden="1" x14ac:dyDescent="0.25">
      <c r="B2031">
        <v>2021</v>
      </c>
      <c r="C2031" s="1" t="s">
        <v>737</v>
      </c>
      <c r="D2031" s="1" t="s">
        <v>5378</v>
      </c>
      <c r="E2031" s="1" t="s">
        <v>5143</v>
      </c>
      <c r="F2031" s="1" t="s">
        <v>455</v>
      </c>
      <c r="G2031" s="1" t="s">
        <v>1062</v>
      </c>
      <c r="H2031" s="1" t="s">
        <v>5379</v>
      </c>
      <c r="I2031" s="1">
        <f>+Territorio[[#This Row],[id]]</f>
        <v>2021</v>
      </c>
    </row>
    <row r="2032" spans="2:9" hidden="1" x14ac:dyDescent="0.25">
      <c r="B2032">
        <v>2022</v>
      </c>
      <c r="C2032" s="1" t="s">
        <v>5380</v>
      </c>
      <c r="D2032" s="1" t="s">
        <v>5381</v>
      </c>
      <c r="E2032" s="1" t="s">
        <v>5143</v>
      </c>
      <c r="F2032" s="1" t="s">
        <v>455</v>
      </c>
      <c r="G2032" s="1" t="s">
        <v>1062</v>
      </c>
      <c r="H2032" s="1" t="s">
        <v>5382</v>
      </c>
      <c r="I2032" s="1">
        <f>+Territorio[[#This Row],[id]]</f>
        <v>2022</v>
      </c>
    </row>
    <row r="2033" spans="2:9" hidden="1" x14ac:dyDescent="0.25">
      <c r="B2033">
        <v>2023</v>
      </c>
      <c r="C2033" s="1" t="s">
        <v>5383</v>
      </c>
      <c r="D2033" s="1" t="s">
        <v>5384</v>
      </c>
      <c r="E2033" s="1" t="s">
        <v>5143</v>
      </c>
      <c r="F2033" s="1" t="s">
        <v>455</v>
      </c>
      <c r="G2033" s="1" t="s">
        <v>1062</v>
      </c>
      <c r="H2033" s="1" t="s">
        <v>5385</v>
      </c>
      <c r="I2033" s="1">
        <f>+Territorio[[#This Row],[id]]</f>
        <v>2023</v>
      </c>
    </row>
    <row r="2034" spans="2:9" hidden="1" x14ac:dyDescent="0.25">
      <c r="B2034">
        <v>2024</v>
      </c>
      <c r="C2034" s="1" t="s">
        <v>5386</v>
      </c>
      <c r="D2034" s="1" t="s">
        <v>5387</v>
      </c>
      <c r="E2034" s="1" t="s">
        <v>5143</v>
      </c>
      <c r="F2034" s="1" t="s">
        <v>455</v>
      </c>
      <c r="G2034" s="1" t="s">
        <v>1062</v>
      </c>
      <c r="H2034" s="1" t="s">
        <v>5388</v>
      </c>
      <c r="I2034" s="1">
        <f>+Territorio[[#This Row],[id]]</f>
        <v>2024</v>
      </c>
    </row>
    <row r="2035" spans="2:9" hidden="1" x14ac:dyDescent="0.25">
      <c r="B2035">
        <v>2025</v>
      </c>
      <c r="C2035" s="1" t="s">
        <v>5389</v>
      </c>
      <c r="D2035" s="1" t="s">
        <v>5390</v>
      </c>
      <c r="E2035" s="1" t="s">
        <v>5143</v>
      </c>
      <c r="F2035" s="1" t="s">
        <v>455</v>
      </c>
      <c r="G2035" s="1" t="s">
        <v>1062</v>
      </c>
      <c r="H2035" s="1" t="s">
        <v>5391</v>
      </c>
      <c r="I2035" s="1">
        <f>+Territorio[[#This Row],[id]]</f>
        <v>2025</v>
      </c>
    </row>
    <row r="2036" spans="2:9" hidden="1" x14ac:dyDescent="0.25">
      <c r="B2036">
        <v>2026</v>
      </c>
      <c r="C2036" s="1" t="s">
        <v>5392</v>
      </c>
      <c r="D2036" s="1" t="s">
        <v>5393</v>
      </c>
      <c r="E2036" s="1" t="s">
        <v>5143</v>
      </c>
      <c r="F2036" s="1" t="s">
        <v>455</v>
      </c>
      <c r="G2036" s="1" t="s">
        <v>1062</v>
      </c>
      <c r="H2036" s="1" t="s">
        <v>5394</v>
      </c>
      <c r="I2036" s="1">
        <f>+Territorio[[#This Row],[id]]</f>
        <v>2026</v>
      </c>
    </row>
    <row r="2037" spans="2:9" hidden="1" x14ac:dyDescent="0.25">
      <c r="B2037">
        <v>2027</v>
      </c>
      <c r="C2037" s="1" t="s">
        <v>5395</v>
      </c>
      <c r="D2037" s="1" t="s">
        <v>5396</v>
      </c>
      <c r="E2037" s="1" t="s">
        <v>5143</v>
      </c>
      <c r="F2037" s="1" t="s">
        <v>455</v>
      </c>
      <c r="G2037" s="1" t="s">
        <v>1062</v>
      </c>
      <c r="H2037" s="1" t="s">
        <v>5397</v>
      </c>
      <c r="I2037" s="1">
        <f>+Territorio[[#This Row],[id]]</f>
        <v>2027</v>
      </c>
    </row>
    <row r="2038" spans="2:9" hidden="1" x14ac:dyDescent="0.25">
      <c r="B2038">
        <v>2028</v>
      </c>
      <c r="C2038" s="1" t="s">
        <v>5398</v>
      </c>
      <c r="D2038" s="1" t="s">
        <v>5399</v>
      </c>
      <c r="E2038" s="1" t="s">
        <v>5143</v>
      </c>
      <c r="F2038" s="1" t="s">
        <v>455</v>
      </c>
      <c r="G2038" s="1" t="s">
        <v>1062</v>
      </c>
      <c r="H2038" s="1" t="s">
        <v>5400</v>
      </c>
      <c r="I2038" s="1">
        <f>+Territorio[[#This Row],[id]]</f>
        <v>2028</v>
      </c>
    </row>
    <row r="2039" spans="2:9" hidden="1" x14ac:dyDescent="0.25">
      <c r="B2039">
        <v>2029</v>
      </c>
      <c r="C2039" s="1" t="s">
        <v>5401</v>
      </c>
      <c r="D2039" s="1" t="s">
        <v>5402</v>
      </c>
      <c r="E2039" s="1" t="s">
        <v>5143</v>
      </c>
      <c r="F2039" s="1" t="s">
        <v>455</v>
      </c>
      <c r="G2039" s="1" t="s">
        <v>1062</v>
      </c>
      <c r="H2039" s="1" t="s">
        <v>5403</v>
      </c>
      <c r="I2039" s="1">
        <f>+Territorio[[#This Row],[id]]</f>
        <v>2029</v>
      </c>
    </row>
    <row r="2040" spans="2:9" hidden="1" x14ac:dyDescent="0.25">
      <c r="B2040">
        <v>2030</v>
      </c>
      <c r="C2040" s="1" t="s">
        <v>5404</v>
      </c>
      <c r="D2040" s="1" t="s">
        <v>5405</v>
      </c>
      <c r="E2040" s="1" t="s">
        <v>5143</v>
      </c>
      <c r="F2040" s="1" t="s">
        <v>455</v>
      </c>
      <c r="G2040" s="1" t="s">
        <v>1062</v>
      </c>
      <c r="H2040" s="1" t="s">
        <v>5406</v>
      </c>
      <c r="I2040" s="1">
        <f>+Territorio[[#This Row],[id]]</f>
        <v>2030</v>
      </c>
    </row>
    <row r="2041" spans="2:9" hidden="1" x14ac:dyDescent="0.25">
      <c r="B2041">
        <v>2031</v>
      </c>
      <c r="C2041" s="1" t="s">
        <v>5407</v>
      </c>
      <c r="D2041" s="1" t="s">
        <v>5408</v>
      </c>
      <c r="E2041" s="1" t="s">
        <v>5143</v>
      </c>
      <c r="F2041" s="1" t="s">
        <v>455</v>
      </c>
      <c r="G2041" s="1" t="s">
        <v>1062</v>
      </c>
      <c r="H2041" s="1" t="s">
        <v>5409</v>
      </c>
      <c r="I2041" s="1">
        <f>+Territorio[[#This Row],[id]]</f>
        <v>2031</v>
      </c>
    </row>
    <row r="2042" spans="2:9" hidden="1" x14ac:dyDescent="0.25">
      <c r="B2042">
        <v>2032</v>
      </c>
      <c r="C2042" s="1" t="s">
        <v>5410</v>
      </c>
      <c r="D2042" s="1" t="s">
        <v>5411</v>
      </c>
      <c r="E2042" s="1" t="s">
        <v>5143</v>
      </c>
      <c r="F2042" s="1" t="s">
        <v>455</v>
      </c>
      <c r="G2042" s="1" t="s">
        <v>1062</v>
      </c>
      <c r="H2042" s="1" t="s">
        <v>5412</v>
      </c>
      <c r="I2042" s="1">
        <f>+Territorio[[#This Row],[id]]</f>
        <v>2032</v>
      </c>
    </row>
    <row r="2043" spans="2:9" hidden="1" x14ac:dyDescent="0.25">
      <c r="B2043">
        <v>2033</v>
      </c>
      <c r="C2043" s="1" t="s">
        <v>5413</v>
      </c>
      <c r="D2043" s="1" t="s">
        <v>5414</v>
      </c>
      <c r="E2043" s="1" t="s">
        <v>5143</v>
      </c>
      <c r="F2043" s="1" t="s">
        <v>455</v>
      </c>
      <c r="G2043" s="1" t="s">
        <v>1062</v>
      </c>
      <c r="H2043" s="1" t="s">
        <v>5415</v>
      </c>
      <c r="I2043" s="1">
        <f>+Territorio[[#This Row],[id]]</f>
        <v>2033</v>
      </c>
    </row>
    <row r="2044" spans="2:9" hidden="1" x14ac:dyDescent="0.25">
      <c r="B2044">
        <v>2034</v>
      </c>
      <c r="C2044" s="1" t="s">
        <v>5337</v>
      </c>
      <c r="D2044" s="1" t="s">
        <v>5416</v>
      </c>
      <c r="E2044" s="1" t="s">
        <v>5143</v>
      </c>
      <c r="F2044" s="1" t="s">
        <v>455</v>
      </c>
      <c r="G2044" s="1" t="s">
        <v>1062</v>
      </c>
      <c r="H2044" s="1" t="s">
        <v>5417</v>
      </c>
      <c r="I2044" s="1">
        <f>+Territorio[[#This Row],[id]]</f>
        <v>2034</v>
      </c>
    </row>
    <row r="2045" spans="2:9" hidden="1" x14ac:dyDescent="0.25">
      <c r="B2045">
        <v>2035</v>
      </c>
      <c r="C2045" s="1" t="s">
        <v>5418</v>
      </c>
      <c r="D2045" s="1" t="s">
        <v>5419</v>
      </c>
      <c r="E2045" s="1" t="s">
        <v>5143</v>
      </c>
      <c r="F2045" s="1" t="s">
        <v>455</v>
      </c>
      <c r="G2045" s="1" t="s">
        <v>1062</v>
      </c>
      <c r="H2045" s="1" t="s">
        <v>5420</v>
      </c>
      <c r="I2045" s="1">
        <f>+Territorio[[#This Row],[id]]</f>
        <v>2035</v>
      </c>
    </row>
    <row r="2046" spans="2:9" hidden="1" x14ac:dyDescent="0.25">
      <c r="B2046">
        <v>2036</v>
      </c>
      <c r="C2046" s="1" t="s">
        <v>5421</v>
      </c>
      <c r="D2046" s="1" t="s">
        <v>5422</v>
      </c>
      <c r="E2046" s="1" t="s">
        <v>5143</v>
      </c>
      <c r="F2046" s="1" t="s">
        <v>455</v>
      </c>
      <c r="G2046" s="1" t="s">
        <v>1062</v>
      </c>
      <c r="H2046" s="1" t="s">
        <v>5423</v>
      </c>
      <c r="I2046" s="1">
        <f>+Territorio[[#This Row],[id]]</f>
        <v>2036</v>
      </c>
    </row>
    <row r="2047" spans="2:9" hidden="1" x14ac:dyDescent="0.25">
      <c r="B2047">
        <v>2037</v>
      </c>
      <c r="C2047" s="1" t="s">
        <v>5424</v>
      </c>
      <c r="D2047" s="1" t="s">
        <v>5425</v>
      </c>
      <c r="E2047" s="1" t="s">
        <v>5143</v>
      </c>
      <c r="F2047" s="1" t="s">
        <v>455</v>
      </c>
      <c r="G2047" s="1" t="s">
        <v>1062</v>
      </c>
      <c r="H2047" s="1" t="s">
        <v>5426</v>
      </c>
      <c r="I2047" s="1">
        <f>+Territorio[[#This Row],[id]]</f>
        <v>2037</v>
      </c>
    </row>
    <row r="2048" spans="2:9" hidden="1" x14ac:dyDescent="0.25">
      <c r="B2048">
        <v>2038</v>
      </c>
      <c r="C2048" s="1" t="s">
        <v>5427</v>
      </c>
      <c r="D2048" s="1" t="s">
        <v>5428</v>
      </c>
      <c r="E2048" s="1" t="s">
        <v>5143</v>
      </c>
      <c r="F2048" s="1" t="s">
        <v>455</v>
      </c>
      <c r="G2048" s="1" t="s">
        <v>1062</v>
      </c>
      <c r="H2048" s="1" t="s">
        <v>5429</v>
      </c>
      <c r="I2048" s="1">
        <f>+Territorio[[#This Row],[id]]</f>
        <v>2038</v>
      </c>
    </row>
    <row r="2049" spans="2:9" hidden="1" x14ac:dyDescent="0.25">
      <c r="B2049">
        <v>2039</v>
      </c>
      <c r="C2049" s="1" t="s">
        <v>5430</v>
      </c>
      <c r="D2049" s="1" t="s">
        <v>5431</v>
      </c>
      <c r="E2049" s="1" t="s">
        <v>5143</v>
      </c>
      <c r="F2049" s="1" t="s">
        <v>455</v>
      </c>
      <c r="G2049" s="1" t="s">
        <v>1062</v>
      </c>
      <c r="H2049" s="1" t="s">
        <v>5432</v>
      </c>
      <c r="I2049" s="1">
        <f>+Territorio[[#This Row],[id]]</f>
        <v>2039</v>
      </c>
    </row>
    <row r="2050" spans="2:9" hidden="1" x14ac:dyDescent="0.25">
      <c r="B2050">
        <v>2040</v>
      </c>
      <c r="C2050" s="1" t="s">
        <v>5433</v>
      </c>
      <c r="D2050" s="1" t="s">
        <v>5434</v>
      </c>
      <c r="E2050" s="1" t="s">
        <v>5143</v>
      </c>
      <c r="F2050" s="1" t="s">
        <v>455</v>
      </c>
      <c r="G2050" s="1" t="s">
        <v>1062</v>
      </c>
      <c r="H2050" s="1" t="s">
        <v>5435</v>
      </c>
      <c r="I2050" s="1">
        <f>+Territorio[[#This Row],[id]]</f>
        <v>2040</v>
      </c>
    </row>
    <row r="2051" spans="2:9" hidden="1" x14ac:dyDescent="0.25">
      <c r="B2051">
        <v>2041</v>
      </c>
      <c r="C2051" s="1" t="s">
        <v>5436</v>
      </c>
      <c r="D2051" s="1" t="s">
        <v>5437</v>
      </c>
      <c r="E2051" s="1" t="s">
        <v>5143</v>
      </c>
      <c r="F2051" s="1" t="s">
        <v>455</v>
      </c>
      <c r="G2051" s="1" t="s">
        <v>1062</v>
      </c>
      <c r="H2051" s="1" t="s">
        <v>5438</v>
      </c>
      <c r="I2051" s="1">
        <f>+Territorio[[#This Row],[id]]</f>
        <v>2041</v>
      </c>
    </row>
    <row r="2052" spans="2:9" hidden="1" x14ac:dyDescent="0.25">
      <c r="B2052">
        <v>2042</v>
      </c>
      <c r="C2052" s="1" t="s">
        <v>5185</v>
      </c>
      <c r="D2052" s="1" t="s">
        <v>5439</v>
      </c>
      <c r="E2052" s="1" t="s">
        <v>5143</v>
      </c>
      <c r="F2052" s="1" t="s">
        <v>455</v>
      </c>
      <c r="G2052" s="1" t="s">
        <v>1062</v>
      </c>
      <c r="H2052" s="1" t="s">
        <v>5440</v>
      </c>
      <c r="I2052" s="1">
        <f>+Territorio[[#This Row],[id]]</f>
        <v>2042</v>
      </c>
    </row>
    <row r="2053" spans="2:9" hidden="1" x14ac:dyDescent="0.25">
      <c r="B2053">
        <v>2043</v>
      </c>
      <c r="C2053" s="1" t="s">
        <v>5441</v>
      </c>
      <c r="D2053" s="1" t="s">
        <v>5442</v>
      </c>
      <c r="E2053" s="1" t="s">
        <v>5143</v>
      </c>
      <c r="F2053" s="1" t="s">
        <v>455</v>
      </c>
      <c r="G2053" s="1" t="s">
        <v>1062</v>
      </c>
      <c r="H2053" s="1" t="s">
        <v>5443</v>
      </c>
      <c r="I2053" s="1">
        <f>+Territorio[[#This Row],[id]]</f>
        <v>2043</v>
      </c>
    </row>
    <row r="2054" spans="2:9" hidden="1" x14ac:dyDescent="0.25">
      <c r="B2054">
        <v>2044</v>
      </c>
      <c r="C2054" s="1" t="s">
        <v>5444</v>
      </c>
      <c r="D2054" s="1" t="s">
        <v>5445</v>
      </c>
      <c r="E2054" s="1" t="s">
        <v>5143</v>
      </c>
      <c r="F2054" s="1" t="s">
        <v>455</v>
      </c>
      <c r="G2054" s="1" t="s">
        <v>1062</v>
      </c>
      <c r="H2054" s="1" t="s">
        <v>5446</v>
      </c>
      <c r="I2054" s="1">
        <f>+Territorio[[#This Row],[id]]</f>
        <v>2044</v>
      </c>
    </row>
    <row r="2055" spans="2:9" hidden="1" x14ac:dyDescent="0.25">
      <c r="B2055">
        <v>2045</v>
      </c>
      <c r="C2055" s="1" t="s">
        <v>5447</v>
      </c>
      <c r="D2055" s="1" t="s">
        <v>5448</v>
      </c>
      <c r="E2055" s="1" t="s">
        <v>5143</v>
      </c>
      <c r="F2055" s="1" t="s">
        <v>455</v>
      </c>
      <c r="G2055" s="1" t="s">
        <v>1062</v>
      </c>
      <c r="H2055" s="1" t="s">
        <v>5449</v>
      </c>
      <c r="I2055" s="1">
        <f>+Territorio[[#This Row],[id]]</f>
        <v>2045</v>
      </c>
    </row>
    <row r="2056" spans="2:9" hidden="1" x14ac:dyDescent="0.25">
      <c r="B2056">
        <v>2046</v>
      </c>
      <c r="C2056" s="1" t="s">
        <v>4647</v>
      </c>
      <c r="D2056" s="1" t="s">
        <v>5450</v>
      </c>
      <c r="E2056" s="1" t="s">
        <v>5143</v>
      </c>
      <c r="F2056" s="1" t="s">
        <v>455</v>
      </c>
      <c r="G2056" s="1" t="s">
        <v>1062</v>
      </c>
      <c r="H2056" s="1" t="s">
        <v>5451</v>
      </c>
      <c r="I2056" s="1">
        <f>+Territorio[[#This Row],[id]]</f>
        <v>2046</v>
      </c>
    </row>
    <row r="2057" spans="2:9" hidden="1" x14ac:dyDescent="0.25">
      <c r="B2057">
        <v>2047</v>
      </c>
      <c r="C2057" s="1" t="s">
        <v>5452</v>
      </c>
      <c r="D2057" s="1" t="s">
        <v>5453</v>
      </c>
      <c r="E2057" s="1" t="s">
        <v>5143</v>
      </c>
      <c r="F2057" s="1" t="s">
        <v>455</v>
      </c>
      <c r="G2057" s="1" t="s">
        <v>1062</v>
      </c>
      <c r="H2057" s="1" t="s">
        <v>5454</v>
      </c>
      <c r="I2057" s="1">
        <f>+Territorio[[#This Row],[id]]</f>
        <v>2047</v>
      </c>
    </row>
    <row r="2058" spans="2:9" hidden="1" x14ac:dyDescent="0.25">
      <c r="B2058">
        <v>2048</v>
      </c>
      <c r="C2058" s="1" t="s">
        <v>5455</v>
      </c>
      <c r="D2058" s="1" t="s">
        <v>5456</v>
      </c>
      <c r="E2058" s="1" t="s">
        <v>5143</v>
      </c>
      <c r="F2058" s="1" t="s">
        <v>455</v>
      </c>
      <c r="G2058" s="1" t="s">
        <v>1062</v>
      </c>
      <c r="H2058" s="1" t="s">
        <v>5457</v>
      </c>
      <c r="I2058" s="1">
        <f>+Territorio[[#This Row],[id]]</f>
        <v>2048</v>
      </c>
    </row>
    <row r="2059" spans="2:9" hidden="1" x14ac:dyDescent="0.25">
      <c r="B2059">
        <v>2049</v>
      </c>
      <c r="C2059" s="1" t="s">
        <v>5458</v>
      </c>
      <c r="D2059" s="1" t="s">
        <v>5459</v>
      </c>
      <c r="E2059" s="1" t="s">
        <v>5143</v>
      </c>
      <c r="F2059" s="1" t="s">
        <v>455</v>
      </c>
      <c r="G2059" s="1" t="s">
        <v>1062</v>
      </c>
      <c r="H2059" s="1" t="s">
        <v>5460</v>
      </c>
      <c r="I2059" s="1">
        <f>+Territorio[[#This Row],[id]]</f>
        <v>2049</v>
      </c>
    </row>
    <row r="2060" spans="2:9" hidden="1" x14ac:dyDescent="0.25">
      <c r="B2060">
        <v>2050</v>
      </c>
      <c r="C2060" s="1" t="s">
        <v>5461</v>
      </c>
      <c r="D2060" s="1" t="s">
        <v>5462</v>
      </c>
      <c r="E2060" s="1" t="s">
        <v>5143</v>
      </c>
      <c r="F2060" s="1" t="s">
        <v>455</v>
      </c>
      <c r="G2060" s="1" t="s">
        <v>1062</v>
      </c>
      <c r="H2060" s="1" t="s">
        <v>5463</v>
      </c>
      <c r="I2060" s="1">
        <f>+Territorio[[#This Row],[id]]</f>
        <v>2050</v>
      </c>
    </row>
    <row r="2061" spans="2:9" hidden="1" x14ac:dyDescent="0.25">
      <c r="B2061">
        <v>2051</v>
      </c>
      <c r="C2061" s="1" t="s">
        <v>5464</v>
      </c>
      <c r="D2061" s="1" t="s">
        <v>5465</v>
      </c>
      <c r="E2061" s="1" t="s">
        <v>5143</v>
      </c>
      <c r="F2061" s="1" t="s">
        <v>455</v>
      </c>
      <c r="G2061" s="1" t="s">
        <v>1062</v>
      </c>
      <c r="H2061" s="1" t="s">
        <v>5466</v>
      </c>
      <c r="I2061" s="1">
        <f>+Territorio[[#This Row],[id]]</f>
        <v>2051</v>
      </c>
    </row>
    <row r="2062" spans="2:9" hidden="1" x14ac:dyDescent="0.25">
      <c r="B2062">
        <v>2052</v>
      </c>
      <c r="C2062" s="1" t="s">
        <v>5467</v>
      </c>
      <c r="D2062" s="1" t="s">
        <v>5468</v>
      </c>
      <c r="E2062" s="1" t="s">
        <v>5143</v>
      </c>
      <c r="F2062" s="1" t="s">
        <v>455</v>
      </c>
      <c r="G2062" s="1" t="s">
        <v>1062</v>
      </c>
      <c r="H2062" s="1" t="s">
        <v>5469</v>
      </c>
      <c r="I2062" s="1">
        <f>+Territorio[[#This Row],[id]]</f>
        <v>2052</v>
      </c>
    </row>
    <row r="2063" spans="2:9" hidden="1" x14ac:dyDescent="0.25">
      <c r="B2063">
        <v>2053</v>
      </c>
      <c r="C2063" s="1" t="s">
        <v>2936</v>
      </c>
      <c r="D2063" s="1" t="s">
        <v>5470</v>
      </c>
      <c r="E2063" s="1" t="s">
        <v>5143</v>
      </c>
      <c r="F2063" s="1" t="s">
        <v>455</v>
      </c>
      <c r="G2063" s="1" t="s">
        <v>1062</v>
      </c>
      <c r="H2063" s="1" t="s">
        <v>5471</v>
      </c>
      <c r="I2063" s="1">
        <f>+Territorio[[#This Row],[id]]</f>
        <v>2053</v>
      </c>
    </row>
    <row r="2064" spans="2:9" hidden="1" x14ac:dyDescent="0.25">
      <c r="B2064">
        <v>2054</v>
      </c>
      <c r="C2064" s="1" t="s">
        <v>5472</v>
      </c>
      <c r="D2064" s="1" t="s">
        <v>5473</v>
      </c>
      <c r="E2064" s="1" t="s">
        <v>5143</v>
      </c>
      <c r="F2064" s="1" t="s">
        <v>455</v>
      </c>
      <c r="G2064" s="1" t="s">
        <v>1062</v>
      </c>
      <c r="H2064" s="1" t="s">
        <v>5474</v>
      </c>
      <c r="I2064" s="1">
        <f>+Territorio[[#This Row],[id]]</f>
        <v>2054</v>
      </c>
    </row>
    <row r="2065" spans="2:9" hidden="1" x14ac:dyDescent="0.25">
      <c r="B2065">
        <v>2055</v>
      </c>
      <c r="C2065" s="1" t="s">
        <v>5475</v>
      </c>
      <c r="D2065" s="1" t="s">
        <v>5476</v>
      </c>
      <c r="E2065" s="1" t="s">
        <v>5143</v>
      </c>
      <c r="F2065" s="1" t="s">
        <v>455</v>
      </c>
      <c r="G2065" s="1" t="s">
        <v>1062</v>
      </c>
      <c r="H2065" s="1" t="s">
        <v>5477</v>
      </c>
      <c r="I2065" s="1">
        <f>+Territorio[[#This Row],[id]]</f>
        <v>2055</v>
      </c>
    </row>
    <row r="2066" spans="2:9" hidden="1" x14ac:dyDescent="0.25">
      <c r="B2066">
        <v>2056</v>
      </c>
      <c r="C2066" s="1" t="s">
        <v>5478</v>
      </c>
      <c r="D2066" s="1" t="s">
        <v>5479</v>
      </c>
      <c r="E2066" s="1" t="s">
        <v>5143</v>
      </c>
      <c r="F2066" s="1" t="s">
        <v>455</v>
      </c>
      <c r="G2066" s="1" t="s">
        <v>1062</v>
      </c>
      <c r="H2066" s="1" t="s">
        <v>5480</v>
      </c>
      <c r="I2066" s="1">
        <f>+Territorio[[#This Row],[id]]</f>
        <v>2056</v>
      </c>
    </row>
    <row r="2067" spans="2:9" hidden="1" x14ac:dyDescent="0.25">
      <c r="B2067">
        <v>2057</v>
      </c>
      <c r="C2067" s="1" t="s">
        <v>4489</v>
      </c>
      <c r="D2067" s="1" t="s">
        <v>5481</v>
      </c>
      <c r="E2067" s="1" t="s">
        <v>5143</v>
      </c>
      <c r="F2067" s="1" t="s">
        <v>455</v>
      </c>
      <c r="G2067" s="1" t="s">
        <v>1062</v>
      </c>
      <c r="H2067" s="1" t="s">
        <v>5482</v>
      </c>
      <c r="I2067" s="1">
        <f>+Territorio[[#This Row],[id]]</f>
        <v>2057</v>
      </c>
    </row>
    <row r="2068" spans="2:9" hidden="1" x14ac:dyDescent="0.25">
      <c r="B2068">
        <v>2058</v>
      </c>
      <c r="C2068" s="1" t="s">
        <v>5483</v>
      </c>
      <c r="D2068" s="1" t="s">
        <v>5484</v>
      </c>
      <c r="E2068" s="1" t="s">
        <v>5143</v>
      </c>
      <c r="F2068" s="1" t="s">
        <v>455</v>
      </c>
      <c r="G2068" s="1" t="s">
        <v>1062</v>
      </c>
      <c r="H2068" s="1" t="s">
        <v>5485</v>
      </c>
      <c r="I2068" s="1">
        <f>+Territorio[[#This Row],[id]]</f>
        <v>2058</v>
      </c>
    </row>
    <row r="2069" spans="2:9" hidden="1" x14ac:dyDescent="0.25">
      <c r="B2069">
        <v>2059</v>
      </c>
      <c r="C2069" s="1" t="s">
        <v>5486</v>
      </c>
      <c r="D2069" s="1" t="s">
        <v>5487</v>
      </c>
      <c r="E2069" s="1" t="s">
        <v>5143</v>
      </c>
      <c r="F2069" s="1" t="s">
        <v>455</v>
      </c>
      <c r="G2069" s="1" t="s">
        <v>1062</v>
      </c>
      <c r="H2069" s="1" t="s">
        <v>5488</v>
      </c>
      <c r="I2069" s="1">
        <f>+Territorio[[#This Row],[id]]</f>
        <v>2059</v>
      </c>
    </row>
    <row r="2070" spans="2:9" hidden="1" x14ac:dyDescent="0.25">
      <c r="B2070">
        <v>2060</v>
      </c>
      <c r="C2070" s="1" t="s">
        <v>5489</v>
      </c>
      <c r="D2070" s="1" t="s">
        <v>5490</v>
      </c>
      <c r="E2070" s="1" t="s">
        <v>5143</v>
      </c>
      <c r="F2070" s="1" t="s">
        <v>455</v>
      </c>
      <c r="G2070" s="1" t="s">
        <v>1062</v>
      </c>
      <c r="H2070" s="1" t="s">
        <v>5491</v>
      </c>
      <c r="I2070" s="1">
        <f>+Territorio[[#This Row],[id]]</f>
        <v>2060</v>
      </c>
    </row>
    <row r="2071" spans="2:9" hidden="1" x14ac:dyDescent="0.25">
      <c r="B2071">
        <v>2061</v>
      </c>
      <c r="C2071" s="1" t="s">
        <v>5492</v>
      </c>
      <c r="D2071" s="1" t="s">
        <v>5493</v>
      </c>
      <c r="E2071" s="1" t="s">
        <v>5143</v>
      </c>
      <c r="F2071" s="1" t="s">
        <v>455</v>
      </c>
      <c r="G2071" s="1" t="s">
        <v>1062</v>
      </c>
      <c r="H2071" s="1" t="s">
        <v>5494</v>
      </c>
      <c r="I2071" s="1">
        <f>+Territorio[[#This Row],[id]]</f>
        <v>2061</v>
      </c>
    </row>
    <row r="2072" spans="2:9" hidden="1" x14ac:dyDescent="0.25">
      <c r="B2072">
        <v>2062</v>
      </c>
      <c r="C2072" s="1" t="s">
        <v>5495</v>
      </c>
      <c r="D2072" s="1" t="s">
        <v>5496</v>
      </c>
      <c r="E2072" s="1" t="s">
        <v>5143</v>
      </c>
      <c r="F2072" s="1" t="s">
        <v>455</v>
      </c>
      <c r="G2072" s="1" t="s">
        <v>1062</v>
      </c>
      <c r="H2072" s="1" t="s">
        <v>5497</v>
      </c>
      <c r="I2072" s="1">
        <f>+Territorio[[#This Row],[id]]</f>
        <v>2062</v>
      </c>
    </row>
    <row r="2073" spans="2:9" hidden="1" x14ac:dyDescent="0.25">
      <c r="B2073">
        <v>2063</v>
      </c>
      <c r="C2073" s="1" t="s">
        <v>5498</v>
      </c>
      <c r="D2073" s="1" t="s">
        <v>5499</v>
      </c>
      <c r="E2073" s="1" t="s">
        <v>5143</v>
      </c>
      <c r="F2073" s="1" t="s">
        <v>455</v>
      </c>
      <c r="G2073" s="1" t="s">
        <v>1062</v>
      </c>
      <c r="H2073" s="1" t="s">
        <v>5500</v>
      </c>
      <c r="I2073" s="1">
        <f>+Territorio[[#This Row],[id]]</f>
        <v>2063</v>
      </c>
    </row>
    <row r="2074" spans="2:9" hidden="1" x14ac:dyDescent="0.25">
      <c r="B2074">
        <v>2064</v>
      </c>
      <c r="C2074" s="1" t="s">
        <v>5501</v>
      </c>
      <c r="D2074" s="1" t="s">
        <v>5502</v>
      </c>
      <c r="E2074" s="1" t="s">
        <v>5143</v>
      </c>
      <c r="F2074" s="1" t="s">
        <v>455</v>
      </c>
      <c r="G2074" s="1" t="s">
        <v>1062</v>
      </c>
      <c r="H2074" s="1" t="s">
        <v>5503</v>
      </c>
      <c r="I2074" s="1">
        <f>+Territorio[[#This Row],[id]]</f>
        <v>2064</v>
      </c>
    </row>
    <row r="2075" spans="2:9" hidden="1" x14ac:dyDescent="0.25">
      <c r="B2075">
        <v>2065</v>
      </c>
      <c r="C2075" s="1" t="s">
        <v>5504</v>
      </c>
      <c r="D2075" s="1" t="s">
        <v>5505</v>
      </c>
      <c r="E2075" s="1" t="s">
        <v>5143</v>
      </c>
      <c r="F2075" s="1" t="s">
        <v>455</v>
      </c>
      <c r="G2075" s="1" t="s">
        <v>1062</v>
      </c>
      <c r="H2075" s="1" t="s">
        <v>5506</v>
      </c>
      <c r="I2075" s="1">
        <f>+Territorio[[#This Row],[id]]</f>
        <v>2065</v>
      </c>
    </row>
    <row r="2076" spans="2:9" hidden="1" x14ac:dyDescent="0.25">
      <c r="B2076">
        <v>2066</v>
      </c>
      <c r="C2076" s="1" t="s">
        <v>5507</v>
      </c>
      <c r="D2076" s="1" t="s">
        <v>5508</v>
      </c>
      <c r="E2076" s="1" t="s">
        <v>5143</v>
      </c>
      <c r="F2076" s="1" t="s">
        <v>455</v>
      </c>
      <c r="G2076" s="1" t="s">
        <v>1062</v>
      </c>
      <c r="H2076" s="1" t="s">
        <v>5509</v>
      </c>
      <c r="I2076" s="1">
        <f>+Territorio[[#This Row],[id]]</f>
        <v>2066</v>
      </c>
    </row>
    <row r="2077" spans="2:9" hidden="1" x14ac:dyDescent="0.25">
      <c r="B2077">
        <v>2067</v>
      </c>
      <c r="C2077" s="1" t="s">
        <v>5510</v>
      </c>
      <c r="D2077" s="1" t="s">
        <v>5511</v>
      </c>
      <c r="E2077" s="1" t="s">
        <v>5143</v>
      </c>
      <c r="F2077" s="1" t="s">
        <v>455</v>
      </c>
      <c r="G2077" s="1" t="s">
        <v>1062</v>
      </c>
      <c r="H2077" s="1" t="s">
        <v>5512</v>
      </c>
      <c r="I2077" s="1">
        <f>+Territorio[[#This Row],[id]]</f>
        <v>2067</v>
      </c>
    </row>
    <row r="2078" spans="2:9" hidden="1" x14ac:dyDescent="0.25">
      <c r="B2078">
        <v>2068</v>
      </c>
      <c r="C2078" s="1" t="s">
        <v>5513</v>
      </c>
      <c r="D2078" s="1" t="s">
        <v>5514</v>
      </c>
      <c r="E2078" s="1" t="s">
        <v>5143</v>
      </c>
      <c r="F2078" s="1" t="s">
        <v>455</v>
      </c>
      <c r="G2078" s="1" t="s">
        <v>1062</v>
      </c>
      <c r="H2078" s="1" t="s">
        <v>5515</v>
      </c>
      <c r="I2078" s="1">
        <f>+Territorio[[#This Row],[id]]</f>
        <v>2068</v>
      </c>
    </row>
    <row r="2079" spans="2:9" hidden="1" x14ac:dyDescent="0.25">
      <c r="B2079">
        <v>2069</v>
      </c>
      <c r="C2079" s="1" t="s">
        <v>5516</v>
      </c>
      <c r="D2079" s="1" t="s">
        <v>5517</v>
      </c>
      <c r="E2079" s="1" t="s">
        <v>5143</v>
      </c>
      <c r="F2079" s="1" t="s">
        <v>455</v>
      </c>
      <c r="G2079" s="1" t="s">
        <v>1062</v>
      </c>
      <c r="H2079" s="1" t="s">
        <v>5518</v>
      </c>
      <c r="I2079" s="1">
        <f>+Territorio[[#This Row],[id]]</f>
        <v>2069</v>
      </c>
    </row>
    <row r="2080" spans="2:9" hidden="1" x14ac:dyDescent="0.25">
      <c r="B2080">
        <v>2070</v>
      </c>
      <c r="C2080" s="1" t="s">
        <v>5015</v>
      </c>
      <c r="D2080" s="1" t="s">
        <v>5519</v>
      </c>
      <c r="E2080" s="1" t="s">
        <v>5143</v>
      </c>
      <c r="F2080" s="1" t="s">
        <v>455</v>
      </c>
      <c r="G2080" s="1" t="s">
        <v>1062</v>
      </c>
      <c r="H2080" s="1" t="s">
        <v>5520</v>
      </c>
      <c r="I2080" s="1">
        <f>+Territorio[[#This Row],[id]]</f>
        <v>2070</v>
      </c>
    </row>
    <row r="2081" spans="2:9" hidden="1" x14ac:dyDescent="0.25">
      <c r="B2081">
        <v>2071</v>
      </c>
      <c r="C2081" s="1" t="s">
        <v>5521</v>
      </c>
      <c r="D2081" s="1" t="s">
        <v>5522</v>
      </c>
      <c r="E2081" s="1" t="s">
        <v>5143</v>
      </c>
      <c r="F2081" s="1" t="s">
        <v>455</v>
      </c>
      <c r="G2081" s="1" t="s">
        <v>1062</v>
      </c>
      <c r="H2081" s="1" t="s">
        <v>5523</v>
      </c>
      <c r="I2081" s="1">
        <f>+Territorio[[#This Row],[id]]</f>
        <v>2071</v>
      </c>
    </row>
    <row r="2082" spans="2:9" hidden="1" x14ac:dyDescent="0.25">
      <c r="B2082">
        <v>2072</v>
      </c>
      <c r="C2082" s="1" t="s">
        <v>5524</v>
      </c>
      <c r="D2082" s="1" t="s">
        <v>5525</v>
      </c>
      <c r="E2082" s="1" t="s">
        <v>5143</v>
      </c>
      <c r="F2082" s="1" t="s">
        <v>455</v>
      </c>
      <c r="G2082" s="1" t="s">
        <v>1062</v>
      </c>
      <c r="H2082" s="1" t="s">
        <v>5526</v>
      </c>
      <c r="I2082" s="1">
        <f>+Territorio[[#This Row],[id]]</f>
        <v>2072</v>
      </c>
    </row>
    <row r="2083" spans="2:9" hidden="1" x14ac:dyDescent="0.25">
      <c r="B2083">
        <v>2073</v>
      </c>
      <c r="C2083" s="1" t="s">
        <v>5527</v>
      </c>
      <c r="D2083" s="1" t="s">
        <v>5528</v>
      </c>
      <c r="E2083" s="1" t="s">
        <v>5143</v>
      </c>
      <c r="F2083" s="1" t="s">
        <v>455</v>
      </c>
      <c r="G2083" s="1" t="s">
        <v>1062</v>
      </c>
      <c r="H2083" s="1" t="s">
        <v>5529</v>
      </c>
      <c r="I2083" s="1">
        <f>+Territorio[[#This Row],[id]]</f>
        <v>2073</v>
      </c>
    </row>
    <row r="2084" spans="2:9" hidden="1" x14ac:dyDescent="0.25">
      <c r="B2084">
        <v>2074</v>
      </c>
      <c r="C2084" s="1" t="s">
        <v>1111</v>
      </c>
      <c r="D2084" s="1" t="s">
        <v>5530</v>
      </c>
      <c r="E2084" s="1" t="s">
        <v>5143</v>
      </c>
      <c r="F2084" s="1" t="s">
        <v>455</v>
      </c>
      <c r="G2084" s="1" t="s">
        <v>1062</v>
      </c>
      <c r="H2084" s="1" t="s">
        <v>5531</v>
      </c>
      <c r="I2084" s="1">
        <f>+Territorio[[#This Row],[id]]</f>
        <v>2074</v>
      </c>
    </row>
    <row r="2085" spans="2:9" hidden="1" x14ac:dyDescent="0.25">
      <c r="B2085">
        <v>2075</v>
      </c>
      <c r="C2085" s="1" t="s">
        <v>5444</v>
      </c>
      <c r="D2085" s="1" t="s">
        <v>5532</v>
      </c>
      <c r="E2085" s="1" t="s">
        <v>5143</v>
      </c>
      <c r="F2085" s="1" t="s">
        <v>455</v>
      </c>
      <c r="G2085" s="1" t="s">
        <v>1062</v>
      </c>
      <c r="H2085" s="1" t="s">
        <v>5533</v>
      </c>
      <c r="I2085" s="1">
        <f>+Territorio[[#This Row],[id]]</f>
        <v>2075</v>
      </c>
    </row>
    <row r="2086" spans="2:9" hidden="1" x14ac:dyDescent="0.25">
      <c r="B2086">
        <v>2076</v>
      </c>
      <c r="C2086" s="1" t="s">
        <v>5534</v>
      </c>
      <c r="D2086" s="1" t="s">
        <v>5535</v>
      </c>
      <c r="E2086" s="1" t="s">
        <v>5143</v>
      </c>
      <c r="F2086" s="1" t="s">
        <v>455</v>
      </c>
      <c r="G2086" s="1" t="s">
        <v>1062</v>
      </c>
      <c r="H2086" s="1" t="s">
        <v>5536</v>
      </c>
      <c r="I2086" s="1">
        <f>+Territorio[[#This Row],[id]]</f>
        <v>2076</v>
      </c>
    </row>
    <row r="2087" spans="2:9" hidden="1" x14ac:dyDescent="0.25">
      <c r="B2087">
        <v>2077</v>
      </c>
      <c r="C2087" s="1" t="s">
        <v>5537</v>
      </c>
      <c r="D2087" s="1" t="s">
        <v>5538</v>
      </c>
      <c r="E2087" s="1" t="s">
        <v>5143</v>
      </c>
      <c r="F2087" s="1" t="s">
        <v>455</v>
      </c>
      <c r="G2087" s="1" t="s">
        <v>1062</v>
      </c>
      <c r="H2087" s="1" t="s">
        <v>5539</v>
      </c>
      <c r="I2087" s="1">
        <f>+Territorio[[#This Row],[id]]</f>
        <v>2077</v>
      </c>
    </row>
    <row r="2088" spans="2:9" hidden="1" x14ac:dyDescent="0.25">
      <c r="B2088">
        <v>2078</v>
      </c>
      <c r="C2088" s="1" t="s">
        <v>5540</v>
      </c>
      <c r="D2088" s="1" t="s">
        <v>5541</v>
      </c>
      <c r="E2088" s="1" t="s">
        <v>5143</v>
      </c>
      <c r="F2088" s="1" t="s">
        <v>455</v>
      </c>
      <c r="G2088" s="1" t="s">
        <v>1062</v>
      </c>
      <c r="H2088" s="1" t="s">
        <v>5542</v>
      </c>
      <c r="I2088" s="1">
        <f>+Territorio[[#This Row],[id]]</f>
        <v>2078</v>
      </c>
    </row>
    <row r="2089" spans="2:9" hidden="1" x14ac:dyDescent="0.25">
      <c r="B2089">
        <v>2079</v>
      </c>
      <c r="C2089" s="1" t="s">
        <v>5543</v>
      </c>
      <c r="D2089" s="1" t="s">
        <v>5544</v>
      </c>
      <c r="E2089" s="1" t="s">
        <v>5143</v>
      </c>
      <c r="F2089" s="1" t="s">
        <v>455</v>
      </c>
      <c r="G2089" s="1" t="s">
        <v>1062</v>
      </c>
      <c r="H2089" s="1" t="s">
        <v>5545</v>
      </c>
      <c r="I2089" s="1">
        <f>+Territorio[[#This Row],[id]]</f>
        <v>2079</v>
      </c>
    </row>
    <row r="2090" spans="2:9" hidden="1" x14ac:dyDescent="0.25">
      <c r="B2090">
        <v>2080</v>
      </c>
      <c r="C2090" s="1" t="s">
        <v>5546</v>
      </c>
      <c r="D2090" s="1" t="s">
        <v>5547</v>
      </c>
      <c r="E2090" s="1" t="s">
        <v>5143</v>
      </c>
      <c r="F2090" s="1" t="s">
        <v>455</v>
      </c>
      <c r="G2090" s="1" t="s">
        <v>1062</v>
      </c>
      <c r="H2090" s="1" t="s">
        <v>5548</v>
      </c>
      <c r="I2090" s="1">
        <f>+Territorio[[#This Row],[id]]</f>
        <v>2080</v>
      </c>
    </row>
    <row r="2091" spans="2:9" hidden="1" x14ac:dyDescent="0.25">
      <c r="B2091">
        <v>2081</v>
      </c>
      <c r="C2091" s="1" t="s">
        <v>4659</v>
      </c>
      <c r="D2091" s="1" t="s">
        <v>5549</v>
      </c>
      <c r="E2091" s="1" t="s">
        <v>5143</v>
      </c>
      <c r="F2091" s="1" t="s">
        <v>455</v>
      </c>
      <c r="G2091" s="1" t="s">
        <v>1062</v>
      </c>
      <c r="H2091" s="1" t="s">
        <v>5550</v>
      </c>
      <c r="I2091" s="1">
        <f>+Territorio[[#This Row],[id]]</f>
        <v>2081</v>
      </c>
    </row>
    <row r="2092" spans="2:9" hidden="1" x14ac:dyDescent="0.25">
      <c r="B2092">
        <v>2082</v>
      </c>
      <c r="C2092" s="1" t="s">
        <v>5551</v>
      </c>
      <c r="D2092" s="1" t="s">
        <v>5552</v>
      </c>
      <c r="E2092" s="1" t="s">
        <v>5143</v>
      </c>
      <c r="F2092" s="1" t="s">
        <v>455</v>
      </c>
      <c r="G2092" s="1" t="s">
        <v>1062</v>
      </c>
      <c r="H2092" s="1" t="s">
        <v>5553</v>
      </c>
      <c r="I2092" s="1">
        <f>+Territorio[[#This Row],[id]]</f>
        <v>2082</v>
      </c>
    </row>
    <row r="2093" spans="2:9" hidden="1" x14ac:dyDescent="0.25">
      <c r="B2093">
        <v>2083</v>
      </c>
      <c r="C2093" s="1" t="s">
        <v>1345</v>
      </c>
      <c r="D2093" s="1" t="s">
        <v>5554</v>
      </c>
      <c r="E2093" s="1" t="s">
        <v>5143</v>
      </c>
      <c r="F2093" s="1" t="s">
        <v>455</v>
      </c>
      <c r="G2093" s="1" t="s">
        <v>1062</v>
      </c>
      <c r="H2093" s="1" t="s">
        <v>5555</v>
      </c>
      <c r="I2093" s="1">
        <f>+Territorio[[#This Row],[id]]</f>
        <v>2083</v>
      </c>
    </row>
    <row r="2094" spans="2:9" hidden="1" x14ac:dyDescent="0.25">
      <c r="B2094">
        <v>2084</v>
      </c>
      <c r="C2094" s="1" t="s">
        <v>3513</v>
      </c>
      <c r="D2094" s="1" t="s">
        <v>5556</v>
      </c>
      <c r="E2094" s="1" t="s">
        <v>5143</v>
      </c>
      <c r="F2094" s="1" t="s">
        <v>455</v>
      </c>
      <c r="G2094" s="1" t="s">
        <v>1062</v>
      </c>
      <c r="H2094" s="1" t="s">
        <v>5557</v>
      </c>
      <c r="I2094" s="1">
        <f>+Territorio[[#This Row],[id]]</f>
        <v>2084</v>
      </c>
    </row>
    <row r="2095" spans="2:9" hidden="1" x14ac:dyDescent="0.25">
      <c r="B2095">
        <v>2085</v>
      </c>
      <c r="C2095" s="1" t="s">
        <v>5558</v>
      </c>
      <c r="D2095" s="1" t="s">
        <v>5559</v>
      </c>
      <c r="E2095" s="1" t="s">
        <v>5143</v>
      </c>
      <c r="F2095" s="1" t="s">
        <v>455</v>
      </c>
      <c r="G2095" s="1" t="s">
        <v>1062</v>
      </c>
      <c r="H2095" s="1" t="s">
        <v>5560</v>
      </c>
      <c r="I2095" s="1">
        <f>+Territorio[[#This Row],[id]]</f>
        <v>2085</v>
      </c>
    </row>
    <row r="2096" spans="2:9" hidden="1" x14ac:dyDescent="0.25">
      <c r="B2096">
        <v>2086</v>
      </c>
      <c r="C2096" s="1" t="s">
        <v>737</v>
      </c>
      <c r="D2096" s="1" t="s">
        <v>5561</v>
      </c>
      <c r="E2096" s="1" t="s">
        <v>5143</v>
      </c>
      <c r="F2096" s="1" t="s">
        <v>455</v>
      </c>
      <c r="G2096" s="1" t="s">
        <v>1062</v>
      </c>
      <c r="H2096" s="1" t="s">
        <v>5562</v>
      </c>
      <c r="I2096" s="1">
        <f>+Territorio[[#This Row],[id]]</f>
        <v>2086</v>
      </c>
    </row>
    <row r="2097" spans="2:9" hidden="1" x14ac:dyDescent="0.25">
      <c r="B2097">
        <v>2087</v>
      </c>
      <c r="C2097" s="1" t="s">
        <v>1259</v>
      </c>
      <c r="D2097" s="1" t="s">
        <v>5563</v>
      </c>
      <c r="E2097" s="1" t="s">
        <v>5143</v>
      </c>
      <c r="F2097" s="1" t="s">
        <v>455</v>
      </c>
      <c r="G2097" s="1" t="s">
        <v>1062</v>
      </c>
      <c r="H2097" s="1" t="s">
        <v>5564</v>
      </c>
      <c r="I2097" s="1">
        <f>+Territorio[[#This Row],[id]]</f>
        <v>2087</v>
      </c>
    </row>
    <row r="2098" spans="2:9" hidden="1" x14ac:dyDescent="0.25">
      <c r="B2098">
        <v>2088</v>
      </c>
      <c r="C2098" s="1" t="s">
        <v>5565</v>
      </c>
      <c r="D2098" s="1" t="s">
        <v>5566</v>
      </c>
      <c r="E2098" s="1" t="s">
        <v>5143</v>
      </c>
      <c r="F2098" s="1" t="s">
        <v>455</v>
      </c>
      <c r="G2098" s="1" t="s">
        <v>1062</v>
      </c>
      <c r="H2098" s="1" t="s">
        <v>5567</v>
      </c>
      <c r="I2098" s="1">
        <f>+Territorio[[#This Row],[id]]</f>
        <v>2088</v>
      </c>
    </row>
    <row r="2099" spans="2:9" hidden="1" x14ac:dyDescent="0.25">
      <c r="B2099">
        <v>2089</v>
      </c>
      <c r="C2099" s="1" t="s">
        <v>5568</v>
      </c>
      <c r="D2099" s="1" t="s">
        <v>5569</v>
      </c>
      <c r="E2099" s="1" t="s">
        <v>5143</v>
      </c>
      <c r="F2099" s="1" t="s">
        <v>455</v>
      </c>
      <c r="G2099" s="1" t="s">
        <v>1062</v>
      </c>
      <c r="H2099" s="1" t="s">
        <v>5570</v>
      </c>
      <c r="I2099" s="1">
        <f>+Territorio[[#This Row],[id]]</f>
        <v>2089</v>
      </c>
    </row>
    <row r="2100" spans="2:9" hidden="1" x14ac:dyDescent="0.25">
      <c r="B2100">
        <v>2090</v>
      </c>
      <c r="C2100" s="1" t="s">
        <v>5571</v>
      </c>
      <c r="D2100" s="1" t="s">
        <v>5572</v>
      </c>
      <c r="E2100" s="1" t="s">
        <v>5143</v>
      </c>
      <c r="F2100" s="1" t="s">
        <v>455</v>
      </c>
      <c r="G2100" s="1" t="s">
        <v>1062</v>
      </c>
      <c r="H2100" s="1" t="s">
        <v>5573</v>
      </c>
      <c r="I2100" s="1">
        <f>+Territorio[[#This Row],[id]]</f>
        <v>2090</v>
      </c>
    </row>
    <row r="2101" spans="2:9" hidden="1" x14ac:dyDescent="0.25">
      <c r="B2101">
        <v>2091</v>
      </c>
      <c r="C2101" s="1" t="s">
        <v>2227</v>
      </c>
      <c r="D2101" s="1" t="s">
        <v>5574</v>
      </c>
      <c r="E2101" s="1" t="s">
        <v>5143</v>
      </c>
      <c r="F2101" s="1" t="s">
        <v>455</v>
      </c>
      <c r="G2101" s="1" t="s">
        <v>1062</v>
      </c>
      <c r="H2101" s="1" t="s">
        <v>5575</v>
      </c>
      <c r="I2101" s="1">
        <f>+Territorio[[#This Row],[id]]</f>
        <v>2091</v>
      </c>
    </row>
    <row r="2102" spans="2:9" hidden="1" x14ac:dyDescent="0.25">
      <c r="B2102">
        <v>2092</v>
      </c>
      <c r="C2102" s="1" t="s">
        <v>5576</v>
      </c>
      <c r="D2102" s="1" t="s">
        <v>5577</v>
      </c>
      <c r="E2102" s="1" t="s">
        <v>5143</v>
      </c>
      <c r="F2102" s="1" t="s">
        <v>455</v>
      </c>
      <c r="G2102" s="1" t="s">
        <v>1062</v>
      </c>
      <c r="H2102" s="1" t="s">
        <v>5578</v>
      </c>
      <c r="I2102" s="1">
        <f>+Territorio[[#This Row],[id]]</f>
        <v>2092</v>
      </c>
    </row>
    <row r="2103" spans="2:9" hidden="1" x14ac:dyDescent="0.25">
      <c r="B2103">
        <v>2093</v>
      </c>
      <c r="C2103" s="1" t="s">
        <v>5579</v>
      </c>
      <c r="D2103" s="1" t="s">
        <v>5580</v>
      </c>
      <c r="E2103" s="1" t="s">
        <v>5143</v>
      </c>
      <c r="F2103" s="1" t="s">
        <v>455</v>
      </c>
      <c r="G2103" s="1" t="s">
        <v>1062</v>
      </c>
      <c r="H2103" s="1" t="s">
        <v>5581</v>
      </c>
      <c r="I2103" s="1">
        <f>+Territorio[[#This Row],[id]]</f>
        <v>2093</v>
      </c>
    </row>
    <row r="2104" spans="2:9" hidden="1" x14ac:dyDescent="0.25">
      <c r="B2104">
        <v>2094</v>
      </c>
      <c r="C2104" s="1" t="s">
        <v>5582</v>
      </c>
      <c r="D2104" s="1" t="s">
        <v>5583</v>
      </c>
      <c r="E2104" s="1" t="s">
        <v>5143</v>
      </c>
      <c r="F2104" s="1" t="s">
        <v>455</v>
      </c>
      <c r="G2104" s="1" t="s">
        <v>1062</v>
      </c>
      <c r="H2104" s="1" t="s">
        <v>5584</v>
      </c>
      <c r="I2104" s="1">
        <f>+Territorio[[#This Row],[id]]</f>
        <v>2094</v>
      </c>
    </row>
    <row r="2105" spans="2:9" hidden="1" x14ac:dyDescent="0.25">
      <c r="B2105">
        <v>2095</v>
      </c>
      <c r="C2105" s="1" t="s">
        <v>974</v>
      </c>
      <c r="D2105" s="1" t="s">
        <v>5585</v>
      </c>
      <c r="E2105" s="1" t="s">
        <v>5143</v>
      </c>
      <c r="F2105" s="1" t="s">
        <v>455</v>
      </c>
      <c r="G2105" s="1" t="s">
        <v>1062</v>
      </c>
      <c r="H2105" s="1" t="s">
        <v>5586</v>
      </c>
      <c r="I2105" s="1">
        <f>+Territorio[[#This Row],[id]]</f>
        <v>2095</v>
      </c>
    </row>
    <row r="2106" spans="2:9" hidden="1" x14ac:dyDescent="0.25">
      <c r="B2106">
        <v>2096</v>
      </c>
      <c r="C2106" s="1" t="s">
        <v>5587</v>
      </c>
      <c r="D2106" s="1" t="s">
        <v>5588</v>
      </c>
      <c r="E2106" s="1" t="s">
        <v>5143</v>
      </c>
      <c r="F2106" s="1" t="s">
        <v>455</v>
      </c>
      <c r="G2106" s="1" t="s">
        <v>1062</v>
      </c>
      <c r="H2106" s="1" t="s">
        <v>5589</v>
      </c>
      <c r="I2106" s="1">
        <f>+Territorio[[#This Row],[id]]</f>
        <v>2096</v>
      </c>
    </row>
    <row r="2107" spans="2:9" hidden="1" x14ac:dyDescent="0.25">
      <c r="B2107">
        <v>2097</v>
      </c>
      <c r="C2107" s="1" t="s">
        <v>5276</v>
      </c>
      <c r="D2107" s="1" t="s">
        <v>5590</v>
      </c>
      <c r="E2107" s="1" t="s">
        <v>5143</v>
      </c>
      <c r="F2107" s="1" t="s">
        <v>455</v>
      </c>
      <c r="G2107" s="1" t="s">
        <v>1062</v>
      </c>
      <c r="H2107" s="1" t="s">
        <v>5591</v>
      </c>
      <c r="I2107" s="1">
        <f>+Territorio[[#This Row],[id]]</f>
        <v>2097</v>
      </c>
    </row>
    <row r="2108" spans="2:9" hidden="1" x14ac:dyDescent="0.25">
      <c r="B2108">
        <v>2098</v>
      </c>
      <c r="C2108" s="1" t="s">
        <v>5521</v>
      </c>
      <c r="D2108" s="1" t="s">
        <v>5592</v>
      </c>
      <c r="E2108" s="1" t="s">
        <v>5143</v>
      </c>
      <c r="F2108" s="1" t="s">
        <v>455</v>
      </c>
      <c r="G2108" s="1" t="s">
        <v>1062</v>
      </c>
      <c r="H2108" s="1" t="s">
        <v>5593</v>
      </c>
      <c r="I2108" s="1">
        <f>+Territorio[[#This Row],[id]]</f>
        <v>2098</v>
      </c>
    </row>
    <row r="2109" spans="2:9" hidden="1" x14ac:dyDescent="0.25">
      <c r="B2109">
        <v>2099</v>
      </c>
      <c r="C2109" s="1" t="s">
        <v>2072</v>
      </c>
      <c r="D2109" s="1" t="s">
        <v>5594</v>
      </c>
      <c r="E2109" s="1" t="s">
        <v>5143</v>
      </c>
      <c r="F2109" s="1" t="s">
        <v>455</v>
      </c>
      <c r="G2109" s="1" t="s">
        <v>1062</v>
      </c>
      <c r="H2109" s="1" t="s">
        <v>5595</v>
      </c>
      <c r="I2109" s="1">
        <f>+Territorio[[#This Row],[id]]</f>
        <v>2099</v>
      </c>
    </row>
    <row r="2110" spans="2:9" hidden="1" x14ac:dyDescent="0.25">
      <c r="B2110">
        <v>2100</v>
      </c>
      <c r="C2110" s="1" t="s">
        <v>5596</v>
      </c>
      <c r="D2110" s="1" t="s">
        <v>5597</v>
      </c>
      <c r="E2110" s="1" t="s">
        <v>5143</v>
      </c>
      <c r="F2110" s="1" t="s">
        <v>455</v>
      </c>
      <c r="G2110" s="1" t="s">
        <v>1062</v>
      </c>
      <c r="H2110" s="1" t="s">
        <v>5598</v>
      </c>
      <c r="I2110" s="1">
        <f>+Territorio[[#This Row],[id]]</f>
        <v>2100</v>
      </c>
    </row>
    <row r="2111" spans="2:9" hidden="1" x14ac:dyDescent="0.25">
      <c r="B2111">
        <v>2101</v>
      </c>
      <c r="C2111" s="1" t="s">
        <v>5599</v>
      </c>
      <c r="D2111" s="1" t="s">
        <v>5600</v>
      </c>
      <c r="E2111" s="1" t="s">
        <v>5143</v>
      </c>
      <c r="F2111" s="1" t="s">
        <v>455</v>
      </c>
      <c r="G2111" s="1" t="s">
        <v>1062</v>
      </c>
      <c r="H2111" s="1" t="s">
        <v>5601</v>
      </c>
      <c r="I2111" s="1">
        <f>+Territorio[[#This Row],[id]]</f>
        <v>2101</v>
      </c>
    </row>
    <row r="2112" spans="2:9" hidden="1" x14ac:dyDescent="0.25">
      <c r="B2112">
        <v>2102</v>
      </c>
      <c r="C2112" s="1" t="s">
        <v>5602</v>
      </c>
      <c r="D2112" s="1" t="s">
        <v>5603</v>
      </c>
      <c r="E2112" s="1" t="s">
        <v>5143</v>
      </c>
      <c r="F2112" s="1" t="s">
        <v>455</v>
      </c>
      <c r="G2112" s="1" t="s">
        <v>1062</v>
      </c>
      <c r="H2112" s="1" t="s">
        <v>5604</v>
      </c>
      <c r="I2112" s="1">
        <f>+Territorio[[#This Row],[id]]</f>
        <v>2102</v>
      </c>
    </row>
    <row r="2113" spans="2:9" hidden="1" x14ac:dyDescent="0.25">
      <c r="B2113">
        <v>2103</v>
      </c>
      <c r="C2113" s="1" t="s">
        <v>5605</v>
      </c>
      <c r="D2113" s="1" t="s">
        <v>5606</v>
      </c>
      <c r="E2113" s="1" t="s">
        <v>5143</v>
      </c>
      <c r="F2113" s="1" t="s">
        <v>455</v>
      </c>
      <c r="G2113" s="1" t="s">
        <v>1062</v>
      </c>
      <c r="H2113" s="1" t="s">
        <v>5607</v>
      </c>
      <c r="I2113" s="1">
        <f>+Territorio[[#This Row],[id]]</f>
        <v>2103</v>
      </c>
    </row>
    <row r="2114" spans="2:9" hidden="1" x14ac:dyDescent="0.25">
      <c r="B2114">
        <v>2104</v>
      </c>
      <c r="C2114" s="1" t="s">
        <v>5608</v>
      </c>
      <c r="D2114" s="1" t="s">
        <v>5609</v>
      </c>
      <c r="E2114" s="1" t="s">
        <v>5143</v>
      </c>
      <c r="F2114" s="1" t="s">
        <v>455</v>
      </c>
      <c r="G2114" s="1" t="s">
        <v>1062</v>
      </c>
      <c r="H2114" s="1" t="s">
        <v>5610</v>
      </c>
      <c r="I2114" s="1">
        <f>+Territorio[[#This Row],[id]]</f>
        <v>2104</v>
      </c>
    </row>
    <row r="2115" spans="2:9" hidden="1" x14ac:dyDescent="0.25">
      <c r="B2115">
        <v>2105</v>
      </c>
      <c r="C2115" s="1" t="s">
        <v>5611</v>
      </c>
      <c r="D2115" s="1" t="s">
        <v>5612</v>
      </c>
      <c r="E2115" s="1" t="s">
        <v>5143</v>
      </c>
      <c r="F2115" s="1" t="s">
        <v>455</v>
      </c>
      <c r="G2115" s="1" t="s">
        <v>1062</v>
      </c>
      <c r="H2115" s="1" t="s">
        <v>5613</v>
      </c>
      <c r="I2115" s="1">
        <f>+Territorio[[#This Row],[id]]</f>
        <v>2105</v>
      </c>
    </row>
    <row r="2116" spans="2:9" hidden="1" x14ac:dyDescent="0.25">
      <c r="B2116">
        <v>2106</v>
      </c>
      <c r="C2116" s="1" t="s">
        <v>5614</v>
      </c>
      <c r="D2116" s="1" t="s">
        <v>5615</v>
      </c>
      <c r="E2116" s="1" t="s">
        <v>5143</v>
      </c>
      <c r="F2116" s="1" t="s">
        <v>455</v>
      </c>
      <c r="G2116" s="1" t="s">
        <v>1062</v>
      </c>
      <c r="H2116" s="1" t="s">
        <v>5616</v>
      </c>
      <c r="I2116" s="1">
        <f>+Territorio[[#This Row],[id]]</f>
        <v>2106</v>
      </c>
    </row>
    <row r="2117" spans="2:9" hidden="1" x14ac:dyDescent="0.25">
      <c r="B2117">
        <v>2107</v>
      </c>
      <c r="C2117" s="1" t="s">
        <v>3807</v>
      </c>
      <c r="D2117" s="1" t="s">
        <v>5617</v>
      </c>
      <c r="E2117" s="1" t="s">
        <v>5143</v>
      </c>
      <c r="F2117" s="1" t="s">
        <v>455</v>
      </c>
      <c r="G2117" s="1" t="s">
        <v>1062</v>
      </c>
      <c r="H2117" s="1" t="s">
        <v>5618</v>
      </c>
      <c r="I2117" s="1">
        <f>+Territorio[[#This Row],[id]]</f>
        <v>2107</v>
      </c>
    </row>
    <row r="2118" spans="2:9" hidden="1" x14ac:dyDescent="0.25">
      <c r="B2118">
        <v>2108</v>
      </c>
      <c r="C2118" s="1" t="s">
        <v>5619</v>
      </c>
      <c r="D2118" s="1" t="s">
        <v>5620</v>
      </c>
      <c r="E2118" s="1" t="s">
        <v>5143</v>
      </c>
      <c r="F2118" s="1" t="s">
        <v>455</v>
      </c>
      <c r="G2118" s="1" t="s">
        <v>1062</v>
      </c>
      <c r="H2118" s="1" t="s">
        <v>5621</v>
      </c>
      <c r="I2118" s="1">
        <f>+Territorio[[#This Row],[id]]</f>
        <v>2108</v>
      </c>
    </row>
    <row r="2119" spans="2:9" hidden="1" x14ac:dyDescent="0.25">
      <c r="B2119">
        <v>2109</v>
      </c>
      <c r="C2119" s="1" t="s">
        <v>5622</v>
      </c>
      <c r="D2119" s="1" t="s">
        <v>5623</v>
      </c>
      <c r="E2119" s="1" t="s">
        <v>5143</v>
      </c>
      <c r="F2119" s="1" t="s">
        <v>455</v>
      </c>
      <c r="G2119" s="1" t="s">
        <v>1062</v>
      </c>
      <c r="H2119" s="1" t="s">
        <v>5624</v>
      </c>
      <c r="I2119" s="1">
        <f>+Territorio[[#This Row],[id]]</f>
        <v>2109</v>
      </c>
    </row>
    <row r="2120" spans="2:9" hidden="1" x14ac:dyDescent="0.25">
      <c r="B2120">
        <v>2110</v>
      </c>
      <c r="C2120" s="1" t="s">
        <v>5625</v>
      </c>
      <c r="D2120" s="1" t="s">
        <v>5626</v>
      </c>
      <c r="E2120" s="1" t="s">
        <v>5143</v>
      </c>
      <c r="F2120" s="1" t="s">
        <v>455</v>
      </c>
      <c r="G2120" s="1" t="s">
        <v>1062</v>
      </c>
      <c r="H2120" s="1" t="s">
        <v>5627</v>
      </c>
      <c r="I2120" s="1">
        <f>+Territorio[[#This Row],[id]]</f>
        <v>2110</v>
      </c>
    </row>
    <row r="2121" spans="2:9" hidden="1" x14ac:dyDescent="0.25">
      <c r="B2121">
        <v>2111</v>
      </c>
      <c r="C2121" s="1" t="s">
        <v>5628</v>
      </c>
      <c r="D2121" s="1" t="s">
        <v>5629</v>
      </c>
      <c r="E2121" s="1" t="s">
        <v>5143</v>
      </c>
      <c r="F2121" s="1" t="s">
        <v>455</v>
      </c>
      <c r="G2121" s="1" t="s">
        <v>1062</v>
      </c>
      <c r="H2121" s="1" t="s">
        <v>5630</v>
      </c>
      <c r="I2121" s="1">
        <f>+Territorio[[#This Row],[id]]</f>
        <v>2111</v>
      </c>
    </row>
    <row r="2122" spans="2:9" hidden="1" x14ac:dyDescent="0.25">
      <c r="B2122">
        <v>2112</v>
      </c>
      <c r="C2122" s="1" t="s">
        <v>4665</v>
      </c>
      <c r="D2122" s="1" t="s">
        <v>5631</v>
      </c>
      <c r="E2122" s="1" t="s">
        <v>5143</v>
      </c>
      <c r="F2122" s="1" t="s">
        <v>455</v>
      </c>
      <c r="G2122" s="1" t="s">
        <v>1062</v>
      </c>
      <c r="H2122" s="1" t="s">
        <v>5632</v>
      </c>
      <c r="I2122" s="1">
        <f>+Territorio[[#This Row],[id]]</f>
        <v>2112</v>
      </c>
    </row>
    <row r="2123" spans="2:9" hidden="1" x14ac:dyDescent="0.25">
      <c r="B2123">
        <v>2113</v>
      </c>
      <c r="C2123" s="1" t="s">
        <v>5633</v>
      </c>
      <c r="D2123" s="1" t="s">
        <v>5634</v>
      </c>
      <c r="E2123" s="1" t="s">
        <v>5143</v>
      </c>
      <c r="F2123" s="1" t="s">
        <v>455</v>
      </c>
      <c r="G2123" s="1" t="s">
        <v>1062</v>
      </c>
      <c r="H2123" s="1" t="s">
        <v>5635</v>
      </c>
      <c r="I2123" s="1">
        <f>+Territorio[[#This Row],[id]]</f>
        <v>2113</v>
      </c>
    </row>
    <row r="2124" spans="2:9" hidden="1" x14ac:dyDescent="0.25">
      <c r="B2124">
        <v>2114</v>
      </c>
      <c r="C2124" s="1" t="s">
        <v>5636</v>
      </c>
      <c r="D2124" s="1" t="s">
        <v>5637</v>
      </c>
      <c r="E2124" s="1" t="s">
        <v>5143</v>
      </c>
      <c r="F2124" s="1" t="s">
        <v>455</v>
      </c>
      <c r="G2124" s="1" t="s">
        <v>1062</v>
      </c>
      <c r="H2124" s="1" t="s">
        <v>5638</v>
      </c>
      <c r="I2124" s="1">
        <f>+Territorio[[#This Row],[id]]</f>
        <v>2114</v>
      </c>
    </row>
    <row r="2125" spans="2:9" hidden="1" x14ac:dyDescent="0.25">
      <c r="B2125">
        <v>2115</v>
      </c>
      <c r="C2125" s="1" t="s">
        <v>5639</v>
      </c>
      <c r="D2125" s="1" t="s">
        <v>5640</v>
      </c>
      <c r="E2125" s="1" t="s">
        <v>5143</v>
      </c>
      <c r="F2125" s="1" t="s">
        <v>455</v>
      </c>
      <c r="G2125" s="1" t="s">
        <v>1062</v>
      </c>
      <c r="H2125" s="1" t="s">
        <v>5641</v>
      </c>
      <c r="I2125" s="1">
        <f>+Territorio[[#This Row],[id]]</f>
        <v>2115</v>
      </c>
    </row>
    <row r="2126" spans="2:9" hidden="1" x14ac:dyDescent="0.25">
      <c r="B2126">
        <v>2116</v>
      </c>
      <c r="C2126" s="1" t="s">
        <v>5642</v>
      </c>
      <c r="D2126" s="1" t="s">
        <v>5643</v>
      </c>
      <c r="E2126" s="1" t="s">
        <v>5143</v>
      </c>
      <c r="F2126" s="1" t="s">
        <v>455</v>
      </c>
      <c r="G2126" s="1" t="s">
        <v>1062</v>
      </c>
      <c r="H2126" s="1" t="s">
        <v>5644</v>
      </c>
      <c r="I2126" s="1">
        <f>+Territorio[[#This Row],[id]]</f>
        <v>2116</v>
      </c>
    </row>
    <row r="2127" spans="2:9" hidden="1" x14ac:dyDescent="0.25">
      <c r="B2127">
        <v>2117</v>
      </c>
      <c r="C2127" s="1" t="s">
        <v>5645</v>
      </c>
      <c r="D2127" s="1" t="s">
        <v>5646</v>
      </c>
      <c r="E2127" s="1" t="s">
        <v>5143</v>
      </c>
      <c r="F2127" s="1" t="s">
        <v>455</v>
      </c>
      <c r="G2127" s="1" t="s">
        <v>1062</v>
      </c>
      <c r="H2127" s="1" t="s">
        <v>5647</v>
      </c>
      <c r="I2127" s="1">
        <f>+Territorio[[#This Row],[id]]</f>
        <v>2117</v>
      </c>
    </row>
    <row r="2128" spans="2:9" hidden="1" x14ac:dyDescent="0.25">
      <c r="B2128">
        <v>2118</v>
      </c>
      <c r="C2128" s="1" t="s">
        <v>5648</v>
      </c>
      <c r="D2128" s="1" t="s">
        <v>5649</v>
      </c>
      <c r="E2128" s="1" t="s">
        <v>5143</v>
      </c>
      <c r="F2128" s="1" t="s">
        <v>455</v>
      </c>
      <c r="G2128" s="1" t="s">
        <v>1062</v>
      </c>
      <c r="H2128" s="1" t="s">
        <v>5650</v>
      </c>
      <c r="I2128" s="1">
        <f>+Territorio[[#This Row],[id]]</f>
        <v>2118</v>
      </c>
    </row>
    <row r="2129" spans="2:9" hidden="1" x14ac:dyDescent="0.25">
      <c r="B2129">
        <v>2119</v>
      </c>
      <c r="C2129" s="1" t="s">
        <v>3683</v>
      </c>
      <c r="D2129" s="1" t="s">
        <v>5651</v>
      </c>
      <c r="E2129" s="1" t="s">
        <v>5143</v>
      </c>
      <c r="F2129" s="1" t="s">
        <v>455</v>
      </c>
      <c r="G2129" s="1" t="s">
        <v>1062</v>
      </c>
      <c r="H2129" s="1" t="s">
        <v>5652</v>
      </c>
      <c r="I2129" s="1">
        <f>+Territorio[[#This Row],[id]]</f>
        <v>2119</v>
      </c>
    </row>
    <row r="2130" spans="2:9" hidden="1" x14ac:dyDescent="0.25">
      <c r="B2130">
        <v>2120</v>
      </c>
      <c r="C2130" s="1" t="s">
        <v>5653</v>
      </c>
      <c r="D2130" s="1" t="s">
        <v>5654</v>
      </c>
      <c r="E2130" s="1" t="s">
        <v>5143</v>
      </c>
      <c r="F2130" s="1" t="s">
        <v>455</v>
      </c>
      <c r="G2130" s="1" t="s">
        <v>1062</v>
      </c>
      <c r="H2130" s="1" t="s">
        <v>5655</v>
      </c>
      <c r="I2130" s="1">
        <f>+Territorio[[#This Row],[id]]</f>
        <v>2120</v>
      </c>
    </row>
    <row r="2131" spans="2:9" hidden="1" x14ac:dyDescent="0.25">
      <c r="B2131">
        <v>2121</v>
      </c>
      <c r="C2131" s="1" t="s">
        <v>508</v>
      </c>
      <c r="D2131" s="1" t="s">
        <v>5656</v>
      </c>
      <c r="E2131" s="1" t="s">
        <v>5143</v>
      </c>
      <c r="F2131" s="1" t="s">
        <v>455</v>
      </c>
      <c r="G2131" s="1" t="s">
        <v>1062</v>
      </c>
      <c r="H2131" s="1" t="s">
        <v>5657</v>
      </c>
      <c r="I2131" s="1">
        <f>+Territorio[[#This Row],[id]]</f>
        <v>2121</v>
      </c>
    </row>
    <row r="2132" spans="2:9" hidden="1" x14ac:dyDescent="0.25">
      <c r="B2132">
        <v>2122</v>
      </c>
      <c r="C2132" s="1" t="s">
        <v>5658</v>
      </c>
      <c r="D2132" s="1" t="s">
        <v>5659</v>
      </c>
      <c r="E2132" s="1" t="s">
        <v>5143</v>
      </c>
      <c r="F2132" s="1" t="s">
        <v>455</v>
      </c>
      <c r="G2132" s="1" t="s">
        <v>1062</v>
      </c>
      <c r="H2132" s="1" t="s">
        <v>5660</v>
      </c>
      <c r="I2132" s="1">
        <f>+Territorio[[#This Row],[id]]</f>
        <v>2122</v>
      </c>
    </row>
    <row r="2133" spans="2:9" hidden="1" x14ac:dyDescent="0.25">
      <c r="B2133">
        <v>2123</v>
      </c>
      <c r="C2133" s="1" t="s">
        <v>5661</v>
      </c>
      <c r="D2133" s="1" t="s">
        <v>5662</v>
      </c>
      <c r="E2133" s="1" t="s">
        <v>5143</v>
      </c>
      <c r="F2133" s="1" t="s">
        <v>455</v>
      </c>
      <c r="G2133" s="1" t="s">
        <v>1062</v>
      </c>
      <c r="H2133" s="1" t="s">
        <v>5663</v>
      </c>
      <c r="I2133" s="1">
        <f>+Territorio[[#This Row],[id]]</f>
        <v>2123</v>
      </c>
    </row>
    <row r="2134" spans="2:9" hidden="1" x14ac:dyDescent="0.25">
      <c r="B2134">
        <v>2124</v>
      </c>
      <c r="C2134" s="1" t="s">
        <v>5664</v>
      </c>
      <c r="D2134" s="1" t="s">
        <v>5665</v>
      </c>
      <c r="E2134" s="1" t="s">
        <v>5143</v>
      </c>
      <c r="F2134" s="1" t="s">
        <v>455</v>
      </c>
      <c r="G2134" s="1" t="s">
        <v>1062</v>
      </c>
      <c r="H2134" s="1" t="s">
        <v>5666</v>
      </c>
      <c r="I2134" s="1">
        <f>+Territorio[[#This Row],[id]]</f>
        <v>2124</v>
      </c>
    </row>
    <row r="2135" spans="2:9" hidden="1" x14ac:dyDescent="0.25">
      <c r="B2135">
        <v>2125</v>
      </c>
      <c r="C2135" s="1" t="s">
        <v>5667</v>
      </c>
      <c r="D2135" s="1" t="s">
        <v>5668</v>
      </c>
      <c r="E2135" s="1" t="s">
        <v>5143</v>
      </c>
      <c r="F2135" s="1" t="s">
        <v>455</v>
      </c>
      <c r="G2135" s="1" t="s">
        <v>1062</v>
      </c>
      <c r="H2135" s="1" t="s">
        <v>5669</v>
      </c>
      <c r="I2135" s="1">
        <f>+Territorio[[#This Row],[id]]</f>
        <v>2125</v>
      </c>
    </row>
    <row r="2136" spans="2:9" hidden="1" x14ac:dyDescent="0.25">
      <c r="B2136">
        <v>2126</v>
      </c>
      <c r="C2136" s="1" t="s">
        <v>5670</v>
      </c>
      <c r="D2136" s="1" t="s">
        <v>5671</v>
      </c>
      <c r="E2136" s="1" t="s">
        <v>5143</v>
      </c>
      <c r="F2136" s="1" t="s">
        <v>455</v>
      </c>
      <c r="G2136" s="1" t="s">
        <v>1062</v>
      </c>
      <c r="H2136" s="1" t="s">
        <v>5672</v>
      </c>
      <c r="I2136" s="1">
        <f>+Territorio[[#This Row],[id]]</f>
        <v>2126</v>
      </c>
    </row>
    <row r="2137" spans="2:9" hidden="1" x14ac:dyDescent="0.25">
      <c r="B2137">
        <v>2127</v>
      </c>
      <c r="C2137" s="1" t="s">
        <v>1387</v>
      </c>
      <c r="D2137" s="1" t="s">
        <v>5673</v>
      </c>
      <c r="E2137" s="1" t="s">
        <v>5143</v>
      </c>
      <c r="F2137" s="1" t="s">
        <v>455</v>
      </c>
      <c r="G2137" s="1" t="s">
        <v>1062</v>
      </c>
      <c r="H2137" s="1" t="s">
        <v>5674</v>
      </c>
      <c r="I2137" s="1">
        <f>+Territorio[[#This Row],[id]]</f>
        <v>2127</v>
      </c>
    </row>
    <row r="2138" spans="2:9" hidden="1" x14ac:dyDescent="0.25">
      <c r="B2138">
        <v>2128</v>
      </c>
      <c r="C2138" s="1" t="s">
        <v>5675</v>
      </c>
      <c r="D2138" s="1" t="s">
        <v>5676</v>
      </c>
      <c r="E2138" s="1" t="s">
        <v>5143</v>
      </c>
      <c r="F2138" s="1" t="s">
        <v>455</v>
      </c>
      <c r="G2138" s="1" t="s">
        <v>1062</v>
      </c>
      <c r="H2138" s="1" t="s">
        <v>5677</v>
      </c>
      <c r="I2138" s="1">
        <f>+Territorio[[#This Row],[id]]</f>
        <v>2128</v>
      </c>
    </row>
    <row r="2139" spans="2:9" hidden="1" x14ac:dyDescent="0.25">
      <c r="B2139">
        <v>2129</v>
      </c>
      <c r="C2139" s="1" t="s">
        <v>5678</v>
      </c>
      <c r="D2139" s="1" t="s">
        <v>5679</v>
      </c>
      <c r="E2139" s="1" t="s">
        <v>5143</v>
      </c>
      <c r="F2139" s="1" t="s">
        <v>455</v>
      </c>
      <c r="G2139" s="1" t="s">
        <v>1062</v>
      </c>
      <c r="H2139" s="1" t="s">
        <v>5680</v>
      </c>
      <c r="I2139" s="1">
        <f>+Territorio[[#This Row],[id]]</f>
        <v>2129</v>
      </c>
    </row>
    <row r="2140" spans="2:9" hidden="1" x14ac:dyDescent="0.25">
      <c r="B2140">
        <v>2130</v>
      </c>
      <c r="C2140" s="1" t="s">
        <v>3751</v>
      </c>
      <c r="D2140" s="1" t="s">
        <v>5681</v>
      </c>
      <c r="E2140" s="1" t="s">
        <v>5143</v>
      </c>
      <c r="F2140" s="1" t="s">
        <v>455</v>
      </c>
      <c r="G2140" s="1" t="s">
        <v>1062</v>
      </c>
      <c r="H2140" s="1" t="s">
        <v>5682</v>
      </c>
      <c r="I2140" s="1">
        <f>+Territorio[[#This Row],[id]]</f>
        <v>2130</v>
      </c>
    </row>
    <row r="2141" spans="2:9" hidden="1" x14ac:dyDescent="0.25">
      <c r="B2141">
        <v>2131</v>
      </c>
      <c r="C2141" s="1" t="s">
        <v>5683</v>
      </c>
      <c r="D2141" s="1" t="s">
        <v>5684</v>
      </c>
      <c r="E2141" s="1" t="s">
        <v>5143</v>
      </c>
      <c r="F2141" s="1" t="s">
        <v>455</v>
      </c>
      <c r="G2141" s="1" t="s">
        <v>1062</v>
      </c>
      <c r="H2141" s="1" t="s">
        <v>5685</v>
      </c>
      <c r="I2141" s="1">
        <f>+Territorio[[#This Row],[id]]</f>
        <v>2131</v>
      </c>
    </row>
    <row r="2142" spans="2:9" hidden="1" x14ac:dyDescent="0.25">
      <c r="B2142">
        <v>2132</v>
      </c>
      <c r="C2142" s="1" t="s">
        <v>5686</v>
      </c>
      <c r="D2142" s="1" t="s">
        <v>5687</v>
      </c>
      <c r="E2142" s="1" t="s">
        <v>5143</v>
      </c>
      <c r="F2142" s="1" t="s">
        <v>455</v>
      </c>
      <c r="G2142" s="1" t="s">
        <v>1062</v>
      </c>
      <c r="H2142" s="1" t="s">
        <v>5688</v>
      </c>
      <c r="I2142" s="1">
        <f>+Territorio[[#This Row],[id]]</f>
        <v>2132</v>
      </c>
    </row>
    <row r="2143" spans="2:9" hidden="1" x14ac:dyDescent="0.25">
      <c r="B2143">
        <v>2133</v>
      </c>
      <c r="C2143" s="1" t="s">
        <v>4671</v>
      </c>
      <c r="D2143" s="1" t="s">
        <v>5689</v>
      </c>
      <c r="E2143" s="1" t="s">
        <v>5143</v>
      </c>
      <c r="F2143" s="1" t="s">
        <v>455</v>
      </c>
      <c r="G2143" s="1" t="s">
        <v>1062</v>
      </c>
      <c r="H2143" s="1" t="s">
        <v>5690</v>
      </c>
      <c r="I2143" s="1">
        <f>+Territorio[[#This Row],[id]]</f>
        <v>2133</v>
      </c>
    </row>
    <row r="2144" spans="2:9" hidden="1" x14ac:dyDescent="0.25">
      <c r="B2144">
        <v>2134</v>
      </c>
      <c r="C2144" s="1" t="s">
        <v>1387</v>
      </c>
      <c r="D2144" s="1" t="s">
        <v>5691</v>
      </c>
      <c r="E2144" s="1" t="s">
        <v>5143</v>
      </c>
      <c r="F2144" s="1" t="s">
        <v>455</v>
      </c>
      <c r="G2144" s="1" t="s">
        <v>1062</v>
      </c>
      <c r="H2144" s="1" t="s">
        <v>5692</v>
      </c>
      <c r="I2144" s="1">
        <f>+Territorio[[#This Row],[id]]</f>
        <v>2134</v>
      </c>
    </row>
    <row r="2145" spans="2:9" hidden="1" x14ac:dyDescent="0.25">
      <c r="B2145">
        <v>2135</v>
      </c>
      <c r="C2145" s="1" t="s">
        <v>5693</v>
      </c>
      <c r="D2145" s="1" t="s">
        <v>5694</v>
      </c>
      <c r="E2145" s="1" t="s">
        <v>5143</v>
      </c>
      <c r="F2145" s="1" t="s">
        <v>455</v>
      </c>
      <c r="G2145" s="1" t="s">
        <v>1062</v>
      </c>
      <c r="H2145" s="1" t="s">
        <v>5695</v>
      </c>
      <c r="I2145" s="1">
        <f>+Territorio[[#This Row],[id]]</f>
        <v>2135</v>
      </c>
    </row>
    <row r="2146" spans="2:9" hidden="1" x14ac:dyDescent="0.25">
      <c r="B2146">
        <v>2136</v>
      </c>
      <c r="C2146" s="1" t="s">
        <v>5130</v>
      </c>
      <c r="D2146" s="1" t="s">
        <v>5696</v>
      </c>
      <c r="E2146" s="1" t="s">
        <v>5143</v>
      </c>
      <c r="F2146" s="1" t="s">
        <v>455</v>
      </c>
      <c r="G2146" s="1" t="s">
        <v>1062</v>
      </c>
      <c r="H2146" s="1" t="s">
        <v>5697</v>
      </c>
      <c r="I2146" s="1">
        <f>+Territorio[[#This Row],[id]]</f>
        <v>2136</v>
      </c>
    </row>
    <row r="2147" spans="2:9" hidden="1" x14ac:dyDescent="0.25">
      <c r="B2147">
        <v>2137</v>
      </c>
      <c r="C2147" s="1" t="s">
        <v>5698</v>
      </c>
      <c r="D2147" s="1" t="s">
        <v>5699</v>
      </c>
      <c r="E2147" s="1" t="s">
        <v>5143</v>
      </c>
      <c r="F2147" s="1" t="s">
        <v>455</v>
      </c>
      <c r="G2147" s="1" t="s">
        <v>1062</v>
      </c>
      <c r="H2147" s="1" t="s">
        <v>5700</v>
      </c>
      <c r="I2147" s="1">
        <f>+Territorio[[#This Row],[id]]</f>
        <v>2137</v>
      </c>
    </row>
    <row r="2148" spans="2:9" hidden="1" x14ac:dyDescent="0.25">
      <c r="B2148">
        <v>2138</v>
      </c>
      <c r="C2148" s="1" t="s">
        <v>883</v>
      </c>
      <c r="D2148" s="1" t="s">
        <v>5701</v>
      </c>
      <c r="E2148" s="1" t="s">
        <v>5143</v>
      </c>
      <c r="F2148" s="1" t="s">
        <v>455</v>
      </c>
      <c r="G2148" s="1" t="s">
        <v>1062</v>
      </c>
      <c r="H2148" s="1" t="s">
        <v>5702</v>
      </c>
      <c r="I2148" s="1">
        <f>+Territorio[[#This Row],[id]]</f>
        <v>2138</v>
      </c>
    </row>
    <row r="2149" spans="2:9" hidden="1" x14ac:dyDescent="0.25">
      <c r="B2149">
        <v>2139</v>
      </c>
      <c r="C2149" s="1" t="s">
        <v>2336</v>
      </c>
      <c r="D2149" s="1" t="s">
        <v>5703</v>
      </c>
      <c r="E2149" s="1" t="s">
        <v>5143</v>
      </c>
      <c r="F2149" s="1" t="s">
        <v>455</v>
      </c>
      <c r="G2149" s="1" t="s">
        <v>1062</v>
      </c>
      <c r="H2149" s="1" t="s">
        <v>5704</v>
      </c>
      <c r="I2149" s="1">
        <f>+Territorio[[#This Row],[id]]</f>
        <v>2139</v>
      </c>
    </row>
    <row r="2150" spans="2:9" hidden="1" x14ac:dyDescent="0.25">
      <c r="B2150">
        <v>2140</v>
      </c>
      <c r="C2150" s="1" t="s">
        <v>5705</v>
      </c>
      <c r="D2150" s="1" t="s">
        <v>5706</v>
      </c>
      <c r="E2150" s="1" t="s">
        <v>5143</v>
      </c>
      <c r="F2150" s="1" t="s">
        <v>455</v>
      </c>
      <c r="G2150" s="1" t="s">
        <v>1062</v>
      </c>
      <c r="H2150" s="1" t="s">
        <v>5707</v>
      </c>
      <c r="I2150" s="1">
        <f>+Territorio[[#This Row],[id]]</f>
        <v>2140</v>
      </c>
    </row>
    <row r="2151" spans="2:9" hidden="1" x14ac:dyDescent="0.25">
      <c r="B2151">
        <v>2141</v>
      </c>
      <c r="C2151" s="1" t="s">
        <v>5708</v>
      </c>
      <c r="D2151" s="1" t="s">
        <v>5709</v>
      </c>
      <c r="E2151" s="1" t="s">
        <v>5143</v>
      </c>
      <c r="F2151" s="1" t="s">
        <v>455</v>
      </c>
      <c r="G2151" s="1" t="s">
        <v>1062</v>
      </c>
      <c r="H2151" s="1" t="s">
        <v>5710</v>
      </c>
      <c r="I2151" s="1">
        <f>+Territorio[[#This Row],[id]]</f>
        <v>2141</v>
      </c>
    </row>
    <row r="2152" spans="2:9" hidden="1" x14ac:dyDescent="0.25">
      <c r="B2152">
        <v>2142</v>
      </c>
      <c r="C2152" s="1" t="s">
        <v>5711</v>
      </c>
      <c r="D2152" s="1" t="s">
        <v>5712</v>
      </c>
      <c r="E2152" s="1" t="s">
        <v>5143</v>
      </c>
      <c r="F2152" s="1" t="s">
        <v>455</v>
      </c>
      <c r="G2152" s="1" t="s">
        <v>1062</v>
      </c>
      <c r="H2152" s="1" t="s">
        <v>5713</v>
      </c>
      <c r="I2152" s="1">
        <f>+Territorio[[#This Row],[id]]</f>
        <v>2142</v>
      </c>
    </row>
    <row r="2153" spans="2:9" hidden="1" x14ac:dyDescent="0.25">
      <c r="B2153">
        <v>2143</v>
      </c>
      <c r="C2153" s="1" t="s">
        <v>5212</v>
      </c>
      <c r="D2153" s="1" t="s">
        <v>5714</v>
      </c>
      <c r="E2153" s="1" t="s">
        <v>5143</v>
      </c>
      <c r="F2153" s="1" t="s">
        <v>455</v>
      </c>
      <c r="G2153" s="1" t="s">
        <v>1062</v>
      </c>
      <c r="H2153" s="1" t="s">
        <v>5715</v>
      </c>
      <c r="I2153" s="1">
        <f>+Territorio[[#This Row],[id]]</f>
        <v>2143</v>
      </c>
    </row>
    <row r="2154" spans="2:9" hidden="1" x14ac:dyDescent="0.25">
      <c r="B2154">
        <v>2144</v>
      </c>
      <c r="C2154" s="1" t="s">
        <v>5716</v>
      </c>
      <c r="D2154" s="1" t="s">
        <v>5717</v>
      </c>
      <c r="E2154" s="1" t="s">
        <v>5143</v>
      </c>
      <c r="F2154" s="1" t="s">
        <v>455</v>
      </c>
      <c r="G2154" s="1" t="s">
        <v>1062</v>
      </c>
      <c r="H2154" s="1" t="s">
        <v>5718</v>
      </c>
      <c r="I2154" s="1">
        <f>+Territorio[[#This Row],[id]]</f>
        <v>2144</v>
      </c>
    </row>
    <row r="2155" spans="2:9" hidden="1" x14ac:dyDescent="0.25">
      <c r="B2155">
        <v>2145</v>
      </c>
      <c r="C2155" s="1" t="s">
        <v>5719</v>
      </c>
      <c r="D2155" s="1" t="s">
        <v>5720</v>
      </c>
      <c r="E2155" s="1" t="s">
        <v>5143</v>
      </c>
      <c r="F2155" s="1" t="s">
        <v>455</v>
      </c>
      <c r="G2155" s="1" t="s">
        <v>1062</v>
      </c>
      <c r="H2155" s="1" t="s">
        <v>5721</v>
      </c>
      <c r="I2155" s="1">
        <f>+Territorio[[#This Row],[id]]</f>
        <v>2145</v>
      </c>
    </row>
    <row r="2156" spans="2:9" hidden="1" x14ac:dyDescent="0.25">
      <c r="B2156">
        <v>2146</v>
      </c>
      <c r="C2156" s="1" t="s">
        <v>5722</v>
      </c>
      <c r="D2156" s="1" t="s">
        <v>5723</v>
      </c>
      <c r="E2156" s="1" t="s">
        <v>5143</v>
      </c>
      <c r="F2156" s="1" t="s">
        <v>455</v>
      </c>
      <c r="G2156" s="1" t="s">
        <v>1062</v>
      </c>
      <c r="H2156" s="1" t="s">
        <v>5724</v>
      </c>
      <c r="I2156" s="1">
        <f>+Territorio[[#This Row],[id]]</f>
        <v>2146</v>
      </c>
    </row>
    <row r="2157" spans="2:9" hidden="1" x14ac:dyDescent="0.25">
      <c r="B2157">
        <v>2147</v>
      </c>
      <c r="C2157" s="1" t="s">
        <v>5725</v>
      </c>
      <c r="D2157" s="1" t="s">
        <v>5726</v>
      </c>
      <c r="E2157" s="1" t="s">
        <v>5143</v>
      </c>
      <c r="F2157" s="1" t="s">
        <v>455</v>
      </c>
      <c r="G2157" s="1" t="s">
        <v>1062</v>
      </c>
      <c r="H2157" s="1" t="s">
        <v>5727</v>
      </c>
      <c r="I2157" s="1">
        <f>+Territorio[[#This Row],[id]]</f>
        <v>2147</v>
      </c>
    </row>
    <row r="2158" spans="2:9" hidden="1" x14ac:dyDescent="0.25">
      <c r="B2158">
        <v>2148</v>
      </c>
      <c r="C2158" s="1" t="s">
        <v>5728</v>
      </c>
      <c r="D2158" s="1" t="s">
        <v>5729</v>
      </c>
      <c r="E2158" s="1" t="s">
        <v>5143</v>
      </c>
      <c r="F2158" s="1" t="s">
        <v>455</v>
      </c>
      <c r="G2158" s="1" t="s">
        <v>1062</v>
      </c>
      <c r="H2158" s="1" t="s">
        <v>5730</v>
      </c>
      <c r="I2158" s="1">
        <f>+Territorio[[#This Row],[id]]</f>
        <v>2148</v>
      </c>
    </row>
    <row r="2159" spans="2:9" hidden="1" x14ac:dyDescent="0.25">
      <c r="B2159">
        <v>2149</v>
      </c>
      <c r="C2159" s="1" t="s">
        <v>5731</v>
      </c>
      <c r="D2159" s="1" t="s">
        <v>5732</v>
      </c>
      <c r="E2159" s="1" t="s">
        <v>5143</v>
      </c>
      <c r="F2159" s="1" t="s">
        <v>455</v>
      </c>
      <c r="G2159" s="1" t="s">
        <v>1062</v>
      </c>
      <c r="H2159" s="1" t="s">
        <v>5733</v>
      </c>
      <c r="I2159" s="1">
        <f>+Territorio[[#This Row],[id]]</f>
        <v>2149</v>
      </c>
    </row>
    <row r="2160" spans="2:9" hidden="1" x14ac:dyDescent="0.25">
      <c r="B2160">
        <v>2150</v>
      </c>
      <c r="C2160" s="1" t="s">
        <v>5734</v>
      </c>
      <c r="D2160" s="1" t="s">
        <v>5735</v>
      </c>
      <c r="E2160" s="1" t="s">
        <v>5143</v>
      </c>
      <c r="F2160" s="1" t="s">
        <v>455</v>
      </c>
      <c r="G2160" s="1" t="s">
        <v>1062</v>
      </c>
      <c r="H2160" s="1" t="s">
        <v>5736</v>
      </c>
      <c r="I2160" s="1">
        <f>+Territorio[[#This Row],[id]]</f>
        <v>2150</v>
      </c>
    </row>
    <row r="2161" spans="2:9" hidden="1" x14ac:dyDescent="0.25">
      <c r="B2161">
        <v>2151</v>
      </c>
      <c r="C2161" s="1" t="s">
        <v>5737</v>
      </c>
      <c r="D2161" s="1" t="s">
        <v>5738</v>
      </c>
      <c r="E2161" s="1" t="s">
        <v>5143</v>
      </c>
      <c r="F2161" s="1" t="s">
        <v>455</v>
      </c>
      <c r="G2161" s="1" t="s">
        <v>1062</v>
      </c>
      <c r="H2161" s="1" t="s">
        <v>5739</v>
      </c>
      <c r="I2161" s="1">
        <f>+Territorio[[#This Row],[id]]</f>
        <v>2151</v>
      </c>
    </row>
    <row r="2162" spans="2:9" hidden="1" x14ac:dyDescent="0.25">
      <c r="B2162">
        <v>2152</v>
      </c>
      <c r="C2162" s="1" t="s">
        <v>5740</v>
      </c>
      <c r="D2162" s="1" t="s">
        <v>5741</v>
      </c>
      <c r="E2162" s="1" t="s">
        <v>5143</v>
      </c>
      <c r="F2162" s="1" t="s">
        <v>455</v>
      </c>
      <c r="G2162" s="1" t="s">
        <v>1062</v>
      </c>
      <c r="H2162" s="1" t="s">
        <v>5742</v>
      </c>
      <c r="I2162" s="1">
        <f>+Territorio[[#This Row],[id]]</f>
        <v>2152</v>
      </c>
    </row>
    <row r="2163" spans="2:9" hidden="1" x14ac:dyDescent="0.25">
      <c r="B2163">
        <v>2153</v>
      </c>
      <c r="C2163" s="1" t="s">
        <v>5743</v>
      </c>
      <c r="D2163" s="1" t="s">
        <v>5744</v>
      </c>
      <c r="E2163" s="1" t="s">
        <v>5143</v>
      </c>
      <c r="F2163" s="1" t="s">
        <v>455</v>
      </c>
      <c r="G2163" s="1" t="s">
        <v>1062</v>
      </c>
      <c r="H2163" s="1" t="s">
        <v>5745</v>
      </c>
      <c r="I2163" s="1">
        <f>+Territorio[[#This Row],[id]]</f>
        <v>2153</v>
      </c>
    </row>
    <row r="2164" spans="2:9" hidden="1" x14ac:dyDescent="0.25">
      <c r="B2164">
        <v>2154</v>
      </c>
      <c r="C2164" s="1" t="s">
        <v>5746</v>
      </c>
      <c r="D2164" s="1" t="s">
        <v>5747</v>
      </c>
      <c r="E2164" s="1" t="s">
        <v>5143</v>
      </c>
      <c r="F2164" s="1" t="s">
        <v>455</v>
      </c>
      <c r="G2164" s="1" t="s">
        <v>1062</v>
      </c>
      <c r="H2164" s="1" t="s">
        <v>5748</v>
      </c>
      <c r="I2164" s="1">
        <f>+Territorio[[#This Row],[id]]</f>
        <v>2154</v>
      </c>
    </row>
    <row r="2165" spans="2:9" hidden="1" x14ac:dyDescent="0.25">
      <c r="B2165">
        <v>2155</v>
      </c>
      <c r="C2165" s="1" t="s">
        <v>5749</v>
      </c>
      <c r="D2165" s="1" t="s">
        <v>5750</v>
      </c>
      <c r="E2165" s="1" t="s">
        <v>5143</v>
      </c>
      <c r="F2165" s="1" t="s">
        <v>455</v>
      </c>
      <c r="G2165" s="1" t="s">
        <v>1062</v>
      </c>
      <c r="H2165" s="1" t="s">
        <v>5751</v>
      </c>
      <c r="I2165" s="1">
        <f>+Territorio[[#This Row],[id]]</f>
        <v>2155</v>
      </c>
    </row>
    <row r="2166" spans="2:9" hidden="1" x14ac:dyDescent="0.25">
      <c r="B2166">
        <v>2156</v>
      </c>
      <c r="C2166" s="1" t="s">
        <v>4678</v>
      </c>
      <c r="D2166" s="1" t="s">
        <v>5752</v>
      </c>
      <c r="E2166" s="1" t="s">
        <v>5143</v>
      </c>
      <c r="F2166" s="1" t="s">
        <v>455</v>
      </c>
      <c r="G2166" s="1" t="s">
        <v>1062</v>
      </c>
      <c r="H2166" s="1" t="s">
        <v>5753</v>
      </c>
      <c r="I2166" s="1">
        <f>+Territorio[[#This Row],[id]]</f>
        <v>2156</v>
      </c>
    </row>
    <row r="2167" spans="2:9" hidden="1" x14ac:dyDescent="0.25">
      <c r="B2167">
        <v>2157</v>
      </c>
      <c r="C2167" s="1" t="s">
        <v>5754</v>
      </c>
      <c r="D2167" s="1" t="s">
        <v>5755</v>
      </c>
      <c r="E2167" s="1" t="s">
        <v>5143</v>
      </c>
      <c r="F2167" s="1" t="s">
        <v>455</v>
      </c>
      <c r="G2167" s="1" t="s">
        <v>1062</v>
      </c>
      <c r="H2167" s="1" t="s">
        <v>5756</v>
      </c>
      <c r="I2167" s="1">
        <f>+Territorio[[#This Row],[id]]</f>
        <v>2157</v>
      </c>
    </row>
    <row r="2168" spans="2:9" hidden="1" x14ac:dyDescent="0.25">
      <c r="B2168">
        <v>2158</v>
      </c>
      <c r="C2168" s="1" t="s">
        <v>5757</v>
      </c>
      <c r="D2168" s="1" t="s">
        <v>5758</v>
      </c>
      <c r="E2168" s="1" t="s">
        <v>5143</v>
      </c>
      <c r="F2168" s="1" t="s">
        <v>455</v>
      </c>
      <c r="G2168" s="1" t="s">
        <v>1062</v>
      </c>
      <c r="H2168" s="1" t="s">
        <v>5759</v>
      </c>
      <c r="I2168" s="1">
        <f>+Territorio[[#This Row],[id]]</f>
        <v>2158</v>
      </c>
    </row>
    <row r="2169" spans="2:9" hidden="1" x14ac:dyDescent="0.25">
      <c r="B2169">
        <v>2159</v>
      </c>
      <c r="C2169" s="1" t="s">
        <v>5760</v>
      </c>
      <c r="D2169" s="1" t="s">
        <v>5761</v>
      </c>
      <c r="E2169" s="1" t="s">
        <v>5143</v>
      </c>
      <c r="F2169" s="1" t="s">
        <v>455</v>
      </c>
      <c r="G2169" s="1" t="s">
        <v>1062</v>
      </c>
      <c r="H2169" s="1" t="s">
        <v>5762</v>
      </c>
      <c r="I2169" s="1">
        <f>+Territorio[[#This Row],[id]]</f>
        <v>2159</v>
      </c>
    </row>
    <row r="2170" spans="2:9" hidden="1" x14ac:dyDescent="0.25">
      <c r="B2170">
        <v>2160</v>
      </c>
      <c r="C2170" s="1" t="s">
        <v>4744</v>
      </c>
      <c r="D2170" s="1" t="s">
        <v>5763</v>
      </c>
      <c r="E2170" s="1" t="s">
        <v>5143</v>
      </c>
      <c r="F2170" s="1" t="s">
        <v>455</v>
      </c>
      <c r="G2170" s="1" t="s">
        <v>1062</v>
      </c>
      <c r="H2170" s="1" t="s">
        <v>5764</v>
      </c>
      <c r="I2170" s="1">
        <f>+Territorio[[#This Row],[id]]</f>
        <v>2160</v>
      </c>
    </row>
    <row r="2171" spans="2:9" hidden="1" x14ac:dyDescent="0.25">
      <c r="B2171">
        <v>2161</v>
      </c>
      <c r="C2171" s="1" t="s">
        <v>5765</v>
      </c>
      <c r="D2171" s="1" t="s">
        <v>5766</v>
      </c>
      <c r="E2171" s="1" t="s">
        <v>5143</v>
      </c>
      <c r="F2171" s="1" t="s">
        <v>455</v>
      </c>
      <c r="G2171" s="1" t="s">
        <v>1062</v>
      </c>
      <c r="H2171" s="1" t="s">
        <v>5767</v>
      </c>
      <c r="I2171" s="1">
        <f>+Territorio[[#This Row],[id]]</f>
        <v>2161</v>
      </c>
    </row>
    <row r="2172" spans="2:9" hidden="1" x14ac:dyDescent="0.25">
      <c r="B2172">
        <v>2162</v>
      </c>
      <c r="C2172" s="1" t="s">
        <v>5768</v>
      </c>
      <c r="D2172" s="1" t="s">
        <v>5769</v>
      </c>
      <c r="E2172" s="1" t="s">
        <v>5143</v>
      </c>
      <c r="F2172" s="1" t="s">
        <v>455</v>
      </c>
      <c r="G2172" s="1" t="s">
        <v>1062</v>
      </c>
      <c r="H2172" s="1" t="s">
        <v>5770</v>
      </c>
      <c r="I2172" s="1">
        <f>+Territorio[[#This Row],[id]]</f>
        <v>2162</v>
      </c>
    </row>
    <row r="2173" spans="2:9" hidden="1" x14ac:dyDescent="0.25">
      <c r="B2173">
        <v>2163</v>
      </c>
      <c r="C2173" s="1" t="s">
        <v>5771</v>
      </c>
      <c r="D2173" s="1" t="s">
        <v>5772</v>
      </c>
      <c r="E2173" s="1" t="s">
        <v>5143</v>
      </c>
      <c r="F2173" s="1" t="s">
        <v>455</v>
      </c>
      <c r="G2173" s="1" t="s">
        <v>1062</v>
      </c>
      <c r="H2173" s="1" t="s">
        <v>5773</v>
      </c>
      <c r="I2173" s="1">
        <f>+Territorio[[#This Row],[id]]</f>
        <v>2163</v>
      </c>
    </row>
    <row r="2174" spans="2:9" hidden="1" x14ac:dyDescent="0.25">
      <c r="B2174">
        <v>2164</v>
      </c>
      <c r="C2174" s="1" t="s">
        <v>5774</v>
      </c>
      <c r="D2174" s="1" t="s">
        <v>5775</v>
      </c>
      <c r="E2174" s="1" t="s">
        <v>5143</v>
      </c>
      <c r="F2174" s="1" t="s">
        <v>455</v>
      </c>
      <c r="G2174" s="1" t="s">
        <v>1062</v>
      </c>
      <c r="H2174" s="1" t="s">
        <v>5776</v>
      </c>
      <c r="I2174" s="1">
        <f>+Territorio[[#This Row],[id]]</f>
        <v>2164</v>
      </c>
    </row>
    <row r="2175" spans="2:9" hidden="1" x14ac:dyDescent="0.25">
      <c r="B2175">
        <v>2165</v>
      </c>
      <c r="C2175" s="1" t="s">
        <v>5777</v>
      </c>
      <c r="D2175" s="1" t="s">
        <v>5778</v>
      </c>
      <c r="E2175" s="1" t="s">
        <v>5143</v>
      </c>
      <c r="F2175" s="1" t="s">
        <v>455</v>
      </c>
      <c r="G2175" s="1" t="s">
        <v>1062</v>
      </c>
      <c r="H2175" s="1" t="s">
        <v>5779</v>
      </c>
      <c r="I2175" s="1">
        <f>+Territorio[[#This Row],[id]]</f>
        <v>2165</v>
      </c>
    </row>
    <row r="2176" spans="2:9" hidden="1" x14ac:dyDescent="0.25">
      <c r="B2176">
        <v>2166</v>
      </c>
      <c r="C2176" s="1" t="s">
        <v>5780</v>
      </c>
      <c r="D2176" s="1" t="s">
        <v>5781</v>
      </c>
      <c r="E2176" s="1" t="s">
        <v>5143</v>
      </c>
      <c r="F2176" s="1" t="s">
        <v>455</v>
      </c>
      <c r="G2176" s="1" t="s">
        <v>1062</v>
      </c>
      <c r="H2176" s="1" t="s">
        <v>5782</v>
      </c>
      <c r="I2176" s="1">
        <f>+Territorio[[#This Row],[id]]</f>
        <v>2166</v>
      </c>
    </row>
    <row r="2177" spans="2:9" hidden="1" x14ac:dyDescent="0.25">
      <c r="B2177">
        <v>2167</v>
      </c>
      <c r="C2177" s="1" t="s">
        <v>4680</v>
      </c>
      <c r="D2177" s="1" t="s">
        <v>5783</v>
      </c>
      <c r="E2177" s="1" t="s">
        <v>5143</v>
      </c>
      <c r="F2177" s="1" t="s">
        <v>455</v>
      </c>
      <c r="G2177" s="1" t="s">
        <v>1062</v>
      </c>
      <c r="H2177" s="1" t="s">
        <v>5784</v>
      </c>
      <c r="I2177" s="1">
        <f>+Territorio[[#This Row],[id]]</f>
        <v>2167</v>
      </c>
    </row>
    <row r="2178" spans="2:9" hidden="1" x14ac:dyDescent="0.25">
      <c r="B2178">
        <v>2168</v>
      </c>
      <c r="C2178" s="1" t="s">
        <v>5785</v>
      </c>
      <c r="D2178" s="1" t="s">
        <v>5786</v>
      </c>
      <c r="E2178" s="1" t="s">
        <v>5143</v>
      </c>
      <c r="F2178" s="1" t="s">
        <v>455</v>
      </c>
      <c r="G2178" s="1" t="s">
        <v>1062</v>
      </c>
      <c r="H2178" s="1" t="s">
        <v>5787</v>
      </c>
      <c r="I2178" s="1">
        <f>+Territorio[[#This Row],[id]]</f>
        <v>2168</v>
      </c>
    </row>
    <row r="2179" spans="2:9" hidden="1" x14ac:dyDescent="0.25">
      <c r="B2179">
        <v>2169</v>
      </c>
      <c r="C2179" s="1" t="s">
        <v>5788</v>
      </c>
      <c r="D2179" s="1" t="s">
        <v>5789</v>
      </c>
      <c r="E2179" s="1" t="s">
        <v>5143</v>
      </c>
      <c r="F2179" s="1" t="s">
        <v>455</v>
      </c>
      <c r="G2179" s="1" t="s">
        <v>1062</v>
      </c>
      <c r="H2179" s="1" t="s">
        <v>5790</v>
      </c>
      <c r="I2179" s="1">
        <f>+Territorio[[#This Row],[id]]</f>
        <v>2169</v>
      </c>
    </row>
    <row r="2180" spans="2:9" hidden="1" x14ac:dyDescent="0.25">
      <c r="B2180">
        <v>2170</v>
      </c>
      <c r="C2180" s="1" t="s">
        <v>5791</v>
      </c>
      <c r="D2180" s="1" t="s">
        <v>5792</v>
      </c>
      <c r="E2180" s="1" t="s">
        <v>5143</v>
      </c>
      <c r="F2180" s="1" t="s">
        <v>455</v>
      </c>
      <c r="G2180" s="1" t="s">
        <v>1062</v>
      </c>
      <c r="H2180" s="1" t="s">
        <v>5793</v>
      </c>
      <c r="I2180" s="1">
        <f>+Territorio[[#This Row],[id]]</f>
        <v>2170</v>
      </c>
    </row>
    <row r="2181" spans="2:9" hidden="1" x14ac:dyDescent="0.25">
      <c r="B2181">
        <v>2171</v>
      </c>
      <c r="C2181" s="1" t="s">
        <v>5794</v>
      </c>
      <c r="D2181" s="1" t="s">
        <v>5795</v>
      </c>
      <c r="E2181" s="1" t="s">
        <v>5143</v>
      </c>
      <c r="F2181" s="1" t="s">
        <v>455</v>
      </c>
      <c r="G2181" s="1" t="s">
        <v>1062</v>
      </c>
      <c r="H2181" s="1" t="s">
        <v>5796</v>
      </c>
      <c r="I2181" s="1">
        <f>+Territorio[[#This Row],[id]]</f>
        <v>2171</v>
      </c>
    </row>
    <row r="2182" spans="2:9" hidden="1" x14ac:dyDescent="0.25">
      <c r="B2182">
        <v>2172</v>
      </c>
      <c r="C2182" s="1" t="s">
        <v>5797</v>
      </c>
      <c r="D2182" s="1" t="s">
        <v>5798</v>
      </c>
      <c r="E2182" s="1" t="s">
        <v>5143</v>
      </c>
      <c r="F2182" s="1" t="s">
        <v>455</v>
      </c>
      <c r="G2182" s="1" t="s">
        <v>1062</v>
      </c>
      <c r="H2182" s="1" t="s">
        <v>5799</v>
      </c>
      <c r="I2182" s="1">
        <f>+Territorio[[#This Row],[id]]</f>
        <v>2172</v>
      </c>
    </row>
    <row r="2183" spans="2:9" hidden="1" x14ac:dyDescent="0.25">
      <c r="B2183">
        <v>2173</v>
      </c>
      <c r="C2183" s="1" t="s">
        <v>5800</v>
      </c>
      <c r="D2183" s="1" t="s">
        <v>5801</v>
      </c>
      <c r="E2183" s="1" t="s">
        <v>5143</v>
      </c>
      <c r="F2183" s="1" t="s">
        <v>455</v>
      </c>
      <c r="G2183" s="1" t="s">
        <v>1062</v>
      </c>
      <c r="H2183" s="1" t="s">
        <v>5802</v>
      </c>
      <c r="I2183" s="1">
        <f>+Territorio[[#This Row],[id]]</f>
        <v>2173</v>
      </c>
    </row>
    <row r="2184" spans="2:9" hidden="1" x14ac:dyDescent="0.25">
      <c r="B2184">
        <v>2174</v>
      </c>
      <c r="C2184" s="1" t="s">
        <v>5803</v>
      </c>
      <c r="D2184" s="1" t="s">
        <v>5804</v>
      </c>
      <c r="E2184" s="1" t="s">
        <v>5143</v>
      </c>
      <c r="F2184" s="1" t="s">
        <v>455</v>
      </c>
      <c r="G2184" s="1" t="s">
        <v>1062</v>
      </c>
      <c r="H2184" s="1" t="s">
        <v>5805</v>
      </c>
      <c r="I2184" s="1">
        <f>+Territorio[[#This Row],[id]]</f>
        <v>2174</v>
      </c>
    </row>
    <row r="2185" spans="2:9" hidden="1" x14ac:dyDescent="0.25">
      <c r="B2185">
        <v>2175</v>
      </c>
      <c r="C2185" s="1" t="s">
        <v>5806</v>
      </c>
      <c r="D2185" s="1" t="s">
        <v>5807</v>
      </c>
      <c r="E2185" s="1" t="s">
        <v>5143</v>
      </c>
      <c r="F2185" s="1" t="s">
        <v>455</v>
      </c>
      <c r="G2185" s="1" t="s">
        <v>1062</v>
      </c>
      <c r="H2185" s="1" t="s">
        <v>5808</v>
      </c>
      <c r="I2185" s="1">
        <f>+Territorio[[#This Row],[id]]</f>
        <v>2175</v>
      </c>
    </row>
    <row r="2186" spans="2:9" hidden="1" x14ac:dyDescent="0.25">
      <c r="B2186">
        <v>2176</v>
      </c>
      <c r="C2186" s="1" t="s">
        <v>5809</v>
      </c>
      <c r="D2186" s="1" t="s">
        <v>5810</v>
      </c>
      <c r="E2186" s="1" t="s">
        <v>5143</v>
      </c>
      <c r="F2186" s="1" t="s">
        <v>455</v>
      </c>
      <c r="G2186" s="1" t="s">
        <v>1062</v>
      </c>
      <c r="H2186" s="1" t="s">
        <v>5811</v>
      </c>
      <c r="I2186" s="1">
        <f>+Territorio[[#This Row],[id]]</f>
        <v>2176</v>
      </c>
    </row>
    <row r="2187" spans="2:9" hidden="1" x14ac:dyDescent="0.25">
      <c r="B2187">
        <v>2177</v>
      </c>
      <c r="C2187" s="1" t="s">
        <v>5812</v>
      </c>
      <c r="D2187" s="1" t="s">
        <v>5813</v>
      </c>
      <c r="E2187" s="1" t="s">
        <v>5143</v>
      </c>
      <c r="F2187" s="1" t="s">
        <v>455</v>
      </c>
      <c r="G2187" s="1" t="s">
        <v>1062</v>
      </c>
      <c r="H2187" s="1" t="s">
        <v>5814</v>
      </c>
      <c r="I2187" s="1">
        <f>+Territorio[[#This Row],[id]]</f>
        <v>2177</v>
      </c>
    </row>
    <row r="2188" spans="2:9" hidden="1" x14ac:dyDescent="0.25">
      <c r="B2188">
        <v>2178</v>
      </c>
      <c r="C2188" s="1" t="s">
        <v>5815</v>
      </c>
      <c r="D2188" s="1" t="s">
        <v>5816</v>
      </c>
      <c r="E2188" s="1" t="s">
        <v>5143</v>
      </c>
      <c r="F2188" s="1" t="s">
        <v>455</v>
      </c>
      <c r="G2188" s="1" t="s">
        <v>1062</v>
      </c>
      <c r="H2188" s="1" t="s">
        <v>5817</v>
      </c>
      <c r="I2188" s="1">
        <f>+Territorio[[#This Row],[id]]</f>
        <v>2178</v>
      </c>
    </row>
    <row r="2189" spans="2:9" hidden="1" x14ac:dyDescent="0.25">
      <c r="B2189">
        <v>2179</v>
      </c>
      <c r="C2189" s="1" t="s">
        <v>5818</v>
      </c>
      <c r="D2189" s="1" t="s">
        <v>5819</v>
      </c>
      <c r="E2189" s="1" t="s">
        <v>5143</v>
      </c>
      <c r="F2189" s="1" t="s">
        <v>455</v>
      </c>
      <c r="G2189" s="1" t="s">
        <v>1062</v>
      </c>
      <c r="H2189" s="1" t="s">
        <v>5820</v>
      </c>
      <c r="I2189" s="1">
        <f>+Territorio[[#This Row],[id]]</f>
        <v>2179</v>
      </c>
    </row>
    <row r="2190" spans="2:9" hidden="1" x14ac:dyDescent="0.25">
      <c r="B2190">
        <v>2180</v>
      </c>
      <c r="C2190" s="1" t="s">
        <v>5821</v>
      </c>
      <c r="D2190" s="1" t="s">
        <v>5822</v>
      </c>
      <c r="E2190" s="1" t="s">
        <v>5143</v>
      </c>
      <c r="F2190" s="1" t="s">
        <v>455</v>
      </c>
      <c r="G2190" s="1" t="s">
        <v>1062</v>
      </c>
      <c r="H2190" s="1" t="s">
        <v>5823</v>
      </c>
      <c r="I2190" s="1">
        <f>+Territorio[[#This Row],[id]]</f>
        <v>2180</v>
      </c>
    </row>
    <row r="2191" spans="2:9" hidden="1" x14ac:dyDescent="0.25">
      <c r="B2191">
        <v>2181</v>
      </c>
      <c r="C2191" s="1" t="s">
        <v>5824</v>
      </c>
      <c r="D2191" s="1" t="s">
        <v>5825</v>
      </c>
      <c r="E2191" s="1" t="s">
        <v>5143</v>
      </c>
      <c r="F2191" s="1" t="s">
        <v>455</v>
      </c>
      <c r="G2191" s="1" t="s">
        <v>1062</v>
      </c>
      <c r="H2191" s="1" t="s">
        <v>5826</v>
      </c>
      <c r="I2191" s="1">
        <f>+Territorio[[#This Row],[id]]</f>
        <v>2181</v>
      </c>
    </row>
    <row r="2192" spans="2:9" hidden="1" x14ac:dyDescent="0.25">
      <c r="B2192">
        <v>2182</v>
      </c>
      <c r="C2192" s="1" t="s">
        <v>5827</v>
      </c>
      <c r="D2192" s="1" t="s">
        <v>5828</v>
      </c>
      <c r="E2192" s="1" t="s">
        <v>5143</v>
      </c>
      <c r="F2192" s="1" t="s">
        <v>455</v>
      </c>
      <c r="G2192" s="1" t="s">
        <v>1062</v>
      </c>
      <c r="H2192" s="1" t="s">
        <v>5829</v>
      </c>
      <c r="I2192" s="1">
        <f>+Territorio[[#This Row],[id]]</f>
        <v>2182</v>
      </c>
    </row>
    <row r="2193" spans="2:9" hidden="1" x14ac:dyDescent="0.25">
      <c r="B2193">
        <v>2183</v>
      </c>
      <c r="C2193" s="1" t="s">
        <v>5830</v>
      </c>
      <c r="D2193" s="1" t="s">
        <v>5831</v>
      </c>
      <c r="E2193" s="1" t="s">
        <v>5143</v>
      </c>
      <c r="F2193" s="1" t="s">
        <v>455</v>
      </c>
      <c r="G2193" s="1" t="s">
        <v>1062</v>
      </c>
      <c r="H2193" s="1" t="s">
        <v>5832</v>
      </c>
      <c r="I2193" s="1">
        <f>+Territorio[[#This Row],[id]]</f>
        <v>2183</v>
      </c>
    </row>
    <row r="2194" spans="2:9" hidden="1" x14ac:dyDescent="0.25">
      <c r="B2194">
        <v>2184</v>
      </c>
      <c r="C2194" s="1" t="s">
        <v>3208</v>
      </c>
      <c r="D2194" s="1" t="s">
        <v>5833</v>
      </c>
      <c r="E2194" s="1" t="s">
        <v>5143</v>
      </c>
      <c r="F2194" s="1" t="s">
        <v>455</v>
      </c>
      <c r="G2194" s="1" t="s">
        <v>1062</v>
      </c>
      <c r="H2194" s="1" t="s">
        <v>5834</v>
      </c>
      <c r="I2194" s="1">
        <f>+Territorio[[#This Row],[id]]</f>
        <v>2184</v>
      </c>
    </row>
    <row r="2195" spans="2:9" hidden="1" x14ac:dyDescent="0.25">
      <c r="B2195">
        <v>2185</v>
      </c>
      <c r="C2195" s="1" t="s">
        <v>5835</v>
      </c>
      <c r="D2195" s="1" t="s">
        <v>5836</v>
      </c>
      <c r="E2195" s="1" t="s">
        <v>5143</v>
      </c>
      <c r="F2195" s="1" t="s">
        <v>455</v>
      </c>
      <c r="G2195" s="1" t="s">
        <v>1062</v>
      </c>
      <c r="H2195" s="1" t="s">
        <v>5837</v>
      </c>
      <c r="I2195" s="1">
        <f>+Territorio[[#This Row],[id]]</f>
        <v>2185</v>
      </c>
    </row>
    <row r="2196" spans="2:9" hidden="1" x14ac:dyDescent="0.25">
      <c r="B2196">
        <v>2186</v>
      </c>
      <c r="C2196" s="1" t="s">
        <v>4711</v>
      </c>
      <c r="D2196" s="1" t="s">
        <v>5838</v>
      </c>
      <c r="E2196" s="1" t="s">
        <v>5143</v>
      </c>
      <c r="F2196" s="1" t="s">
        <v>455</v>
      </c>
      <c r="G2196" s="1" t="s">
        <v>1062</v>
      </c>
      <c r="H2196" s="1" t="s">
        <v>5839</v>
      </c>
      <c r="I2196" s="1">
        <f>+Territorio[[#This Row],[id]]</f>
        <v>2186</v>
      </c>
    </row>
    <row r="2197" spans="2:9" hidden="1" x14ac:dyDescent="0.25">
      <c r="B2197">
        <v>2187</v>
      </c>
      <c r="C2197" s="1" t="s">
        <v>5840</v>
      </c>
      <c r="D2197" s="1" t="s">
        <v>5841</v>
      </c>
      <c r="E2197" s="1" t="s">
        <v>5143</v>
      </c>
      <c r="F2197" s="1" t="s">
        <v>455</v>
      </c>
      <c r="G2197" s="1" t="s">
        <v>1062</v>
      </c>
      <c r="H2197" s="1" t="s">
        <v>5842</v>
      </c>
      <c r="I2197" s="1">
        <f>+Territorio[[#This Row],[id]]</f>
        <v>2187</v>
      </c>
    </row>
    <row r="2198" spans="2:9" hidden="1" x14ac:dyDescent="0.25">
      <c r="B2198">
        <v>2188</v>
      </c>
      <c r="C2198" s="1" t="s">
        <v>5843</v>
      </c>
      <c r="D2198" s="1" t="s">
        <v>5844</v>
      </c>
      <c r="E2198" s="1" t="s">
        <v>5143</v>
      </c>
      <c r="F2198" s="1" t="s">
        <v>455</v>
      </c>
      <c r="G2198" s="1" t="s">
        <v>1062</v>
      </c>
      <c r="H2198" s="1" t="s">
        <v>5845</v>
      </c>
      <c r="I2198" s="1">
        <f>+Territorio[[#This Row],[id]]</f>
        <v>2188</v>
      </c>
    </row>
    <row r="2199" spans="2:9" hidden="1" x14ac:dyDescent="0.25">
      <c r="B2199">
        <v>2189</v>
      </c>
      <c r="C2199" s="1" t="s">
        <v>5846</v>
      </c>
      <c r="D2199" s="1" t="s">
        <v>5847</v>
      </c>
      <c r="E2199" s="1" t="s">
        <v>5143</v>
      </c>
      <c r="F2199" s="1" t="s">
        <v>455</v>
      </c>
      <c r="G2199" s="1" t="s">
        <v>1062</v>
      </c>
      <c r="H2199" s="1" t="s">
        <v>5848</v>
      </c>
      <c r="I2199" s="1">
        <f>+Territorio[[#This Row],[id]]</f>
        <v>2189</v>
      </c>
    </row>
    <row r="2200" spans="2:9" hidden="1" x14ac:dyDescent="0.25">
      <c r="B2200">
        <v>2190</v>
      </c>
      <c r="C2200" s="1" t="s">
        <v>5849</v>
      </c>
      <c r="D2200" s="1" t="s">
        <v>5850</v>
      </c>
      <c r="E2200" s="1" t="s">
        <v>5143</v>
      </c>
      <c r="F2200" s="1" t="s">
        <v>455</v>
      </c>
      <c r="G2200" s="1" t="s">
        <v>1062</v>
      </c>
      <c r="H2200" s="1" t="s">
        <v>5851</v>
      </c>
      <c r="I2200" s="1">
        <f>+Territorio[[#This Row],[id]]</f>
        <v>2190</v>
      </c>
    </row>
    <row r="2201" spans="2:9" hidden="1" x14ac:dyDescent="0.25">
      <c r="B2201">
        <v>2191</v>
      </c>
      <c r="C2201" s="1" t="s">
        <v>5852</v>
      </c>
      <c r="D2201" s="1" t="s">
        <v>5853</v>
      </c>
      <c r="E2201" s="1" t="s">
        <v>5143</v>
      </c>
      <c r="F2201" s="1" t="s">
        <v>455</v>
      </c>
      <c r="G2201" s="1" t="s">
        <v>1062</v>
      </c>
      <c r="H2201" s="1" t="s">
        <v>5854</v>
      </c>
      <c r="I2201" s="1">
        <f>+Territorio[[#This Row],[id]]</f>
        <v>2191</v>
      </c>
    </row>
    <row r="2202" spans="2:9" hidden="1" x14ac:dyDescent="0.25">
      <c r="B2202">
        <v>2192</v>
      </c>
      <c r="C2202" s="1" t="s">
        <v>5855</v>
      </c>
      <c r="D2202" s="1" t="s">
        <v>5856</v>
      </c>
      <c r="E2202" s="1" t="s">
        <v>5143</v>
      </c>
      <c r="F2202" s="1" t="s">
        <v>455</v>
      </c>
      <c r="G2202" s="1" t="s">
        <v>1062</v>
      </c>
      <c r="H2202" s="1" t="s">
        <v>5857</v>
      </c>
      <c r="I2202" s="1">
        <f>+Territorio[[#This Row],[id]]</f>
        <v>2192</v>
      </c>
    </row>
    <row r="2203" spans="2:9" hidden="1" x14ac:dyDescent="0.25">
      <c r="B2203">
        <v>2193</v>
      </c>
      <c r="C2203" s="1" t="s">
        <v>5858</v>
      </c>
      <c r="D2203" s="1" t="s">
        <v>5859</v>
      </c>
      <c r="E2203" s="1" t="s">
        <v>5143</v>
      </c>
      <c r="F2203" s="1" t="s">
        <v>455</v>
      </c>
      <c r="G2203" s="1" t="s">
        <v>1062</v>
      </c>
      <c r="H2203" s="1" t="s">
        <v>5860</v>
      </c>
      <c r="I2203" s="1">
        <f>+Territorio[[#This Row],[id]]</f>
        <v>2193</v>
      </c>
    </row>
    <row r="2204" spans="2:9" hidden="1" x14ac:dyDescent="0.25">
      <c r="B2204">
        <v>2194</v>
      </c>
      <c r="C2204" s="1" t="s">
        <v>5861</v>
      </c>
      <c r="D2204" s="1" t="s">
        <v>5862</v>
      </c>
      <c r="E2204" s="1" t="s">
        <v>5143</v>
      </c>
      <c r="F2204" s="1" t="s">
        <v>455</v>
      </c>
      <c r="G2204" s="1" t="s">
        <v>1062</v>
      </c>
      <c r="H2204" s="1" t="s">
        <v>5863</v>
      </c>
      <c r="I2204" s="1">
        <f>+Territorio[[#This Row],[id]]</f>
        <v>2194</v>
      </c>
    </row>
    <row r="2205" spans="2:9" hidden="1" x14ac:dyDescent="0.25">
      <c r="B2205">
        <v>2195</v>
      </c>
      <c r="C2205" s="1" t="s">
        <v>5864</v>
      </c>
      <c r="D2205" s="1" t="s">
        <v>5865</v>
      </c>
      <c r="E2205" s="1" t="s">
        <v>5143</v>
      </c>
      <c r="F2205" s="1" t="s">
        <v>455</v>
      </c>
      <c r="G2205" s="1" t="s">
        <v>1062</v>
      </c>
      <c r="H2205" s="1" t="s">
        <v>5866</v>
      </c>
      <c r="I2205" s="1">
        <f>+Territorio[[#This Row],[id]]</f>
        <v>2195</v>
      </c>
    </row>
    <row r="2206" spans="2:9" hidden="1" x14ac:dyDescent="0.25">
      <c r="B2206">
        <v>2196</v>
      </c>
      <c r="C2206" s="1" t="s">
        <v>5824</v>
      </c>
      <c r="D2206" s="1" t="s">
        <v>5867</v>
      </c>
      <c r="E2206" s="1" t="s">
        <v>5143</v>
      </c>
      <c r="F2206" s="1" t="s">
        <v>455</v>
      </c>
      <c r="G2206" s="1" t="s">
        <v>1062</v>
      </c>
      <c r="H2206" s="1" t="s">
        <v>5868</v>
      </c>
      <c r="I2206" s="1">
        <f>+Territorio[[#This Row],[id]]</f>
        <v>2196</v>
      </c>
    </row>
    <row r="2207" spans="2:9" hidden="1" x14ac:dyDescent="0.25">
      <c r="B2207">
        <v>2197</v>
      </c>
      <c r="C2207" s="1" t="s">
        <v>5869</v>
      </c>
      <c r="D2207" s="1" t="s">
        <v>5870</v>
      </c>
      <c r="E2207" s="1" t="s">
        <v>5143</v>
      </c>
      <c r="F2207" s="1" t="s">
        <v>455</v>
      </c>
      <c r="G2207" s="1" t="s">
        <v>1062</v>
      </c>
      <c r="H2207" s="1" t="s">
        <v>5871</v>
      </c>
      <c r="I2207" s="1">
        <f>+Territorio[[#This Row],[id]]</f>
        <v>2197</v>
      </c>
    </row>
    <row r="2208" spans="2:9" hidden="1" x14ac:dyDescent="0.25">
      <c r="B2208">
        <v>2198</v>
      </c>
      <c r="C2208" s="1" t="s">
        <v>5872</v>
      </c>
      <c r="D2208" s="1" t="s">
        <v>5873</v>
      </c>
      <c r="E2208" s="1" t="s">
        <v>5143</v>
      </c>
      <c r="F2208" s="1" t="s">
        <v>455</v>
      </c>
      <c r="G2208" s="1" t="s">
        <v>1062</v>
      </c>
      <c r="H2208" s="1" t="s">
        <v>5874</v>
      </c>
      <c r="I2208" s="1">
        <f>+Territorio[[#This Row],[id]]</f>
        <v>2198</v>
      </c>
    </row>
    <row r="2209" spans="2:9" hidden="1" x14ac:dyDescent="0.25">
      <c r="B2209">
        <v>2199</v>
      </c>
      <c r="C2209" s="1" t="s">
        <v>5875</v>
      </c>
      <c r="D2209" s="1" t="s">
        <v>5876</v>
      </c>
      <c r="E2209" s="1" t="s">
        <v>5143</v>
      </c>
      <c r="F2209" s="1" t="s">
        <v>455</v>
      </c>
      <c r="G2209" s="1" t="s">
        <v>1062</v>
      </c>
      <c r="H2209" s="1" t="s">
        <v>5877</v>
      </c>
      <c r="I2209" s="1">
        <f>+Territorio[[#This Row],[id]]</f>
        <v>2199</v>
      </c>
    </row>
    <row r="2210" spans="2:9" hidden="1" x14ac:dyDescent="0.25">
      <c r="B2210">
        <v>2200</v>
      </c>
      <c r="C2210" s="1" t="s">
        <v>5878</v>
      </c>
      <c r="D2210" s="1" t="s">
        <v>5879</v>
      </c>
      <c r="E2210" s="1" t="s">
        <v>5143</v>
      </c>
      <c r="F2210" s="1" t="s">
        <v>455</v>
      </c>
      <c r="G2210" s="1" t="s">
        <v>1062</v>
      </c>
      <c r="H2210" s="1" t="s">
        <v>5880</v>
      </c>
      <c r="I2210" s="1">
        <f>+Territorio[[#This Row],[id]]</f>
        <v>2200</v>
      </c>
    </row>
    <row r="2211" spans="2:9" hidden="1" x14ac:dyDescent="0.25">
      <c r="B2211">
        <v>2201</v>
      </c>
      <c r="C2211" s="1" t="s">
        <v>5881</v>
      </c>
      <c r="D2211" s="1" t="s">
        <v>5882</v>
      </c>
      <c r="E2211" s="1" t="s">
        <v>5143</v>
      </c>
      <c r="F2211" s="1" t="s">
        <v>455</v>
      </c>
      <c r="G2211" s="1" t="s">
        <v>1062</v>
      </c>
      <c r="H2211" s="1" t="s">
        <v>5883</v>
      </c>
      <c r="I2211" s="1">
        <f>+Territorio[[#This Row],[id]]</f>
        <v>2201</v>
      </c>
    </row>
    <row r="2212" spans="2:9" hidden="1" x14ac:dyDescent="0.25">
      <c r="B2212">
        <v>2202</v>
      </c>
      <c r="C2212" s="1" t="s">
        <v>5884</v>
      </c>
      <c r="D2212" s="1" t="s">
        <v>5885</v>
      </c>
      <c r="E2212" s="1" t="s">
        <v>5143</v>
      </c>
      <c r="F2212" s="1" t="s">
        <v>455</v>
      </c>
      <c r="G2212" s="1" t="s">
        <v>1062</v>
      </c>
      <c r="H2212" s="1" t="s">
        <v>5886</v>
      </c>
      <c r="I2212" s="1">
        <f>+Territorio[[#This Row],[id]]</f>
        <v>2202</v>
      </c>
    </row>
    <row r="2213" spans="2:9" hidden="1" x14ac:dyDescent="0.25">
      <c r="B2213">
        <v>2203</v>
      </c>
      <c r="C2213" s="1" t="s">
        <v>5887</v>
      </c>
      <c r="D2213" s="1" t="s">
        <v>5888</v>
      </c>
      <c r="E2213" s="1" t="s">
        <v>5143</v>
      </c>
      <c r="F2213" s="1" t="s">
        <v>455</v>
      </c>
      <c r="G2213" s="1" t="s">
        <v>1062</v>
      </c>
      <c r="H2213" s="1" t="s">
        <v>5889</v>
      </c>
      <c r="I2213" s="1">
        <f>+Territorio[[#This Row],[id]]</f>
        <v>2203</v>
      </c>
    </row>
    <row r="2214" spans="2:9" hidden="1" x14ac:dyDescent="0.25">
      <c r="B2214">
        <v>2204</v>
      </c>
      <c r="C2214" s="1" t="s">
        <v>5270</v>
      </c>
      <c r="D2214" s="1" t="s">
        <v>5890</v>
      </c>
      <c r="E2214" s="1" t="s">
        <v>5143</v>
      </c>
      <c r="F2214" s="1" t="s">
        <v>455</v>
      </c>
      <c r="G2214" s="1" t="s">
        <v>1062</v>
      </c>
      <c r="H2214" s="1" t="s">
        <v>5891</v>
      </c>
      <c r="I2214" s="1">
        <f>+Territorio[[#This Row],[id]]</f>
        <v>2204</v>
      </c>
    </row>
    <row r="2215" spans="2:9" hidden="1" x14ac:dyDescent="0.25">
      <c r="B2215">
        <v>2205</v>
      </c>
      <c r="C2215" s="1" t="s">
        <v>5892</v>
      </c>
      <c r="D2215" s="1" t="s">
        <v>5893</v>
      </c>
      <c r="E2215" s="1" t="s">
        <v>5143</v>
      </c>
      <c r="F2215" s="1" t="s">
        <v>455</v>
      </c>
      <c r="G2215" s="1" t="s">
        <v>1062</v>
      </c>
      <c r="H2215" s="1" t="s">
        <v>5894</v>
      </c>
      <c r="I2215" s="1">
        <f>+Territorio[[#This Row],[id]]</f>
        <v>2205</v>
      </c>
    </row>
    <row r="2216" spans="2:9" hidden="1" x14ac:dyDescent="0.25">
      <c r="B2216">
        <v>2206</v>
      </c>
      <c r="C2216" s="1" t="s">
        <v>5895</v>
      </c>
      <c r="D2216" s="1" t="s">
        <v>5896</v>
      </c>
      <c r="E2216" s="1" t="s">
        <v>5143</v>
      </c>
      <c r="F2216" s="1" t="s">
        <v>455</v>
      </c>
      <c r="G2216" s="1" t="s">
        <v>1062</v>
      </c>
      <c r="H2216" s="1" t="s">
        <v>5897</v>
      </c>
      <c r="I2216" s="1">
        <f>+Territorio[[#This Row],[id]]</f>
        <v>2206</v>
      </c>
    </row>
    <row r="2217" spans="2:9" hidden="1" x14ac:dyDescent="0.25">
      <c r="B2217">
        <v>2207</v>
      </c>
      <c r="C2217" s="1" t="s">
        <v>5898</v>
      </c>
      <c r="D2217" s="1" t="s">
        <v>5899</v>
      </c>
      <c r="E2217" s="1" t="s">
        <v>5143</v>
      </c>
      <c r="F2217" s="1" t="s">
        <v>455</v>
      </c>
      <c r="G2217" s="1" t="s">
        <v>1062</v>
      </c>
      <c r="H2217" s="1" t="s">
        <v>5900</v>
      </c>
      <c r="I2217" s="1">
        <f>+Territorio[[#This Row],[id]]</f>
        <v>2207</v>
      </c>
    </row>
    <row r="2218" spans="2:9" hidden="1" x14ac:dyDescent="0.25">
      <c r="B2218">
        <v>2208</v>
      </c>
      <c r="C2218" s="1" t="s">
        <v>5901</v>
      </c>
      <c r="D2218" s="1" t="s">
        <v>5902</v>
      </c>
      <c r="E2218" s="1" t="s">
        <v>5143</v>
      </c>
      <c r="F2218" s="1" t="s">
        <v>455</v>
      </c>
      <c r="G2218" s="1" t="s">
        <v>1062</v>
      </c>
      <c r="H2218" s="1" t="s">
        <v>5903</v>
      </c>
      <c r="I2218" s="1">
        <f>+Territorio[[#This Row],[id]]</f>
        <v>2208</v>
      </c>
    </row>
    <row r="2219" spans="2:9" hidden="1" x14ac:dyDescent="0.25">
      <c r="B2219">
        <v>2209</v>
      </c>
      <c r="C2219" s="1" t="s">
        <v>5904</v>
      </c>
      <c r="D2219" s="1" t="s">
        <v>5905</v>
      </c>
      <c r="E2219" s="1" t="s">
        <v>5143</v>
      </c>
      <c r="F2219" s="1" t="s">
        <v>455</v>
      </c>
      <c r="G2219" s="1" t="s">
        <v>1062</v>
      </c>
      <c r="H2219" s="1" t="s">
        <v>5906</v>
      </c>
      <c r="I2219" s="1">
        <f>+Territorio[[#This Row],[id]]</f>
        <v>2209</v>
      </c>
    </row>
    <row r="2220" spans="2:9" hidden="1" x14ac:dyDescent="0.25">
      <c r="B2220">
        <v>2210</v>
      </c>
      <c r="C2220" s="1" t="s">
        <v>5235</v>
      </c>
      <c r="D2220" s="1" t="s">
        <v>5907</v>
      </c>
      <c r="E2220" s="1" t="s">
        <v>5143</v>
      </c>
      <c r="F2220" s="1" t="s">
        <v>455</v>
      </c>
      <c r="G2220" s="1" t="s">
        <v>1062</v>
      </c>
      <c r="H2220" s="1" t="s">
        <v>5908</v>
      </c>
      <c r="I2220" s="1">
        <f>+Territorio[[#This Row],[id]]</f>
        <v>2210</v>
      </c>
    </row>
    <row r="2221" spans="2:9" hidden="1" x14ac:dyDescent="0.25">
      <c r="B2221">
        <v>2211</v>
      </c>
      <c r="C2221" s="1" t="s">
        <v>5909</v>
      </c>
      <c r="D2221" s="1" t="s">
        <v>5910</v>
      </c>
      <c r="E2221" s="1" t="s">
        <v>5143</v>
      </c>
      <c r="F2221" s="1" t="s">
        <v>455</v>
      </c>
      <c r="G2221" s="1" t="s">
        <v>1062</v>
      </c>
      <c r="H2221" s="1" t="s">
        <v>5911</v>
      </c>
      <c r="I2221" s="1">
        <f>+Territorio[[#This Row],[id]]</f>
        <v>2211</v>
      </c>
    </row>
    <row r="2222" spans="2:9" hidden="1" x14ac:dyDescent="0.25">
      <c r="B2222">
        <v>2212</v>
      </c>
      <c r="C2222" s="1" t="s">
        <v>5912</v>
      </c>
      <c r="D2222" s="1" t="s">
        <v>5913</v>
      </c>
      <c r="E2222" s="1" t="s">
        <v>5143</v>
      </c>
      <c r="F2222" s="1" t="s">
        <v>455</v>
      </c>
      <c r="G2222" s="1" t="s">
        <v>1062</v>
      </c>
      <c r="H2222" s="1" t="s">
        <v>5914</v>
      </c>
      <c r="I2222" s="1">
        <f>+Territorio[[#This Row],[id]]</f>
        <v>2212</v>
      </c>
    </row>
    <row r="2223" spans="2:9" hidden="1" x14ac:dyDescent="0.25">
      <c r="B2223">
        <v>2213</v>
      </c>
      <c r="C2223" s="1" t="s">
        <v>5915</v>
      </c>
      <c r="D2223" s="1" t="s">
        <v>5916</v>
      </c>
      <c r="E2223" s="1" t="s">
        <v>5143</v>
      </c>
      <c r="F2223" s="1" t="s">
        <v>455</v>
      </c>
      <c r="G2223" s="1" t="s">
        <v>1062</v>
      </c>
      <c r="H2223" s="1" t="s">
        <v>5917</v>
      </c>
      <c r="I2223" s="1">
        <f>+Territorio[[#This Row],[id]]</f>
        <v>2213</v>
      </c>
    </row>
    <row r="2224" spans="2:9" hidden="1" x14ac:dyDescent="0.25">
      <c r="B2224">
        <v>2214</v>
      </c>
      <c r="C2224" s="1" t="s">
        <v>5918</v>
      </c>
      <c r="D2224" s="1" t="s">
        <v>5919</v>
      </c>
      <c r="E2224" s="1" t="s">
        <v>5143</v>
      </c>
      <c r="F2224" s="1" t="s">
        <v>455</v>
      </c>
      <c r="G2224" s="1" t="s">
        <v>1062</v>
      </c>
      <c r="H2224" s="1" t="s">
        <v>5920</v>
      </c>
      <c r="I2224" s="1">
        <f>+Territorio[[#This Row],[id]]</f>
        <v>2214</v>
      </c>
    </row>
    <row r="2225" spans="2:9" hidden="1" x14ac:dyDescent="0.25">
      <c r="B2225">
        <v>2215</v>
      </c>
      <c r="C2225" s="1" t="s">
        <v>5921</v>
      </c>
      <c r="D2225" s="1" t="s">
        <v>5922</v>
      </c>
      <c r="E2225" s="1" t="s">
        <v>5143</v>
      </c>
      <c r="F2225" s="1" t="s">
        <v>455</v>
      </c>
      <c r="G2225" s="1" t="s">
        <v>1062</v>
      </c>
      <c r="H2225" s="1" t="s">
        <v>5923</v>
      </c>
      <c r="I2225" s="1">
        <f>+Territorio[[#This Row],[id]]</f>
        <v>2215</v>
      </c>
    </row>
    <row r="2226" spans="2:9" hidden="1" x14ac:dyDescent="0.25">
      <c r="B2226">
        <v>2216</v>
      </c>
      <c r="C2226" s="1" t="s">
        <v>5924</v>
      </c>
      <c r="D2226" s="1" t="s">
        <v>5925</v>
      </c>
      <c r="E2226" s="1" t="s">
        <v>5143</v>
      </c>
      <c r="F2226" s="1" t="s">
        <v>455</v>
      </c>
      <c r="G2226" s="1" t="s">
        <v>1062</v>
      </c>
      <c r="H2226" s="1" t="s">
        <v>5926</v>
      </c>
      <c r="I2226" s="1">
        <f>+Territorio[[#This Row],[id]]</f>
        <v>2216</v>
      </c>
    </row>
    <row r="2227" spans="2:9" hidden="1" x14ac:dyDescent="0.25">
      <c r="B2227">
        <v>2217</v>
      </c>
      <c r="C2227" s="1" t="s">
        <v>1310</v>
      </c>
      <c r="D2227" s="1" t="s">
        <v>5927</v>
      </c>
      <c r="E2227" s="1" t="s">
        <v>5143</v>
      </c>
      <c r="F2227" s="1" t="s">
        <v>455</v>
      </c>
      <c r="G2227" s="1" t="s">
        <v>1062</v>
      </c>
      <c r="H2227" s="1" t="s">
        <v>5928</v>
      </c>
      <c r="I2227" s="1">
        <f>+Territorio[[#This Row],[id]]</f>
        <v>2217</v>
      </c>
    </row>
    <row r="2228" spans="2:9" hidden="1" x14ac:dyDescent="0.25">
      <c r="B2228">
        <v>2218</v>
      </c>
      <c r="C2228" s="1" t="s">
        <v>5929</v>
      </c>
      <c r="D2228" s="1" t="s">
        <v>5930</v>
      </c>
      <c r="E2228" s="1" t="s">
        <v>5143</v>
      </c>
      <c r="F2228" s="1" t="s">
        <v>455</v>
      </c>
      <c r="G2228" s="1" t="s">
        <v>1062</v>
      </c>
      <c r="H2228" s="1" t="s">
        <v>5931</v>
      </c>
      <c r="I2228" s="1">
        <f>+Territorio[[#This Row],[id]]</f>
        <v>2218</v>
      </c>
    </row>
    <row r="2229" spans="2:9" hidden="1" x14ac:dyDescent="0.25">
      <c r="B2229">
        <v>2219</v>
      </c>
      <c r="C2229" s="1" t="s">
        <v>5932</v>
      </c>
      <c r="D2229" s="1" t="s">
        <v>5933</v>
      </c>
      <c r="E2229" s="1" t="s">
        <v>5143</v>
      </c>
      <c r="F2229" s="1" t="s">
        <v>455</v>
      </c>
      <c r="G2229" s="1" t="s">
        <v>1062</v>
      </c>
      <c r="H2229" s="1" t="s">
        <v>5934</v>
      </c>
      <c r="I2229" s="1">
        <f>+Territorio[[#This Row],[id]]</f>
        <v>2219</v>
      </c>
    </row>
    <row r="2230" spans="2:9" hidden="1" x14ac:dyDescent="0.25">
      <c r="B2230">
        <v>2220</v>
      </c>
      <c r="C2230" s="1" t="s">
        <v>5935</v>
      </c>
      <c r="D2230" s="1" t="s">
        <v>5936</v>
      </c>
      <c r="E2230" s="1" t="s">
        <v>5143</v>
      </c>
      <c r="F2230" s="1" t="s">
        <v>455</v>
      </c>
      <c r="G2230" s="1" t="s">
        <v>1062</v>
      </c>
      <c r="H2230" s="1" t="s">
        <v>5937</v>
      </c>
      <c r="I2230" s="1">
        <f>+Territorio[[#This Row],[id]]</f>
        <v>2220</v>
      </c>
    </row>
    <row r="2231" spans="2:9" hidden="1" x14ac:dyDescent="0.25">
      <c r="B2231">
        <v>2221</v>
      </c>
      <c r="C2231" s="1" t="s">
        <v>5938</v>
      </c>
      <c r="D2231" s="1" t="s">
        <v>5939</v>
      </c>
      <c r="E2231" s="1" t="s">
        <v>5143</v>
      </c>
      <c r="F2231" s="1" t="s">
        <v>455</v>
      </c>
      <c r="G2231" s="1" t="s">
        <v>1062</v>
      </c>
      <c r="H2231" s="1" t="s">
        <v>5940</v>
      </c>
      <c r="I2231" s="1">
        <f>+Territorio[[#This Row],[id]]</f>
        <v>2221</v>
      </c>
    </row>
    <row r="2232" spans="2:9" hidden="1" x14ac:dyDescent="0.25">
      <c r="B2232">
        <v>2222</v>
      </c>
      <c r="C2232" s="1" t="s">
        <v>5941</v>
      </c>
      <c r="D2232" s="1" t="s">
        <v>5942</v>
      </c>
      <c r="E2232" s="1" t="s">
        <v>5143</v>
      </c>
      <c r="F2232" s="1" t="s">
        <v>455</v>
      </c>
      <c r="G2232" s="1" t="s">
        <v>1062</v>
      </c>
      <c r="H2232" s="1" t="s">
        <v>5943</v>
      </c>
      <c r="I2232" s="1">
        <f>+Territorio[[#This Row],[id]]</f>
        <v>2222</v>
      </c>
    </row>
    <row r="2233" spans="2:9" hidden="1" x14ac:dyDescent="0.25">
      <c r="B2233">
        <v>2223</v>
      </c>
      <c r="C2233" s="1" t="s">
        <v>5944</v>
      </c>
      <c r="D2233" s="1" t="s">
        <v>5945</v>
      </c>
      <c r="E2233" s="1" t="s">
        <v>5143</v>
      </c>
      <c r="F2233" s="1" t="s">
        <v>455</v>
      </c>
      <c r="G2233" s="1" t="s">
        <v>1062</v>
      </c>
      <c r="H2233" s="1" t="s">
        <v>5946</v>
      </c>
      <c r="I2233" s="1">
        <f>+Territorio[[#This Row],[id]]</f>
        <v>2223</v>
      </c>
    </row>
    <row r="2234" spans="2:9" hidden="1" x14ac:dyDescent="0.25">
      <c r="B2234">
        <v>2224</v>
      </c>
      <c r="C2234" s="1" t="s">
        <v>5947</v>
      </c>
      <c r="D2234" s="1" t="s">
        <v>5948</v>
      </c>
      <c r="E2234" s="1" t="s">
        <v>5143</v>
      </c>
      <c r="F2234" s="1" t="s">
        <v>455</v>
      </c>
      <c r="G2234" s="1" t="s">
        <v>1062</v>
      </c>
      <c r="H2234" s="1" t="s">
        <v>5949</v>
      </c>
      <c r="I2234" s="1">
        <f>+Territorio[[#This Row],[id]]</f>
        <v>2224</v>
      </c>
    </row>
    <row r="2235" spans="2:9" hidden="1" x14ac:dyDescent="0.25">
      <c r="B2235">
        <v>2225</v>
      </c>
      <c r="C2235" s="1" t="s">
        <v>5950</v>
      </c>
      <c r="D2235" s="1" t="s">
        <v>5951</v>
      </c>
      <c r="E2235" s="1" t="s">
        <v>5143</v>
      </c>
      <c r="F2235" s="1" t="s">
        <v>455</v>
      </c>
      <c r="G2235" s="1" t="s">
        <v>1062</v>
      </c>
      <c r="H2235" s="1" t="s">
        <v>5952</v>
      </c>
      <c r="I2235" s="1">
        <f>+Territorio[[#This Row],[id]]</f>
        <v>2225</v>
      </c>
    </row>
    <row r="2236" spans="2:9" hidden="1" x14ac:dyDescent="0.25">
      <c r="B2236">
        <v>2226</v>
      </c>
      <c r="C2236" s="1" t="s">
        <v>5953</v>
      </c>
      <c r="D2236" s="1" t="s">
        <v>5954</v>
      </c>
      <c r="E2236" s="1" t="s">
        <v>5143</v>
      </c>
      <c r="F2236" s="1" t="s">
        <v>455</v>
      </c>
      <c r="G2236" s="1" t="s">
        <v>1062</v>
      </c>
      <c r="H2236" s="1" t="s">
        <v>5955</v>
      </c>
      <c r="I2236" s="1">
        <f>+Territorio[[#This Row],[id]]</f>
        <v>2226</v>
      </c>
    </row>
    <row r="2237" spans="2:9" hidden="1" x14ac:dyDescent="0.25">
      <c r="B2237">
        <v>2227</v>
      </c>
      <c r="C2237" s="1" t="s">
        <v>5956</v>
      </c>
      <c r="D2237" s="1" t="s">
        <v>5957</v>
      </c>
      <c r="E2237" s="1" t="s">
        <v>5143</v>
      </c>
      <c r="F2237" s="1" t="s">
        <v>455</v>
      </c>
      <c r="G2237" s="1" t="s">
        <v>1062</v>
      </c>
      <c r="H2237" s="1" t="s">
        <v>5958</v>
      </c>
      <c r="I2237" s="1">
        <f>+Territorio[[#This Row],[id]]</f>
        <v>2227</v>
      </c>
    </row>
    <row r="2238" spans="2:9" hidden="1" x14ac:dyDescent="0.25">
      <c r="B2238">
        <v>2228</v>
      </c>
      <c r="C2238" s="1" t="s">
        <v>5959</v>
      </c>
      <c r="D2238" s="1" t="s">
        <v>5960</v>
      </c>
      <c r="E2238" s="1" t="s">
        <v>5143</v>
      </c>
      <c r="F2238" s="1" t="s">
        <v>455</v>
      </c>
      <c r="G2238" s="1" t="s">
        <v>1062</v>
      </c>
      <c r="H2238" s="1" t="s">
        <v>5961</v>
      </c>
      <c r="I2238" s="1">
        <f>+Territorio[[#This Row],[id]]</f>
        <v>2228</v>
      </c>
    </row>
    <row r="2239" spans="2:9" hidden="1" x14ac:dyDescent="0.25">
      <c r="B2239">
        <v>2229</v>
      </c>
      <c r="C2239" s="1" t="s">
        <v>5962</v>
      </c>
      <c r="D2239" s="1" t="s">
        <v>5963</v>
      </c>
      <c r="E2239" s="1" t="s">
        <v>5143</v>
      </c>
      <c r="F2239" s="1" t="s">
        <v>455</v>
      </c>
      <c r="G2239" s="1" t="s">
        <v>1062</v>
      </c>
      <c r="H2239" s="1" t="s">
        <v>5964</v>
      </c>
      <c r="I2239" s="1">
        <f>+Territorio[[#This Row],[id]]</f>
        <v>2229</v>
      </c>
    </row>
    <row r="2240" spans="2:9" hidden="1" x14ac:dyDescent="0.25">
      <c r="B2240">
        <v>2230</v>
      </c>
      <c r="C2240" s="1" t="s">
        <v>5965</v>
      </c>
      <c r="D2240" s="1" t="s">
        <v>5966</v>
      </c>
      <c r="E2240" s="1" t="s">
        <v>5143</v>
      </c>
      <c r="F2240" s="1" t="s">
        <v>455</v>
      </c>
      <c r="G2240" s="1" t="s">
        <v>1062</v>
      </c>
      <c r="H2240" s="1" t="s">
        <v>5967</v>
      </c>
      <c r="I2240" s="1">
        <f>+Territorio[[#This Row],[id]]</f>
        <v>2230</v>
      </c>
    </row>
    <row r="2241" spans="2:9" hidden="1" x14ac:dyDescent="0.25">
      <c r="B2241">
        <v>2231</v>
      </c>
      <c r="C2241" s="1" t="s">
        <v>5968</v>
      </c>
      <c r="D2241" s="1" t="s">
        <v>5969</v>
      </c>
      <c r="E2241" s="1" t="s">
        <v>5143</v>
      </c>
      <c r="F2241" s="1" t="s">
        <v>455</v>
      </c>
      <c r="G2241" s="1" t="s">
        <v>1062</v>
      </c>
      <c r="H2241" s="1" t="s">
        <v>5970</v>
      </c>
      <c r="I2241" s="1">
        <f>+Territorio[[#This Row],[id]]</f>
        <v>2231</v>
      </c>
    </row>
    <row r="2242" spans="2:9" hidden="1" x14ac:dyDescent="0.25">
      <c r="B2242">
        <v>2232</v>
      </c>
      <c r="C2242" s="1" t="s">
        <v>5971</v>
      </c>
      <c r="D2242" s="1" t="s">
        <v>5972</v>
      </c>
      <c r="E2242" s="1" t="s">
        <v>5143</v>
      </c>
      <c r="F2242" s="1" t="s">
        <v>455</v>
      </c>
      <c r="G2242" s="1" t="s">
        <v>1062</v>
      </c>
      <c r="H2242" s="1" t="s">
        <v>5973</v>
      </c>
      <c r="I2242" s="1">
        <f>+Territorio[[#This Row],[id]]</f>
        <v>2232</v>
      </c>
    </row>
    <row r="2243" spans="2:9" hidden="1" x14ac:dyDescent="0.25">
      <c r="B2243">
        <v>2233</v>
      </c>
      <c r="C2243" s="1" t="s">
        <v>5974</v>
      </c>
      <c r="D2243" s="1" t="s">
        <v>5975</v>
      </c>
      <c r="E2243" s="1" t="s">
        <v>5143</v>
      </c>
      <c r="F2243" s="1" t="s">
        <v>455</v>
      </c>
      <c r="G2243" s="1" t="s">
        <v>1062</v>
      </c>
      <c r="H2243" s="1" t="s">
        <v>5976</v>
      </c>
      <c r="I2243" s="1">
        <f>+Territorio[[#This Row],[id]]</f>
        <v>2233</v>
      </c>
    </row>
    <row r="2244" spans="2:9" hidden="1" x14ac:dyDescent="0.25">
      <c r="B2244">
        <v>2234</v>
      </c>
      <c r="C2244" s="1" t="s">
        <v>5977</v>
      </c>
      <c r="D2244" s="1" t="s">
        <v>5978</v>
      </c>
      <c r="E2244" s="1" t="s">
        <v>5143</v>
      </c>
      <c r="F2244" s="1" t="s">
        <v>455</v>
      </c>
      <c r="G2244" s="1" t="s">
        <v>1062</v>
      </c>
      <c r="H2244" s="1" t="s">
        <v>5979</v>
      </c>
      <c r="I2244" s="1">
        <f>+Territorio[[#This Row],[id]]</f>
        <v>2234</v>
      </c>
    </row>
    <row r="2245" spans="2:9" hidden="1" x14ac:dyDescent="0.25">
      <c r="B2245">
        <v>2235</v>
      </c>
      <c r="C2245" s="1" t="s">
        <v>5980</v>
      </c>
      <c r="D2245" s="1" t="s">
        <v>5981</v>
      </c>
      <c r="E2245" s="1" t="s">
        <v>5143</v>
      </c>
      <c r="F2245" s="1" t="s">
        <v>455</v>
      </c>
      <c r="G2245" s="1" t="s">
        <v>1062</v>
      </c>
      <c r="H2245" s="1" t="s">
        <v>5982</v>
      </c>
      <c r="I2245" s="1">
        <f>+Territorio[[#This Row],[id]]</f>
        <v>2235</v>
      </c>
    </row>
    <row r="2246" spans="2:9" hidden="1" x14ac:dyDescent="0.25">
      <c r="B2246">
        <v>2236</v>
      </c>
      <c r="C2246" s="1" t="s">
        <v>5983</v>
      </c>
      <c r="D2246" s="1" t="s">
        <v>5984</v>
      </c>
      <c r="E2246" s="1" t="s">
        <v>5143</v>
      </c>
      <c r="F2246" s="1" t="s">
        <v>455</v>
      </c>
      <c r="G2246" s="1" t="s">
        <v>1062</v>
      </c>
      <c r="H2246" s="1" t="s">
        <v>5985</v>
      </c>
      <c r="I2246" s="1">
        <f>+Territorio[[#This Row],[id]]</f>
        <v>2236</v>
      </c>
    </row>
    <row r="2247" spans="2:9" hidden="1" x14ac:dyDescent="0.25">
      <c r="B2247">
        <v>2237</v>
      </c>
      <c r="C2247" s="1" t="s">
        <v>5986</v>
      </c>
      <c r="D2247" s="1" t="s">
        <v>5987</v>
      </c>
      <c r="E2247" s="1" t="s">
        <v>5143</v>
      </c>
      <c r="F2247" s="1" t="s">
        <v>455</v>
      </c>
      <c r="G2247" s="1" t="s">
        <v>1062</v>
      </c>
      <c r="H2247" s="1" t="s">
        <v>5988</v>
      </c>
      <c r="I2247" s="1">
        <f>+Territorio[[#This Row],[id]]</f>
        <v>2237</v>
      </c>
    </row>
    <row r="2248" spans="2:9" hidden="1" x14ac:dyDescent="0.25">
      <c r="B2248">
        <v>2238</v>
      </c>
      <c r="C2248" s="1" t="s">
        <v>5989</v>
      </c>
      <c r="D2248" s="1" t="s">
        <v>5990</v>
      </c>
      <c r="E2248" s="1" t="s">
        <v>5143</v>
      </c>
      <c r="F2248" s="1" t="s">
        <v>455</v>
      </c>
      <c r="G2248" s="1" t="s">
        <v>1062</v>
      </c>
      <c r="H2248" s="1" t="s">
        <v>5991</v>
      </c>
      <c r="I2248" s="1">
        <f>+Territorio[[#This Row],[id]]</f>
        <v>2238</v>
      </c>
    </row>
    <row r="2249" spans="2:9" hidden="1" x14ac:dyDescent="0.25">
      <c r="B2249">
        <v>2239</v>
      </c>
      <c r="C2249" s="1" t="s">
        <v>5992</v>
      </c>
      <c r="D2249" s="1" t="s">
        <v>5993</v>
      </c>
      <c r="E2249" s="1" t="s">
        <v>5143</v>
      </c>
      <c r="F2249" s="1" t="s">
        <v>455</v>
      </c>
      <c r="G2249" s="1" t="s">
        <v>1062</v>
      </c>
      <c r="H2249" s="1" t="s">
        <v>5994</v>
      </c>
      <c r="I2249" s="1">
        <f>+Territorio[[#This Row],[id]]</f>
        <v>2239</v>
      </c>
    </row>
    <row r="2250" spans="2:9" hidden="1" x14ac:dyDescent="0.25">
      <c r="B2250">
        <v>2240</v>
      </c>
      <c r="C2250" s="1" t="s">
        <v>5995</v>
      </c>
      <c r="D2250" s="1" t="s">
        <v>5996</v>
      </c>
      <c r="E2250" s="1" t="s">
        <v>5143</v>
      </c>
      <c r="F2250" s="1" t="s">
        <v>455</v>
      </c>
      <c r="G2250" s="1" t="s">
        <v>1062</v>
      </c>
      <c r="H2250" s="1" t="s">
        <v>5997</v>
      </c>
      <c r="I2250" s="1">
        <f>+Territorio[[#This Row],[id]]</f>
        <v>2240</v>
      </c>
    </row>
    <row r="2251" spans="2:9" hidden="1" x14ac:dyDescent="0.25">
      <c r="B2251">
        <v>2241</v>
      </c>
      <c r="C2251" s="1" t="s">
        <v>5998</v>
      </c>
      <c r="D2251" s="1" t="s">
        <v>5999</v>
      </c>
      <c r="E2251" s="1" t="s">
        <v>5143</v>
      </c>
      <c r="F2251" s="1" t="s">
        <v>455</v>
      </c>
      <c r="G2251" s="1" t="s">
        <v>1062</v>
      </c>
      <c r="H2251" s="1" t="s">
        <v>6000</v>
      </c>
      <c r="I2251" s="1">
        <f>+Territorio[[#This Row],[id]]</f>
        <v>2241</v>
      </c>
    </row>
    <row r="2252" spans="2:9" hidden="1" x14ac:dyDescent="0.25">
      <c r="B2252">
        <v>2242</v>
      </c>
      <c r="C2252" s="1" t="s">
        <v>6001</v>
      </c>
      <c r="D2252" s="1" t="s">
        <v>6002</v>
      </c>
      <c r="E2252" s="1" t="s">
        <v>5143</v>
      </c>
      <c r="F2252" s="1" t="s">
        <v>455</v>
      </c>
      <c r="G2252" s="1" t="s">
        <v>1062</v>
      </c>
      <c r="H2252" s="1" t="s">
        <v>6003</v>
      </c>
      <c r="I2252" s="1">
        <f>+Territorio[[#This Row],[id]]</f>
        <v>2242</v>
      </c>
    </row>
    <row r="2253" spans="2:9" hidden="1" x14ac:dyDescent="0.25">
      <c r="B2253">
        <v>2243</v>
      </c>
      <c r="C2253" s="1" t="s">
        <v>6004</v>
      </c>
      <c r="D2253" s="1" t="s">
        <v>6005</v>
      </c>
      <c r="E2253" s="1" t="s">
        <v>5143</v>
      </c>
      <c r="F2253" s="1" t="s">
        <v>455</v>
      </c>
      <c r="G2253" s="1" t="s">
        <v>1062</v>
      </c>
      <c r="H2253" s="1" t="s">
        <v>6006</v>
      </c>
      <c r="I2253" s="1">
        <f>+Territorio[[#This Row],[id]]</f>
        <v>2243</v>
      </c>
    </row>
    <row r="2254" spans="2:9" hidden="1" x14ac:dyDescent="0.25">
      <c r="B2254">
        <v>2244</v>
      </c>
      <c r="C2254" s="1" t="s">
        <v>6007</v>
      </c>
      <c r="D2254" s="1" t="s">
        <v>6008</v>
      </c>
      <c r="E2254" s="1" t="s">
        <v>5143</v>
      </c>
      <c r="F2254" s="1" t="s">
        <v>455</v>
      </c>
      <c r="G2254" s="1" t="s">
        <v>1062</v>
      </c>
      <c r="H2254" s="1" t="s">
        <v>6009</v>
      </c>
      <c r="I2254" s="1">
        <f>+Territorio[[#This Row],[id]]</f>
        <v>2244</v>
      </c>
    </row>
    <row r="2255" spans="2:9" hidden="1" x14ac:dyDescent="0.25">
      <c r="B2255">
        <v>2245</v>
      </c>
      <c r="C2255" s="1" t="s">
        <v>6010</v>
      </c>
      <c r="D2255" s="1" t="s">
        <v>6011</v>
      </c>
      <c r="E2255" s="1" t="s">
        <v>5143</v>
      </c>
      <c r="F2255" s="1" t="s">
        <v>455</v>
      </c>
      <c r="G2255" s="1" t="s">
        <v>1062</v>
      </c>
      <c r="H2255" s="1" t="s">
        <v>6012</v>
      </c>
      <c r="I2255" s="1">
        <f>+Territorio[[#This Row],[id]]</f>
        <v>2245</v>
      </c>
    </row>
    <row r="2256" spans="2:9" hidden="1" x14ac:dyDescent="0.25">
      <c r="B2256">
        <v>2246</v>
      </c>
      <c r="C2256" s="1" t="s">
        <v>5935</v>
      </c>
      <c r="D2256" s="1" t="s">
        <v>6013</v>
      </c>
      <c r="E2256" s="1" t="s">
        <v>5143</v>
      </c>
      <c r="F2256" s="1" t="s">
        <v>455</v>
      </c>
      <c r="G2256" s="1" t="s">
        <v>1062</v>
      </c>
      <c r="H2256" s="1" t="s">
        <v>6014</v>
      </c>
      <c r="I2256" s="1">
        <f>+Territorio[[#This Row],[id]]</f>
        <v>2246</v>
      </c>
    </row>
    <row r="2257" spans="2:9" hidden="1" x14ac:dyDescent="0.25">
      <c r="B2257">
        <v>2247</v>
      </c>
      <c r="C2257" s="1" t="s">
        <v>6015</v>
      </c>
      <c r="D2257" s="1" t="s">
        <v>6016</v>
      </c>
      <c r="E2257" s="1" t="s">
        <v>5143</v>
      </c>
      <c r="F2257" s="1" t="s">
        <v>455</v>
      </c>
      <c r="G2257" s="1" t="s">
        <v>1062</v>
      </c>
      <c r="H2257" s="1" t="s">
        <v>6017</v>
      </c>
      <c r="I2257" s="1">
        <f>+Territorio[[#This Row],[id]]</f>
        <v>2247</v>
      </c>
    </row>
    <row r="2258" spans="2:9" hidden="1" x14ac:dyDescent="0.25">
      <c r="B2258">
        <v>2248</v>
      </c>
      <c r="C2258" s="1" t="s">
        <v>6018</v>
      </c>
      <c r="D2258" s="1" t="s">
        <v>6019</v>
      </c>
      <c r="E2258" s="1" t="s">
        <v>5143</v>
      </c>
      <c r="F2258" s="1" t="s">
        <v>455</v>
      </c>
      <c r="G2258" s="1" t="s">
        <v>1062</v>
      </c>
      <c r="H2258" s="1" t="s">
        <v>6020</v>
      </c>
      <c r="I2258" s="1">
        <f>+Territorio[[#This Row],[id]]</f>
        <v>2248</v>
      </c>
    </row>
    <row r="2259" spans="2:9" hidden="1" x14ac:dyDescent="0.25">
      <c r="B2259">
        <v>2249</v>
      </c>
      <c r="C2259" s="1" t="s">
        <v>2405</v>
      </c>
      <c r="D2259" s="1" t="s">
        <v>6021</v>
      </c>
      <c r="E2259" s="1" t="s">
        <v>5143</v>
      </c>
      <c r="F2259" s="1" t="s">
        <v>455</v>
      </c>
      <c r="G2259" s="1" t="s">
        <v>1062</v>
      </c>
      <c r="H2259" s="1" t="s">
        <v>6022</v>
      </c>
      <c r="I2259" s="1">
        <f>+Territorio[[#This Row],[id]]</f>
        <v>2249</v>
      </c>
    </row>
    <row r="2260" spans="2:9" hidden="1" x14ac:dyDescent="0.25">
      <c r="B2260">
        <v>2250</v>
      </c>
      <c r="C2260" s="1" t="s">
        <v>6023</v>
      </c>
      <c r="D2260" s="1" t="s">
        <v>6024</v>
      </c>
      <c r="E2260" s="1" t="s">
        <v>5143</v>
      </c>
      <c r="F2260" s="1" t="s">
        <v>455</v>
      </c>
      <c r="G2260" s="1" t="s">
        <v>1062</v>
      </c>
      <c r="H2260" s="1" t="s">
        <v>6025</v>
      </c>
      <c r="I2260" s="1">
        <f>+Territorio[[#This Row],[id]]</f>
        <v>2250</v>
      </c>
    </row>
    <row r="2261" spans="2:9" hidden="1" x14ac:dyDescent="0.25">
      <c r="B2261">
        <v>2251</v>
      </c>
      <c r="C2261" s="1" t="s">
        <v>6026</v>
      </c>
      <c r="D2261" s="1" t="s">
        <v>6027</v>
      </c>
      <c r="E2261" s="1" t="s">
        <v>5143</v>
      </c>
      <c r="F2261" s="1" t="s">
        <v>455</v>
      </c>
      <c r="G2261" s="1" t="s">
        <v>1062</v>
      </c>
      <c r="H2261" s="1" t="s">
        <v>6028</v>
      </c>
      <c r="I2261" s="1">
        <f>+Territorio[[#This Row],[id]]</f>
        <v>2251</v>
      </c>
    </row>
    <row r="2262" spans="2:9" hidden="1" x14ac:dyDescent="0.25">
      <c r="B2262">
        <v>2252</v>
      </c>
      <c r="C2262" s="1" t="s">
        <v>6029</v>
      </c>
      <c r="D2262" s="1" t="s">
        <v>6030</v>
      </c>
      <c r="E2262" s="1" t="s">
        <v>5143</v>
      </c>
      <c r="F2262" s="1" t="s">
        <v>455</v>
      </c>
      <c r="G2262" s="1" t="s">
        <v>1062</v>
      </c>
      <c r="H2262" s="1" t="s">
        <v>6031</v>
      </c>
      <c r="I2262" s="1">
        <f>+Territorio[[#This Row],[id]]</f>
        <v>2252</v>
      </c>
    </row>
    <row r="2263" spans="2:9" hidden="1" x14ac:dyDescent="0.25">
      <c r="B2263">
        <v>2253</v>
      </c>
      <c r="C2263" s="1" t="s">
        <v>6032</v>
      </c>
      <c r="D2263" s="1" t="s">
        <v>6033</v>
      </c>
      <c r="E2263" s="1" t="s">
        <v>5143</v>
      </c>
      <c r="F2263" s="1" t="s">
        <v>455</v>
      </c>
      <c r="G2263" s="1" t="s">
        <v>1062</v>
      </c>
      <c r="H2263" s="1" t="s">
        <v>6034</v>
      </c>
      <c r="I2263" s="1">
        <f>+Territorio[[#This Row],[id]]</f>
        <v>2253</v>
      </c>
    </row>
    <row r="2264" spans="2:9" hidden="1" x14ac:dyDescent="0.25">
      <c r="B2264">
        <v>2254</v>
      </c>
      <c r="C2264" s="1" t="s">
        <v>5444</v>
      </c>
      <c r="D2264" s="1" t="s">
        <v>6035</v>
      </c>
      <c r="E2264" s="1" t="s">
        <v>5143</v>
      </c>
      <c r="F2264" s="1" t="s">
        <v>455</v>
      </c>
      <c r="G2264" s="1" t="s">
        <v>1062</v>
      </c>
      <c r="H2264" s="1" t="s">
        <v>6036</v>
      </c>
      <c r="I2264" s="1">
        <f>+Territorio[[#This Row],[id]]</f>
        <v>2254</v>
      </c>
    </row>
    <row r="2265" spans="2:9" hidden="1" x14ac:dyDescent="0.25">
      <c r="B2265">
        <v>2255</v>
      </c>
      <c r="C2265" s="1" t="s">
        <v>6037</v>
      </c>
      <c r="D2265" s="1" t="s">
        <v>6038</v>
      </c>
      <c r="E2265" s="1" t="s">
        <v>5143</v>
      </c>
      <c r="F2265" s="1" t="s">
        <v>455</v>
      </c>
      <c r="G2265" s="1" t="s">
        <v>1062</v>
      </c>
      <c r="H2265" s="1" t="s">
        <v>6039</v>
      </c>
      <c r="I2265" s="1">
        <f>+Territorio[[#This Row],[id]]</f>
        <v>2255</v>
      </c>
    </row>
    <row r="2266" spans="2:9" hidden="1" x14ac:dyDescent="0.25">
      <c r="B2266">
        <v>2256</v>
      </c>
      <c r="C2266" s="1" t="s">
        <v>3564</v>
      </c>
      <c r="D2266" s="1" t="s">
        <v>6040</v>
      </c>
      <c r="E2266" s="1" t="s">
        <v>5143</v>
      </c>
      <c r="F2266" s="1" t="s">
        <v>455</v>
      </c>
      <c r="G2266" s="1" t="s">
        <v>1062</v>
      </c>
      <c r="H2266" s="1" t="s">
        <v>6041</v>
      </c>
      <c r="I2266" s="1">
        <f>+Territorio[[#This Row],[id]]</f>
        <v>2256</v>
      </c>
    </row>
    <row r="2267" spans="2:9" hidden="1" x14ac:dyDescent="0.25">
      <c r="B2267">
        <v>2257</v>
      </c>
      <c r="C2267" s="1" t="s">
        <v>2087</v>
      </c>
      <c r="D2267" s="1" t="s">
        <v>6042</v>
      </c>
      <c r="E2267" s="1" t="s">
        <v>5143</v>
      </c>
      <c r="F2267" s="1" t="s">
        <v>455</v>
      </c>
      <c r="G2267" s="1" t="s">
        <v>1062</v>
      </c>
      <c r="H2267" s="1" t="s">
        <v>6043</v>
      </c>
      <c r="I2267" s="1">
        <f>+Territorio[[#This Row],[id]]</f>
        <v>2257</v>
      </c>
    </row>
    <row r="2268" spans="2:9" hidden="1" x14ac:dyDescent="0.25">
      <c r="B2268">
        <v>2258</v>
      </c>
      <c r="C2268" s="1" t="s">
        <v>1029</v>
      </c>
      <c r="D2268" s="1" t="s">
        <v>6044</v>
      </c>
      <c r="E2268" s="1" t="s">
        <v>5143</v>
      </c>
      <c r="F2268" s="1" t="s">
        <v>455</v>
      </c>
      <c r="G2268" s="1" t="s">
        <v>1062</v>
      </c>
      <c r="H2268" s="1" t="s">
        <v>6045</v>
      </c>
      <c r="I2268" s="1">
        <f>+Territorio[[#This Row],[id]]</f>
        <v>2258</v>
      </c>
    </row>
    <row r="2269" spans="2:9" hidden="1" x14ac:dyDescent="0.25">
      <c r="B2269">
        <v>2259</v>
      </c>
      <c r="C2269" s="1" t="s">
        <v>1259</v>
      </c>
      <c r="D2269" s="1" t="s">
        <v>6046</v>
      </c>
      <c r="E2269" s="1" t="s">
        <v>5143</v>
      </c>
      <c r="F2269" s="1" t="s">
        <v>455</v>
      </c>
      <c r="G2269" s="1" t="s">
        <v>1062</v>
      </c>
      <c r="H2269" s="1" t="s">
        <v>6047</v>
      </c>
      <c r="I2269" s="1">
        <f>+Territorio[[#This Row],[id]]</f>
        <v>2259</v>
      </c>
    </row>
    <row r="2270" spans="2:9" hidden="1" x14ac:dyDescent="0.25">
      <c r="B2270">
        <v>2260</v>
      </c>
      <c r="C2270" s="1" t="s">
        <v>6048</v>
      </c>
      <c r="D2270" s="1" t="s">
        <v>6049</v>
      </c>
      <c r="E2270" s="1" t="s">
        <v>5143</v>
      </c>
      <c r="F2270" s="1" t="s">
        <v>455</v>
      </c>
      <c r="G2270" s="1" t="s">
        <v>1062</v>
      </c>
      <c r="H2270" s="1" t="s">
        <v>6050</v>
      </c>
      <c r="I2270" s="1">
        <f>+Territorio[[#This Row],[id]]</f>
        <v>2260</v>
      </c>
    </row>
    <row r="2271" spans="2:9" hidden="1" x14ac:dyDescent="0.25">
      <c r="B2271">
        <v>2261</v>
      </c>
      <c r="C2271" s="1" t="s">
        <v>6051</v>
      </c>
      <c r="D2271" s="1" t="s">
        <v>6052</v>
      </c>
      <c r="E2271" s="1" t="s">
        <v>5143</v>
      </c>
      <c r="F2271" s="1" t="s">
        <v>455</v>
      </c>
      <c r="G2271" s="1" t="s">
        <v>1062</v>
      </c>
      <c r="H2271" s="1" t="s">
        <v>6053</v>
      </c>
      <c r="I2271" s="1">
        <f>+Territorio[[#This Row],[id]]</f>
        <v>2261</v>
      </c>
    </row>
    <row r="2272" spans="2:9" hidden="1" x14ac:dyDescent="0.25">
      <c r="B2272">
        <v>2262</v>
      </c>
      <c r="C2272" s="1" t="s">
        <v>6054</v>
      </c>
      <c r="D2272" s="1" t="s">
        <v>6055</v>
      </c>
      <c r="E2272" s="1" t="s">
        <v>5143</v>
      </c>
      <c r="F2272" s="1" t="s">
        <v>455</v>
      </c>
      <c r="G2272" s="1" t="s">
        <v>1062</v>
      </c>
      <c r="H2272" s="1" t="s">
        <v>6056</v>
      </c>
      <c r="I2272" s="1">
        <f>+Territorio[[#This Row],[id]]</f>
        <v>2262</v>
      </c>
    </row>
    <row r="2273" spans="2:9" hidden="1" x14ac:dyDescent="0.25">
      <c r="B2273">
        <v>2263</v>
      </c>
      <c r="C2273" s="1" t="s">
        <v>6057</v>
      </c>
      <c r="D2273" s="1" t="s">
        <v>6058</v>
      </c>
      <c r="E2273" s="1" t="s">
        <v>5143</v>
      </c>
      <c r="F2273" s="1" t="s">
        <v>455</v>
      </c>
      <c r="G2273" s="1" t="s">
        <v>1062</v>
      </c>
      <c r="H2273" s="1" t="s">
        <v>6059</v>
      </c>
      <c r="I2273" s="1">
        <f>+Territorio[[#This Row],[id]]</f>
        <v>2263</v>
      </c>
    </row>
    <row r="2274" spans="2:9" hidden="1" x14ac:dyDescent="0.25">
      <c r="B2274">
        <v>2264</v>
      </c>
      <c r="C2274" s="1" t="s">
        <v>5410</v>
      </c>
      <c r="D2274" s="1" t="s">
        <v>6060</v>
      </c>
      <c r="E2274" s="1" t="s">
        <v>5143</v>
      </c>
      <c r="F2274" s="1" t="s">
        <v>455</v>
      </c>
      <c r="G2274" s="1" t="s">
        <v>1062</v>
      </c>
      <c r="H2274" s="1" t="s">
        <v>6061</v>
      </c>
      <c r="I2274" s="1">
        <f>+Territorio[[#This Row],[id]]</f>
        <v>2264</v>
      </c>
    </row>
    <row r="2275" spans="2:9" hidden="1" x14ac:dyDescent="0.25">
      <c r="B2275">
        <v>2265</v>
      </c>
      <c r="C2275" s="1" t="s">
        <v>6062</v>
      </c>
      <c r="D2275" s="1" t="s">
        <v>6063</v>
      </c>
      <c r="E2275" s="1" t="s">
        <v>5143</v>
      </c>
      <c r="F2275" s="1" t="s">
        <v>455</v>
      </c>
      <c r="G2275" s="1" t="s">
        <v>1062</v>
      </c>
      <c r="H2275" s="1" t="s">
        <v>6064</v>
      </c>
      <c r="I2275" s="1">
        <f>+Territorio[[#This Row],[id]]</f>
        <v>2265</v>
      </c>
    </row>
    <row r="2276" spans="2:9" hidden="1" x14ac:dyDescent="0.25">
      <c r="B2276">
        <v>2266</v>
      </c>
      <c r="C2276" s="1" t="s">
        <v>6065</v>
      </c>
      <c r="D2276" s="1" t="s">
        <v>6066</v>
      </c>
      <c r="E2276" s="1" t="s">
        <v>5143</v>
      </c>
      <c r="F2276" s="1" t="s">
        <v>455</v>
      </c>
      <c r="G2276" s="1" t="s">
        <v>1062</v>
      </c>
      <c r="H2276" s="1" t="s">
        <v>6067</v>
      </c>
      <c r="I2276" s="1">
        <f>+Territorio[[#This Row],[id]]</f>
        <v>2266</v>
      </c>
    </row>
    <row r="2277" spans="2:9" hidden="1" x14ac:dyDescent="0.25">
      <c r="B2277">
        <v>2267</v>
      </c>
      <c r="C2277" s="1" t="s">
        <v>3538</v>
      </c>
      <c r="D2277" s="1" t="s">
        <v>6068</v>
      </c>
      <c r="E2277" s="1" t="s">
        <v>5143</v>
      </c>
      <c r="F2277" s="1" t="s">
        <v>455</v>
      </c>
      <c r="G2277" s="1" t="s">
        <v>1062</v>
      </c>
      <c r="H2277" s="1" t="s">
        <v>6069</v>
      </c>
      <c r="I2277" s="1">
        <f>+Territorio[[#This Row],[id]]</f>
        <v>2267</v>
      </c>
    </row>
    <row r="2278" spans="2:9" hidden="1" x14ac:dyDescent="0.25">
      <c r="B2278">
        <v>2268</v>
      </c>
      <c r="C2278" s="1" t="s">
        <v>6070</v>
      </c>
      <c r="D2278" s="1" t="s">
        <v>6071</v>
      </c>
      <c r="E2278" s="1" t="s">
        <v>5143</v>
      </c>
      <c r="F2278" s="1" t="s">
        <v>455</v>
      </c>
      <c r="G2278" s="1" t="s">
        <v>1062</v>
      </c>
      <c r="H2278" s="1" t="s">
        <v>6072</v>
      </c>
      <c r="I2278" s="1">
        <f>+Territorio[[#This Row],[id]]</f>
        <v>2268</v>
      </c>
    </row>
    <row r="2279" spans="2:9" hidden="1" x14ac:dyDescent="0.25">
      <c r="B2279">
        <v>2269</v>
      </c>
      <c r="C2279" s="1" t="s">
        <v>5636</v>
      </c>
      <c r="D2279" s="1" t="s">
        <v>6073</v>
      </c>
      <c r="E2279" s="1" t="s">
        <v>5143</v>
      </c>
      <c r="F2279" s="1" t="s">
        <v>455</v>
      </c>
      <c r="G2279" s="1" t="s">
        <v>1062</v>
      </c>
      <c r="H2279" s="1" t="s">
        <v>6074</v>
      </c>
      <c r="I2279" s="1">
        <f>+Territorio[[#This Row],[id]]</f>
        <v>2269</v>
      </c>
    </row>
    <row r="2280" spans="2:9" hidden="1" x14ac:dyDescent="0.25">
      <c r="B2280">
        <v>2270</v>
      </c>
      <c r="C2280" s="1" t="s">
        <v>6075</v>
      </c>
      <c r="D2280" s="1" t="s">
        <v>6076</v>
      </c>
      <c r="E2280" s="1" t="s">
        <v>5143</v>
      </c>
      <c r="F2280" s="1" t="s">
        <v>455</v>
      </c>
      <c r="G2280" s="1" t="s">
        <v>1062</v>
      </c>
      <c r="H2280" s="1" t="s">
        <v>6077</v>
      </c>
      <c r="I2280" s="1">
        <f>+Territorio[[#This Row],[id]]</f>
        <v>2270</v>
      </c>
    </row>
    <row r="2281" spans="2:9" hidden="1" x14ac:dyDescent="0.25">
      <c r="B2281">
        <v>2271</v>
      </c>
      <c r="C2281" s="1" t="s">
        <v>6078</v>
      </c>
      <c r="D2281" s="1" t="s">
        <v>6079</v>
      </c>
      <c r="E2281" s="1" t="s">
        <v>5143</v>
      </c>
      <c r="F2281" s="1" t="s">
        <v>455</v>
      </c>
      <c r="G2281" s="1" t="s">
        <v>1062</v>
      </c>
      <c r="H2281" s="1" t="s">
        <v>6080</v>
      </c>
      <c r="I2281" s="1">
        <f>+Territorio[[#This Row],[id]]</f>
        <v>2271</v>
      </c>
    </row>
    <row r="2282" spans="2:9" hidden="1" x14ac:dyDescent="0.25">
      <c r="B2282">
        <v>2272</v>
      </c>
      <c r="C2282" s="1" t="s">
        <v>5941</v>
      </c>
      <c r="D2282" s="1" t="s">
        <v>6081</v>
      </c>
      <c r="E2282" s="1" t="s">
        <v>5143</v>
      </c>
      <c r="F2282" s="1" t="s">
        <v>455</v>
      </c>
      <c r="G2282" s="1" t="s">
        <v>1062</v>
      </c>
      <c r="H2282" s="1" t="s">
        <v>6082</v>
      </c>
      <c r="I2282" s="1">
        <f>+Territorio[[#This Row],[id]]</f>
        <v>2272</v>
      </c>
    </row>
    <row r="2283" spans="2:9" hidden="1" x14ac:dyDescent="0.25">
      <c r="B2283">
        <v>2273</v>
      </c>
      <c r="C2283" s="1" t="s">
        <v>1038</v>
      </c>
      <c r="D2283" s="1" t="s">
        <v>6083</v>
      </c>
      <c r="E2283" s="1" t="s">
        <v>5143</v>
      </c>
      <c r="F2283" s="1" t="s">
        <v>455</v>
      </c>
      <c r="G2283" s="1" t="s">
        <v>1062</v>
      </c>
      <c r="H2283" s="1" t="s">
        <v>6084</v>
      </c>
      <c r="I2283" s="1">
        <f>+Territorio[[#This Row],[id]]</f>
        <v>2273</v>
      </c>
    </row>
    <row r="2284" spans="2:9" hidden="1" x14ac:dyDescent="0.25">
      <c r="B2284">
        <v>2274</v>
      </c>
      <c r="C2284" s="1" t="s">
        <v>6085</v>
      </c>
      <c r="D2284" s="1" t="s">
        <v>6086</v>
      </c>
      <c r="E2284" s="1" t="s">
        <v>5143</v>
      </c>
      <c r="F2284" s="1" t="s">
        <v>455</v>
      </c>
      <c r="G2284" s="1" t="s">
        <v>1062</v>
      </c>
      <c r="H2284" s="1" t="s">
        <v>6087</v>
      </c>
      <c r="I2284" s="1">
        <f>+Territorio[[#This Row],[id]]</f>
        <v>2274</v>
      </c>
    </row>
    <row r="2285" spans="2:9" hidden="1" x14ac:dyDescent="0.25">
      <c r="B2285">
        <v>2275</v>
      </c>
      <c r="C2285" s="1" t="s">
        <v>6088</v>
      </c>
      <c r="D2285" s="1" t="s">
        <v>6089</v>
      </c>
      <c r="E2285" s="1" t="s">
        <v>5143</v>
      </c>
      <c r="F2285" s="1" t="s">
        <v>455</v>
      </c>
      <c r="G2285" s="1" t="s">
        <v>1062</v>
      </c>
      <c r="H2285" s="1" t="s">
        <v>6090</v>
      </c>
      <c r="I2285" s="1">
        <f>+Territorio[[#This Row],[id]]</f>
        <v>2275</v>
      </c>
    </row>
    <row r="2286" spans="2:9" hidden="1" x14ac:dyDescent="0.25">
      <c r="B2286">
        <v>2276</v>
      </c>
      <c r="C2286" s="1" t="s">
        <v>6091</v>
      </c>
      <c r="D2286" s="1" t="s">
        <v>6092</v>
      </c>
      <c r="E2286" s="1" t="s">
        <v>5143</v>
      </c>
      <c r="F2286" s="1" t="s">
        <v>455</v>
      </c>
      <c r="G2286" s="1" t="s">
        <v>1062</v>
      </c>
      <c r="H2286" s="1" t="s">
        <v>6093</v>
      </c>
      <c r="I2286" s="1">
        <f>+Territorio[[#This Row],[id]]</f>
        <v>2276</v>
      </c>
    </row>
    <row r="2287" spans="2:9" hidden="1" x14ac:dyDescent="0.25">
      <c r="B2287">
        <v>2277</v>
      </c>
      <c r="C2287" s="1" t="s">
        <v>6094</v>
      </c>
      <c r="D2287" s="1" t="s">
        <v>6095</v>
      </c>
      <c r="E2287" s="1" t="s">
        <v>5143</v>
      </c>
      <c r="F2287" s="1" t="s">
        <v>455</v>
      </c>
      <c r="G2287" s="1" t="s">
        <v>1062</v>
      </c>
      <c r="H2287" s="1" t="s">
        <v>6096</v>
      </c>
      <c r="I2287" s="1">
        <f>+Territorio[[#This Row],[id]]</f>
        <v>2277</v>
      </c>
    </row>
    <row r="2288" spans="2:9" hidden="1" x14ac:dyDescent="0.25">
      <c r="B2288">
        <v>2278</v>
      </c>
      <c r="C2288" s="1" t="s">
        <v>6097</v>
      </c>
      <c r="D2288" s="1" t="s">
        <v>6098</v>
      </c>
      <c r="E2288" s="1" t="s">
        <v>5143</v>
      </c>
      <c r="F2288" s="1" t="s">
        <v>455</v>
      </c>
      <c r="G2288" s="1" t="s">
        <v>1062</v>
      </c>
      <c r="H2288" s="1" t="s">
        <v>6099</v>
      </c>
      <c r="I2288" s="1">
        <f>+Territorio[[#This Row],[id]]</f>
        <v>2278</v>
      </c>
    </row>
    <row r="2289" spans="2:9" hidden="1" x14ac:dyDescent="0.25">
      <c r="B2289">
        <v>2279</v>
      </c>
      <c r="C2289" s="1" t="s">
        <v>6100</v>
      </c>
      <c r="D2289" s="1" t="s">
        <v>6101</v>
      </c>
      <c r="E2289" s="1" t="s">
        <v>5143</v>
      </c>
      <c r="F2289" s="1" t="s">
        <v>455</v>
      </c>
      <c r="G2289" s="1" t="s">
        <v>1062</v>
      </c>
      <c r="H2289" s="1" t="s">
        <v>6102</v>
      </c>
      <c r="I2289" s="1">
        <f>+Territorio[[#This Row],[id]]</f>
        <v>2279</v>
      </c>
    </row>
    <row r="2290" spans="2:9" hidden="1" x14ac:dyDescent="0.25">
      <c r="B2290">
        <v>2280</v>
      </c>
      <c r="C2290" s="1" t="s">
        <v>6103</v>
      </c>
      <c r="D2290" s="1" t="s">
        <v>6104</v>
      </c>
      <c r="E2290" s="1" t="s">
        <v>5143</v>
      </c>
      <c r="F2290" s="1" t="s">
        <v>455</v>
      </c>
      <c r="G2290" s="1" t="s">
        <v>1062</v>
      </c>
      <c r="H2290" s="1" t="s">
        <v>6105</v>
      </c>
      <c r="I2290" s="1">
        <f>+Territorio[[#This Row],[id]]</f>
        <v>2280</v>
      </c>
    </row>
    <row r="2291" spans="2:9" hidden="1" x14ac:dyDescent="0.25">
      <c r="B2291">
        <v>2281</v>
      </c>
      <c r="C2291" s="1" t="s">
        <v>1051</v>
      </c>
      <c r="D2291" s="1" t="s">
        <v>6106</v>
      </c>
      <c r="E2291" s="1" t="s">
        <v>5143</v>
      </c>
      <c r="F2291" s="1" t="s">
        <v>455</v>
      </c>
      <c r="G2291" s="1" t="s">
        <v>1062</v>
      </c>
      <c r="H2291" s="1" t="s">
        <v>6107</v>
      </c>
      <c r="I2291" s="1">
        <f>+Territorio[[#This Row],[id]]</f>
        <v>2281</v>
      </c>
    </row>
    <row r="2292" spans="2:9" hidden="1" x14ac:dyDescent="0.25">
      <c r="B2292">
        <v>2282</v>
      </c>
      <c r="C2292" s="1" t="s">
        <v>6108</v>
      </c>
      <c r="D2292" s="1" t="s">
        <v>6109</v>
      </c>
      <c r="E2292" s="1" t="s">
        <v>5143</v>
      </c>
      <c r="F2292" s="1" t="s">
        <v>455</v>
      </c>
      <c r="G2292" s="1" t="s">
        <v>1062</v>
      </c>
      <c r="H2292" s="1" t="s">
        <v>6110</v>
      </c>
      <c r="I2292" s="1">
        <f>+Territorio[[#This Row],[id]]</f>
        <v>2282</v>
      </c>
    </row>
    <row r="2293" spans="2:9" hidden="1" x14ac:dyDescent="0.25">
      <c r="B2293">
        <v>2283</v>
      </c>
      <c r="C2293" s="1" t="s">
        <v>5864</v>
      </c>
      <c r="D2293" s="1" t="s">
        <v>6111</v>
      </c>
      <c r="E2293" s="1" t="s">
        <v>5143</v>
      </c>
      <c r="F2293" s="1" t="s">
        <v>455</v>
      </c>
      <c r="G2293" s="1" t="s">
        <v>1062</v>
      </c>
      <c r="H2293" s="1" t="s">
        <v>6112</v>
      </c>
      <c r="I2293" s="1">
        <f>+Territorio[[#This Row],[id]]</f>
        <v>2283</v>
      </c>
    </row>
    <row r="2294" spans="2:9" hidden="1" x14ac:dyDescent="0.25">
      <c r="B2294">
        <v>2284</v>
      </c>
      <c r="C2294" s="1" t="s">
        <v>6113</v>
      </c>
      <c r="D2294" s="1" t="s">
        <v>6114</v>
      </c>
      <c r="E2294" s="1" t="s">
        <v>5143</v>
      </c>
      <c r="F2294" s="1" t="s">
        <v>455</v>
      </c>
      <c r="G2294" s="1" t="s">
        <v>1062</v>
      </c>
      <c r="H2294" s="1" t="s">
        <v>6115</v>
      </c>
      <c r="I2294" s="1">
        <f>+Territorio[[#This Row],[id]]</f>
        <v>2284</v>
      </c>
    </row>
    <row r="2295" spans="2:9" hidden="1" x14ac:dyDescent="0.25">
      <c r="B2295">
        <v>2285</v>
      </c>
      <c r="C2295" s="1" t="s">
        <v>4725</v>
      </c>
      <c r="D2295" s="1" t="s">
        <v>6116</v>
      </c>
      <c r="E2295" s="1" t="s">
        <v>5143</v>
      </c>
      <c r="F2295" s="1" t="s">
        <v>455</v>
      </c>
      <c r="G2295" s="1" t="s">
        <v>1062</v>
      </c>
      <c r="H2295" s="1" t="s">
        <v>6117</v>
      </c>
      <c r="I2295" s="1">
        <f>+Territorio[[#This Row],[id]]</f>
        <v>2285</v>
      </c>
    </row>
    <row r="2296" spans="2:9" hidden="1" x14ac:dyDescent="0.25">
      <c r="B2296">
        <v>2286</v>
      </c>
      <c r="C2296" s="1" t="s">
        <v>4727</v>
      </c>
      <c r="D2296" s="1" t="s">
        <v>6118</v>
      </c>
      <c r="E2296" s="1" t="s">
        <v>5143</v>
      </c>
      <c r="F2296" s="1" t="s">
        <v>455</v>
      </c>
      <c r="G2296" s="1" t="s">
        <v>1062</v>
      </c>
      <c r="H2296" s="1" t="s">
        <v>6119</v>
      </c>
      <c r="I2296" s="1">
        <f>+Territorio[[#This Row],[id]]</f>
        <v>2286</v>
      </c>
    </row>
    <row r="2297" spans="2:9" hidden="1" x14ac:dyDescent="0.25">
      <c r="B2297">
        <v>2287</v>
      </c>
      <c r="C2297" s="1" t="s">
        <v>6120</v>
      </c>
      <c r="D2297" s="1" t="s">
        <v>6121</v>
      </c>
      <c r="E2297" s="1" t="s">
        <v>5143</v>
      </c>
      <c r="F2297" s="1" t="s">
        <v>455</v>
      </c>
      <c r="G2297" s="1" t="s">
        <v>1062</v>
      </c>
      <c r="H2297" s="1" t="s">
        <v>6122</v>
      </c>
      <c r="I2297" s="1">
        <f>+Territorio[[#This Row],[id]]</f>
        <v>2287</v>
      </c>
    </row>
    <row r="2298" spans="2:9" hidden="1" x14ac:dyDescent="0.25">
      <c r="B2298">
        <v>2288</v>
      </c>
      <c r="C2298" s="1" t="s">
        <v>6123</v>
      </c>
      <c r="D2298" s="1" t="s">
        <v>6124</v>
      </c>
      <c r="E2298" s="1" t="s">
        <v>5143</v>
      </c>
      <c r="F2298" s="1" t="s">
        <v>455</v>
      </c>
      <c r="G2298" s="1" t="s">
        <v>1062</v>
      </c>
      <c r="H2298" s="1" t="s">
        <v>6125</v>
      </c>
      <c r="I2298" s="1">
        <f>+Territorio[[#This Row],[id]]</f>
        <v>2288</v>
      </c>
    </row>
    <row r="2299" spans="2:9" hidden="1" x14ac:dyDescent="0.25">
      <c r="B2299">
        <v>2289</v>
      </c>
      <c r="C2299" s="1" t="s">
        <v>6126</v>
      </c>
      <c r="D2299" s="1" t="s">
        <v>6127</v>
      </c>
      <c r="E2299" s="1" t="s">
        <v>5143</v>
      </c>
      <c r="F2299" s="1" t="s">
        <v>455</v>
      </c>
      <c r="G2299" s="1" t="s">
        <v>1062</v>
      </c>
      <c r="H2299" s="1" t="s">
        <v>6128</v>
      </c>
      <c r="I2299" s="1">
        <f>+Territorio[[#This Row],[id]]</f>
        <v>2289</v>
      </c>
    </row>
    <row r="2300" spans="2:9" hidden="1" x14ac:dyDescent="0.25">
      <c r="B2300">
        <v>2290</v>
      </c>
      <c r="C2300" s="1" t="s">
        <v>6129</v>
      </c>
      <c r="D2300" s="1" t="s">
        <v>6130</v>
      </c>
      <c r="E2300" s="1" t="s">
        <v>5143</v>
      </c>
      <c r="F2300" s="1" t="s">
        <v>455</v>
      </c>
      <c r="G2300" s="1" t="s">
        <v>1062</v>
      </c>
      <c r="H2300" s="1" t="s">
        <v>6131</v>
      </c>
      <c r="I2300" s="1">
        <f>+Territorio[[#This Row],[id]]</f>
        <v>2290</v>
      </c>
    </row>
    <row r="2301" spans="2:9" hidden="1" x14ac:dyDescent="0.25">
      <c r="B2301">
        <v>2291</v>
      </c>
      <c r="C2301" s="1" t="s">
        <v>6132</v>
      </c>
      <c r="D2301" s="1" t="s">
        <v>6133</v>
      </c>
      <c r="E2301" s="1" t="s">
        <v>5143</v>
      </c>
      <c r="F2301" s="1" t="s">
        <v>455</v>
      </c>
      <c r="G2301" s="1" t="s">
        <v>1062</v>
      </c>
      <c r="H2301" s="1" t="s">
        <v>6134</v>
      </c>
      <c r="I2301" s="1">
        <f>+Territorio[[#This Row],[id]]</f>
        <v>2291</v>
      </c>
    </row>
    <row r="2302" spans="2:9" hidden="1" x14ac:dyDescent="0.25">
      <c r="B2302">
        <v>2292</v>
      </c>
      <c r="C2302" s="1" t="s">
        <v>6135</v>
      </c>
      <c r="D2302" s="1" t="s">
        <v>6136</v>
      </c>
      <c r="E2302" s="1" t="s">
        <v>5143</v>
      </c>
      <c r="F2302" s="1" t="s">
        <v>455</v>
      </c>
      <c r="G2302" s="1" t="s">
        <v>1062</v>
      </c>
      <c r="H2302" s="1" t="s">
        <v>6137</v>
      </c>
      <c r="I2302" s="1">
        <f>+Territorio[[#This Row],[id]]</f>
        <v>2292</v>
      </c>
    </row>
    <row r="2303" spans="2:9" hidden="1" x14ac:dyDescent="0.25">
      <c r="B2303">
        <v>2293</v>
      </c>
      <c r="C2303" s="1" t="s">
        <v>6138</v>
      </c>
      <c r="D2303" s="1" t="s">
        <v>6139</v>
      </c>
      <c r="E2303" s="1" t="s">
        <v>5143</v>
      </c>
      <c r="F2303" s="1" t="s">
        <v>455</v>
      </c>
      <c r="G2303" s="1" t="s">
        <v>1062</v>
      </c>
      <c r="H2303" s="1" t="s">
        <v>6140</v>
      </c>
      <c r="I2303" s="1">
        <f>+Territorio[[#This Row],[id]]</f>
        <v>2293</v>
      </c>
    </row>
    <row r="2304" spans="2:9" hidden="1" x14ac:dyDescent="0.25">
      <c r="B2304">
        <v>2294</v>
      </c>
      <c r="C2304" s="1" t="s">
        <v>6141</v>
      </c>
      <c r="D2304" s="1" t="s">
        <v>6142</v>
      </c>
      <c r="E2304" s="1" t="s">
        <v>5143</v>
      </c>
      <c r="F2304" s="1" t="s">
        <v>455</v>
      </c>
      <c r="G2304" s="1" t="s">
        <v>1062</v>
      </c>
      <c r="H2304" s="1" t="s">
        <v>6143</v>
      </c>
      <c r="I2304" s="1">
        <f>+Territorio[[#This Row],[id]]</f>
        <v>2294</v>
      </c>
    </row>
    <row r="2305" spans="2:9" hidden="1" x14ac:dyDescent="0.25">
      <c r="B2305">
        <v>2295</v>
      </c>
      <c r="C2305" s="1" t="s">
        <v>6144</v>
      </c>
      <c r="D2305" s="1" t="s">
        <v>6145</v>
      </c>
      <c r="E2305" s="1" t="s">
        <v>5143</v>
      </c>
      <c r="F2305" s="1" t="s">
        <v>455</v>
      </c>
      <c r="G2305" s="1" t="s">
        <v>1062</v>
      </c>
      <c r="H2305" s="1" t="s">
        <v>6146</v>
      </c>
      <c r="I2305" s="1">
        <f>+Territorio[[#This Row],[id]]</f>
        <v>2295</v>
      </c>
    </row>
    <row r="2306" spans="2:9" hidden="1" x14ac:dyDescent="0.25">
      <c r="B2306">
        <v>2296</v>
      </c>
      <c r="C2306" s="1" t="s">
        <v>6147</v>
      </c>
      <c r="D2306" s="1" t="s">
        <v>6148</v>
      </c>
      <c r="E2306" s="1" t="s">
        <v>5143</v>
      </c>
      <c r="F2306" s="1" t="s">
        <v>455</v>
      </c>
      <c r="G2306" s="1" t="s">
        <v>1062</v>
      </c>
      <c r="H2306" s="1" t="s">
        <v>6149</v>
      </c>
      <c r="I2306" s="1">
        <f>+Territorio[[#This Row],[id]]</f>
        <v>2296</v>
      </c>
    </row>
    <row r="2307" spans="2:9" hidden="1" x14ac:dyDescent="0.25">
      <c r="B2307">
        <v>2297</v>
      </c>
      <c r="C2307" s="1" t="s">
        <v>5015</v>
      </c>
      <c r="D2307" s="1" t="s">
        <v>6150</v>
      </c>
      <c r="E2307" s="1" t="s">
        <v>5143</v>
      </c>
      <c r="F2307" s="1" t="s">
        <v>455</v>
      </c>
      <c r="G2307" s="1" t="s">
        <v>1062</v>
      </c>
      <c r="H2307" s="1" t="s">
        <v>6151</v>
      </c>
      <c r="I2307" s="1">
        <f>+Territorio[[#This Row],[id]]</f>
        <v>2297</v>
      </c>
    </row>
    <row r="2308" spans="2:9" hidden="1" x14ac:dyDescent="0.25">
      <c r="B2308">
        <v>2298</v>
      </c>
      <c r="C2308" s="1" t="s">
        <v>6152</v>
      </c>
      <c r="D2308" s="1" t="s">
        <v>6153</v>
      </c>
      <c r="E2308" s="1" t="s">
        <v>5143</v>
      </c>
      <c r="F2308" s="1" t="s">
        <v>455</v>
      </c>
      <c r="G2308" s="1" t="s">
        <v>1062</v>
      </c>
      <c r="H2308" s="1" t="s">
        <v>6154</v>
      </c>
      <c r="I2308" s="1">
        <f>+Territorio[[#This Row],[id]]</f>
        <v>2298</v>
      </c>
    </row>
    <row r="2309" spans="2:9" hidden="1" x14ac:dyDescent="0.25">
      <c r="B2309">
        <v>2299</v>
      </c>
      <c r="C2309" s="1" t="s">
        <v>6155</v>
      </c>
      <c r="D2309" s="1" t="s">
        <v>6156</v>
      </c>
      <c r="E2309" s="1" t="s">
        <v>5143</v>
      </c>
      <c r="F2309" s="1" t="s">
        <v>455</v>
      </c>
      <c r="G2309" s="1" t="s">
        <v>1062</v>
      </c>
      <c r="H2309" s="1" t="s">
        <v>6157</v>
      </c>
      <c r="I2309" s="1">
        <f>+Territorio[[#This Row],[id]]</f>
        <v>2299</v>
      </c>
    </row>
    <row r="2310" spans="2:9" hidden="1" x14ac:dyDescent="0.25">
      <c r="B2310">
        <v>2300</v>
      </c>
      <c r="C2310" s="1" t="s">
        <v>6158</v>
      </c>
      <c r="D2310" s="1" t="s">
        <v>6159</v>
      </c>
      <c r="E2310" s="1" t="s">
        <v>5143</v>
      </c>
      <c r="F2310" s="1" t="s">
        <v>455</v>
      </c>
      <c r="G2310" s="1" t="s">
        <v>1062</v>
      </c>
      <c r="H2310" s="1" t="s">
        <v>6160</v>
      </c>
      <c r="I2310" s="1">
        <f>+Territorio[[#This Row],[id]]</f>
        <v>2300</v>
      </c>
    </row>
    <row r="2311" spans="2:9" hidden="1" x14ac:dyDescent="0.25">
      <c r="B2311">
        <v>2301</v>
      </c>
      <c r="C2311" s="1" t="s">
        <v>2254</v>
      </c>
      <c r="D2311" s="1" t="s">
        <v>6161</v>
      </c>
      <c r="E2311" s="1" t="s">
        <v>5143</v>
      </c>
      <c r="F2311" s="1" t="s">
        <v>455</v>
      </c>
      <c r="G2311" s="1" t="s">
        <v>1062</v>
      </c>
      <c r="H2311" s="1" t="s">
        <v>6162</v>
      </c>
      <c r="I2311" s="1">
        <f>+Territorio[[#This Row],[id]]</f>
        <v>2301</v>
      </c>
    </row>
    <row r="2312" spans="2:9" hidden="1" x14ac:dyDescent="0.25">
      <c r="B2312">
        <v>2302</v>
      </c>
      <c r="C2312" s="1" t="s">
        <v>6163</v>
      </c>
      <c r="D2312" s="1" t="s">
        <v>6164</v>
      </c>
      <c r="E2312" s="1" t="s">
        <v>5143</v>
      </c>
      <c r="F2312" s="1" t="s">
        <v>455</v>
      </c>
      <c r="G2312" s="1" t="s">
        <v>1062</v>
      </c>
      <c r="H2312" s="1" t="s">
        <v>6165</v>
      </c>
      <c r="I2312" s="1">
        <f>+Territorio[[#This Row],[id]]</f>
        <v>2302</v>
      </c>
    </row>
    <row r="2313" spans="2:9" hidden="1" x14ac:dyDescent="0.25">
      <c r="B2313">
        <v>2303</v>
      </c>
      <c r="C2313" s="1" t="s">
        <v>6166</v>
      </c>
      <c r="D2313" s="1" t="s">
        <v>6167</v>
      </c>
      <c r="E2313" s="1" t="s">
        <v>5143</v>
      </c>
      <c r="F2313" s="1" t="s">
        <v>455</v>
      </c>
      <c r="G2313" s="1" t="s">
        <v>1062</v>
      </c>
      <c r="H2313" s="1" t="s">
        <v>6168</v>
      </c>
      <c r="I2313" s="1">
        <f>+Territorio[[#This Row],[id]]</f>
        <v>2303</v>
      </c>
    </row>
    <row r="2314" spans="2:9" hidden="1" x14ac:dyDescent="0.25">
      <c r="B2314">
        <v>2304</v>
      </c>
      <c r="C2314" s="1" t="s">
        <v>6169</v>
      </c>
      <c r="D2314" s="1" t="s">
        <v>6170</v>
      </c>
      <c r="E2314" s="1" t="s">
        <v>5143</v>
      </c>
      <c r="F2314" s="1" t="s">
        <v>455</v>
      </c>
      <c r="G2314" s="1" t="s">
        <v>1062</v>
      </c>
      <c r="H2314" s="1" t="s">
        <v>6171</v>
      </c>
      <c r="I2314" s="1">
        <f>+Territorio[[#This Row],[id]]</f>
        <v>2304</v>
      </c>
    </row>
    <row r="2315" spans="2:9" hidden="1" x14ac:dyDescent="0.25">
      <c r="B2315">
        <v>2305</v>
      </c>
      <c r="C2315" s="1" t="s">
        <v>2233</v>
      </c>
      <c r="D2315" s="1" t="s">
        <v>6172</v>
      </c>
      <c r="E2315" s="1" t="s">
        <v>5143</v>
      </c>
      <c r="F2315" s="1" t="s">
        <v>455</v>
      </c>
      <c r="G2315" s="1" t="s">
        <v>1062</v>
      </c>
      <c r="H2315" s="1" t="s">
        <v>6173</v>
      </c>
      <c r="I2315" s="1">
        <f>+Territorio[[#This Row],[id]]</f>
        <v>2305</v>
      </c>
    </row>
    <row r="2316" spans="2:9" hidden="1" x14ac:dyDescent="0.25">
      <c r="B2316">
        <v>2306</v>
      </c>
      <c r="C2316" s="1" t="s">
        <v>6174</v>
      </c>
      <c r="D2316" s="1" t="s">
        <v>6175</v>
      </c>
      <c r="E2316" s="1" t="s">
        <v>5143</v>
      </c>
      <c r="F2316" s="1" t="s">
        <v>455</v>
      </c>
      <c r="G2316" s="1" t="s">
        <v>1062</v>
      </c>
      <c r="H2316" s="1" t="s">
        <v>6176</v>
      </c>
      <c r="I2316" s="1">
        <f>+Territorio[[#This Row],[id]]</f>
        <v>2306</v>
      </c>
    </row>
    <row r="2317" spans="2:9" hidden="1" x14ac:dyDescent="0.25">
      <c r="B2317">
        <v>2307</v>
      </c>
      <c r="C2317" s="1" t="s">
        <v>6177</v>
      </c>
      <c r="D2317" s="1" t="s">
        <v>6178</v>
      </c>
      <c r="E2317" s="1" t="s">
        <v>5143</v>
      </c>
      <c r="F2317" s="1" t="s">
        <v>455</v>
      </c>
      <c r="G2317" s="1" t="s">
        <v>1062</v>
      </c>
      <c r="H2317" s="1" t="s">
        <v>6179</v>
      </c>
      <c r="I2317" s="1">
        <f>+Territorio[[#This Row],[id]]</f>
        <v>2307</v>
      </c>
    </row>
    <row r="2318" spans="2:9" hidden="1" x14ac:dyDescent="0.25">
      <c r="B2318">
        <v>2308</v>
      </c>
      <c r="C2318" s="1" t="s">
        <v>6180</v>
      </c>
      <c r="D2318" s="1" t="s">
        <v>6181</v>
      </c>
      <c r="E2318" s="1" t="s">
        <v>5143</v>
      </c>
      <c r="F2318" s="1" t="s">
        <v>455</v>
      </c>
      <c r="G2318" s="1" t="s">
        <v>1062</v>
      </c>
      <c r="H2318" s="1" t="s">
        <v>6182</v>
      </c>
      <c r="I2318" s="1">
        <f>+Territorio[[#This Row],[id]]</f>
        <v>2308</v>
      </c>
    </row>
    <row r="2319" spans="2:9" hidden="1" x14ac:dyDescent="0.25">
      <c r="B2319">
        <v>2309</v>
      </c>
      <c r="C2319" s="1" t="s">
        <v>6183</v>
      </c>
      <c r="D2319" s="1" t="s">
        <v>6184</v>
      </c>
      <c r="E2319" s="1" t="s">
        <v>5143</v>
      </c>
      <c r="F2319" s="1" t="s">
        <v>455</v>
      </c>
      <c r="G2319" s="1" t="s">
        <v>1062</v>
      </c>
      <c r="H2319" s="1" t="s">
        <v>6185</v>
      </c>
      <c r="I2319" s="1">
        <f>+Territorio[[#This Row],[id]]</f>
        <v>2309</v>
      </c>
    </row>
    <row r="2320" spans="2:9" hidden="1" x14ac:dyDescent="0.25">
      <c r="B2320">
        <v>2310</v>
      </c>
      <c r="C2320" s="1" t="s">
        <v>6186</v>
      </c>
      <c r="D2320" s="1" t="s">
        <v>6187</v>
      </c>
      <c r="E2320" s="1" t="s">
        <v>5143</v>
      </c>
      <c r="F2320" s="1" t="s">
        <v>455</v>
      </c>
      <c r="G2320" s="1" t="s">
        <v>1062</v>
      </c>
      <c r="H2320" s="1" t="s">
        <v>6188</v>
      </c>
      <c r="I2320" s="1">
        <f>+Territorio[[#This Row],[id]]</f>
        <v>2310</v>
      </c>
    </row>
    <row r="2321" spans="2:9" hidden="1" x14ac:dyDescent="0.25">
      <c r="B2321">
        <v>2311</v>
      </c>
      <c r="C2321" s="1" t="s">
        <v>6189</v>
      </c>
      <c r="D2321" s="1" t="s">
        <v>6190</v>
      </c>
      <c r="E2321" s="1" t="s">
        <v>5143</v>
      </c>
      <c r="F2321" s="1" t="s">
        <v>455</v>
      </c>
      <c r="G2321" s="1" t="s">
        <v>1062</v>
      </c>
      <c r="H2321" s="1" t="s">
        <v>6191</v>
      </c>
      <c r="I2321" s="1">
        <f>+Territorio[[#This Row],[id]]</f>
        <v>2311</v>
      </c>
    </row>
    <row r="2322" spans="2:9" hidden="1" x14ac:dyDescent="0.25">
      <c r="B2322">
        <v>2312</v>
      </c>
      <c r="C2322" s="1" t="s">
        <v>6192</v>
      </c>
      <c r="D2322" s="1" t="s">
        <v>6193</v>
      </c>
      <c r="E2322" s="1" t="s">
        <v>5143</v>
      </c>
      <c r="F2322" s="1" t="s">
        <v>455</v>
      </c>
      <c r="G2322" s="1" t="s">
        <v>1062</v>
      </c>
      <c r="H2322" s="1" t="s">
        <v>6194</v>
      </c>
      <c r="I2322" s="1">
        <f>+Territorio[[#This Row],[id]]</f>
        <v>2312</v>
      </c>
    </row>
    <row r="2323" spans="2:9" hidden="1" x14ac:dyDescent="0.25">
      <c r="B2323">
        <v>2313</v>
      </c>
      <c r="C2323" s="1" t="s">
        <v>6195</v>
      </c>
      <c r="D2323" s="1" t="s">
        <v>6196</v>
      </c>
      <c r="E2323" s="1" t="s">
        <v>5143</v>
      </c>
      <c r="F2323" s="1" t="s">
        <v>455</v>
      </c>
      <c r="G2323" s="1" t="s">
        <v>1062</v>
      </c>
      <c r="H2323" s="1" t="s">
        <v>6197</v>
      </c>
      <c r="I2323" s="1">
        <f>+Territorio[[#This Row],[id]]</f>
        <v>2313</v>
      </c>
    </row>
    <row r="2324" spans="2:9" hidden="1" x14ac:dyDescent="0.25">
      <c r="B2324">
        <v>2314</v>
      </c>
      <c r="C2324" s="1" t="s">
        <v>6198</v>
      </c>
      <c r="D2324" s="1" t="s">
        <v>6199</v>
      </c>
      <c r="E2324" s="1" t="s">
        <v>5143</v>
      </c>
      <c r="F2324" s="1" t="s">
        <v>455</v>
      </c>
      <c r="G2324" s="1" t="s">
        <v>1062</v>
      </c>
      <c r="H2324" s="1" t="s">
        <v>6200</v>
      </c>
      <c r="I2324" s="1">
        <f>+Territorio[[#This Row],[id]]</f>
        <v>2314</v>
      </c>
    </row>
    <row r="2325" spans="2:9" hidden="1" x14ac:dyDescent="0.25">
      <c r="B2325">
        <v>2315</v>
      </c>
      <c r="C2325" s="1" t="s">
        <v>6201</v>
      </c>
      <c r="D2325" s="1" t="s">
        <v>6202</v>
      </c>
      <c r="E2325" s="1" t="s">
        <v>5143</v>
      </c>
      <c r="F2325" s="1" t="s">
        <v>455</v>
      </c>
      <c r="G2325" s="1" t="s">
        <v>1062</v>
      </c>
      <c r="H2325" s="1" t="s">
        <v>6203</v>
      </c>
      <c r="I2325" s="1">
        <f>+Territorio[[#This Row],[id]]</f>
        <v>2315</v>
      </c>
    </row>
    <row r="2326" spans="2:9" hidden="1" x14ac:dyDescent="0.25">
      <c r="B2326">
        <v>2316</v>
      </c>
      <c r="C2326" s="1" t="s">
        <v>6204</v>
      </c>
      <c r="D2326" s="1" t="s">
        <v>6205</v>
      </c>
      <c r="E2326" s="1" t="s">
        <v>5143</v>
      </c>
      <c r="F2326" s="1" t="s">
        <v>455</v>
      </c>
      <c r="G2326" s="1" t="s">
        <v>1062</v>
      </c>
      <c r="H2326" s="1" t="s">
        <v>6206</v>
      </c>
      <c r="I2326" s="1">
        <f>+Territorio[[#This Row],[id]]</f>
        <v>2316</v>
      </c>
    </row>
    <row r="2327" spans="2:9" hidden="1" x14ac:dyDescent="0.25">
      <c r="B2327">
        <v>2317</v>
      </c>
      <c r="C2327" s="1" t="s">
        <v>6207</v>
      </c>
      <c r="D2327" s="1" t="s">
        <v>6208</v>
      </c>
      <c r="E2327" s="1" t="s">
        <v>5143</v>
      </c>
      <c r="F2327" s="1" t="s">
        <v>455</v>
      </c>
      <c r="G2327" s="1" t="s">
        <v>1062</v>
      </c>
      <c r="H2327" s="1" t="s">
        <v>6209</v>
      </c>
      <c r="I2327" s="1">
        <f>+Territorio[[#This Row],[id]]</f>
        <v>2317</v>
      </c>
    </row>
    <row r="2328" spans="2:9" hidden="1" x14ac:dyDescent="0.25">
      <c r="B2328">
        <v>2318</v>
      </c>
      <c r="C2328" s="1" t="s">
        <v>5050</v>
      </c>
      <c r="D2328" s="1" t="s">
        <v>6210</v>
      </c>
      <c r="E2328" s="1" t="s">
        <v>5143</v>
      </c>
      <c r="F2328" s="1" t="s">
        <v>455</v>
      </c>
      <c r="G2328" s="1" t="s">
        <v>1062</v>
      </c>
      <c r="H2328" s="1" t="s">
        <v>6211</v>
      </c>
      <c r="I2328" s="1">
        <f>+Territorio[[#This Row],[id]]</f>
        <v>2318</v>
      </c>
    </row>
    <row r="2329" spans="2:9" hidden="1" x14ac:dyDescent="0.25">
      <c r="B2329">
        <v>2319</v>
      </c>
      <c r="C2329" s="1" t="s">
        <v>6212</v>
      </c>
      <c r="D2329" s="1" t="s">
        <v>6213</v>
      </c>
      <c r="E2329" s="1" t="s">
        <v>5143</v>
      </c>
      <c r="F2329" s="1" t="s">
        <v>455</v>
      </c>
      <c r="G2329" s="1" t="s">
        <v>1062</v>
      </c>
      <c r="H2329" s="1" t="s">
        <v>6214</v>
      </c>
      <c r="I2329" s="1">
        <f>+Territorio[[#This Row],[id]]</f>
        <v>2319</v>
      </c>
    </row>
    <row r="2330" spans="2:9" hidden="1" x14ac:dyDescent="0.25">
      <c r="B2330">
        <v>2320</v>
      </c>
      <c r="C2330" s="1" t="s">
        <v>6215</v>
      </c>
      <c r="D2330" s="1" t="s">
        <v>6216</v>
      </c>
      <c r="E2330" s="1" t="s">
        <v>5143</v>
      </c>
      <c r="F2330" s="1" t="s">
        <v>455</v>
      </c>
      <c r="G2330" s="1" t="s">
        <v>1062</v>
      </c>
      <c r="H2330" s="1" t="s">
        <v>6217</v>
      </c>
      <c r="I2330" s="1">
        <f>+Territorio[[#This Row],[id]]</f>
        <v>2320</v>
      </c>
    </row>
    <row r="2331" spans="2:9" hidden="1" x14ac:dyDescent="0.25">
      <c r="B2331">
        <v>2321</v>
      </c>
      <c r="C2331" s="1" t="s">
        <v>6218</v>
      </c>
      <c r="D2331" s="1" t="s">
        <v>6219</v>
      </c>
      <c r="E2331" s="1" t="s">
        <v>5143</v>
      </c>
      <c r="F2331" s="1" t="s">
        <v>455</v>
      </c>
      <c r="G2331" s="1" t="s">
        <v>1062</v>
      </c>
      <c r="H2331" s="1" t="s">
        <v>6220</v>
      </c>
      <c r="I2331" s="1">
        <f>+Territorio[[#This Row],[id]]</f>
        <v>2321</v>
      </c>
    </row>
    <row r="2332" spans="2:9" hidden="1" x14ac:dyDescent="0.25">
      <c r="B2332">
        <v>2322</v>
      </c>
      <c r="C2332" s="1" t="s">
        <v>6221</v>
      </c>
      <c r="D2332" s="1" t="s">
        <v>6222</v>
      </c>
      <c r="E2332" s="1" t="s">
        <v>5143</v>
      </c>
      <c r="F2332" s="1" t="s">
        <v>455</v>
      </c>
      <c r="G2332" s="1" t="s">
        <v>1062</v>
      </c>
      <c r="H2332" s="1" t="s">
        <v>6223</v>
      </c>
      <c r="I2332" s="1">
        <f>+Territorio[[#This Row],[id]]</f>
        <v>2322</v>
      </c>
    </row>
    <row r="2333" spans="2:9" hidden="1" x14ac:dyDescent="0.25">
      <c r="B2333">
        <v>2323</v>
      </c>
      <c r="C2333" s="1" t="s">
        <v>6224</v>
      </c>
      <c r="D2333" s="1" t="s">
        <v>6225</v>
      </c>
      <c r="E2333" s="1" t="s">
        <v>5143</v>
      </c>
      <c r="F2333" s="1" t="s">
        <v>455</v>
      </c>
      <c r="G2333" s="1" t="s">
        <v>1062</v>
      </c>
      <c r="H2333" s="1" t="s">
        <v>6226</v>
      </c>
      <c r="I2333" s="1">
        <f>+Territorio[[#This Row],[id]]</f>
        <v>2323</v>
      </c>
    </row>
    <row r="2334" spans="2:9" hidden="1" x14ac:dyDescent="0.25">
      <c r="B2334">
        <v>2324</v>
      </c>
      <c r="C2334" s="1" t="s">
        <v>6227</v>
      </c>
      <c r="D2334" s="1" t="s">
        <v>6228</v>
      </c>
      <c r="E2334" s="1" t="s">
        <v>5143</v>
      </c>
      <c r="F2334" s="1" t="s">
        <v>455</v>
      </c>
      <c r="G2334" s="1" t="s">
        <v>1062</v>
      </c>
      <c r="H2334" s="1" t="s">
        <v>6229</v>
      </c>
      <c r="I2334" s="1">
        <f>+Territorio[[#This Row],[id]]</f>
        <v>2324</v>
      </c>
    </row>
    <row r="2335" spans="2:9" hidden="1" x14ac:dyDescent="0.25">
      <c r="B2335">
        <v>2325</v>
      </c>
      <c r="C2335" s="1" t="s">
        <v>6230</v>
      </c>
      <c r="D2335" s="1" t="s">
        <v>6231</v>
      </c>
      <c r="E2335" s="1" t="s">
        <v>5143</v>
      </c>
      <c r="F2335" s="1" t="s">
        <v>455</v>
      </c>
      <c r="G2335" s="1" t="s">
        <v>1062</v>
      </c>
      <c r="H2335" s="1" t="s">
        <v>6232</v>
      </c>
      <c r="I2335" s="1">
        <f>+Territorio[[#This Row],[id]]</f>
        <v>2325</v>
      </c>
    </row>
    <row r="2336" spans="2:9" hidden="1" x14ac:dyDescent="0.25">
      <c r="B2336">
        <v>2326</v>
      </c>
      <c r="C2336" s="1" t="s">
        <v>6233</v>
      </c>
      <c r="D2336" s="1" t="s">
        <v>6234</v>
      </c>
      <c r="E2336" s="1" t="s">
        <v>5143</v>
      </c>
      <c r="F2336" s="1" t="s">
        <v>455</v>
      </c>
      <c r="G2336" s="1" t="s">
        <v>1062</v>
      </c>
      <c r="H2336" s="1" t="s">
        <v>6235</v>
      </c>
      <c r="I2336" s="1">
        <f>+Territorio[[#This Row],[id]]</f>
        <v>2326</v>
      </c>
    </row>
    <row r="2337" spans="2:9" hidden="1" x14ac:dyDescent="0.25">
      <c r="B2337">
        <v>2327</v>
      </c>
      <c r="C2337" s="1" t="s">
        <v>6236</v>
      </c>
      <c r="D2337" s="1" t="s">
        <v>6237</v>
      </c>
      <c r="E2337" s="1" t="s">
        <v>5143</v>
      </c>
      <c r="F2337" s="1" t="s">
        <v>455</v>
      </c>
      <c r="G2337" s="1" t="s">
        <v>1062</v>
      </c>
      <c r="H2337" s="1" t="s">
        <v>6238</v>
      </c>
      <c r="I2337" s="1">
        <f>+Territorio[[#This Row],[id]]</f>
        <v>2327</v>
      </c>
    </row>
    <row r="2338" spans="2:9" hidden="1" x14ac:dyDescent="0.25">
      <c r="B2338">
        <v>2328</v>
      </c>
      <c r="C2338" s="1" t="s">
        <v>1262</v>
      </c>
      <c r="D2338" s="1" t="s">
        <v>6239</v>
      </c>
      <c r="E2338" s="1" t="s">
        <v>5143</v>
      </c>
      <c r="F2338" s="1" t="s">
        <v>455</v>
      </c>
      <c r="G2338" s="1" t="s">
        <v>1062</v>
      </c>
      <c r="H2338" s="1" t="s">
        <v>6240</v>
      </c>
      <c r="I2338" s="1">
        <f>+Territorio[[#This Row],[id]]</f>
        <v>2328</v>
      </c>
    </row>
    <row r="2339" spans="2:9" hidden="1" x14ac:dyDescent="0.25">
      <c r="B2339">
        <v>2329</v>
      </c>
      <c r="C2339" s="1" t="s">
        <v>6241</v>
      </c>
      <c r="D2339" s="1" t="s">
        <v>6242</v>
      </c>
      <c r="E2339" s="1" t="s">
        <v>5143</v>
      </c>
      <c r="F2339" s="1" t="s">
        <v>455</v>
      </c>
      <c r="G2339" s="1" t="s">
        <v>1062</v>
      </c>
      <c r="H2339" s="1" t="s">
        <v>6243</v>
      </c>
      <c r="I2339" s="1">
        <f>+Territorio[[#This Row],[id]]</f>
        <v>2329</v>
      </c>
    </row>
    <row r="2340" spans="2:9" hidden="1" x14ac:dyDescent="0.25">
      <c r="B2340">
        <v>2330</v>
      </c>
      <c r="C2340" s="1" t="s">
        <v>1038</v>
      </c>
      <c r="D2340" s="1" t="s">
        <v>6244</v>
      </c>
      <c r="E2340" s="1" t="s">
        <v>5143</v>
      </c>
      <c r="F2340" s="1" t="s">
        <v>455</v>
      </c>
      <c r="G2340" s="1" t="s">
        <v>1062</v>
      </c>
      <c r="H2340" s="1" t="s">
        <v>6245</v>
      </c>
      <c r="I2340" s="1">
        <f>+Territorio[[#This Row],[id]]</f>
        <v>2330</v>
      </c>
    </row>
    <row r="2341" spans="2:9" hidden="1" x14ac:dyDescent="0.25">
      <c r="B2341">
        <v>2331</v>
      </c>
      <c r="C2341" s="1" t="s">
        <v>6246</v>
      </c>
      <c r="D2341" s="1" t="s">
        <v>6247</v>
      </c>
      <c r="E2341" s="1" t="s">
        <v>5143</v>
      </c>
      <c r="F2341" s="1" t="s">
        <v>455</v>
      </c>
      <c r="G2341" s="1" t="s">
        <v>1062</v>
      </c>
      <c r="H2341" s="1" t="s">
        <v>6248</v>
      </c>
      <c r="I2341" s="1">
        <f>+Territorio[[#This Row],[id]]</f>
        <v>2331</v>
      </c>
    </row>
    <row r="2342" spans="2:9" hidden="1" x14ac:dyDescent="0.25">
      <c r="B2342">
        <v>2332</v>
      </c>
      <c r="C2342" s="1" t="s">
        <v>6249</v>
      </c>
      <c r="D2342" s="1" t="s">
        <v>6250</v>
      </c>
      <c r="E2342" s="1" t="s">
        <v>5143</v>
      </c>
      <c r="F2342" s="1" t="s">
        <v>455</v>
      </c>
      <c r="G2342" s="1" t="s">
        <v>1062</v>
      </c>
      <c r="H2342" s="1" t="s">
        <v>6251</v>
      </c>
      <c r="I2342" s="1">
        <f>+Territorio[[#This Row],[id]]</f>
        <v>2332</v>
      </c>
    </row>
    <row r="2343" spans="2:9" hidden="1" x14ac:dyDescent="0.25">
      <c r="B2343">
        <v>2333</v>
      </c>
      <c r="C2343" s="1" t="s">
        <v>6252</v>
      </c>
      <c r="D2343" s="1" t="s">
        <v>6253</v>
      </c>
      <c r="E2343" s="1" t="s">
        <v>5143</v>
      </c>
      <c r="F2343" s="1" t="s">
        <v>455</v>
      </c>
      <c r="G2343" s="1" t="s">
        <v>1062</v>
      </c>
      <c r="H2343" s="1" t="s">
        <v>6254</v>
      </c>
      <c r="I2343" s="1">
        <f>+Territorio[[#This Row],[id]]</f>
        <v>2333</v>
      </c>
    </row>
    <row r="2344" spans="2:9" hidden="1" x14ac:dyDescent="0.25">
      <c r="B2344">
        <v>2334</v>
      </c>
      <c r="C2344" s="1" t="s">
        <v>5708</v>
      </c>
      <c r="D2344" s="1" t="s">
        <v>6255</v>
      </c>
      <c r="E2344" s="1" t="s">
        <v>5143</v>
      </c>
      <c r="F2344" s="1" t="s">
        <v>455</v>
      </c>
      <c r="G2344" s="1" t="s">
        <v>1062</v>
      </c>
      <c r="H2344" s="1" t="s">
        <v>6256</v>
      </c>
      <c r="I2344" s="1">
        <f>+Territorio[[#This Row],[id]]</f>
        <v>2334</v>
      </c>
    </row>
    <row r="2345" spans="2:9" hidden="1" x14ac:dyDescent="0.25">
      <c r="B2345">
        <v>2335</v>
      </c>
      <c r="C2345" s="1" t="s">
        <v>3217</v>
      </c>
      <c r="D2345" s="1" t="s">
        <v>6257</v>
      </c>
      <c r="E2345" s="1" t="s">
        <v>5143</v>
      </c>
      <c r="F2345" s="1" t="s">
        <v>455</v>
      </c>
      <c r="G2345" s="1" t="s">
        <v>1062</v>
      </c>
      <c r="H2345" s="1" t="s">
        <v>6258</v>
      </c>
      <c r="I2345" s="1">
        <f>+Territorio[[#This Row],[id]]</f>
        <v>2335</v>
      </c>
    </row>
    <row r="2346" spans="2:9" hidden="1" x14ac:dyDescent="0.25">
      <c r="B2346">
        <v>2336</v>
      </c>
      <c r="C2346" s="1" t="s">
        <v>3518</v>
      </c>
      <c r="D2346" s="1" t="s">
        <v>6259</v>
      </c>
      <c r="E2346" s="1" t="s">
        <v>5143</v>
      </c>
      <c r="F2346" s="1" t="s">
        <v>455</v>
      </c>
      <c r="G2346" s="1" t="s">
        <v>1062</v>
      </c>
      <c r="H2346" s="1" t="s">
        <v>6260</v>
      </c>
      <c r="I2346" s="1">
        <f>+Territorio[[#This Row],[id]]</f>
        <v>2336</v>
      </c>
    </row>
    <row r="2347" spans="2:9" hidden="1" x14ac:dyDescent="0.25">
      <c r="B2347">
        <v>2337</v>
      </c>
      <c r="C2347" s="1" t="s">
        <v>6261</v>
      </c>
      <c r="D2347" s="1" t="s">
        <v>6262</v>
      </c>
      <c r="E2347" s="1" t="s">
        <v>5143</v>
      </c>
      <c r="F2347" s="1" t="s">
        <v>455</v>
      </c>
      <c r="G2347" s="1" t="s">
        <v>1062</v>
      </c>
      <c r="H2347" s="1" t="s">
        <v>6263</v>
      </c>
      <c r="I2347" s="1">
        <f>+Territorio[[#This Row],[id]]</f>
        <v>2337</v>
      </c>
    </row>
    <row r="2348" spans="2:9" hidden="1" x14ac:dyDescent="0.25">
      <c r="B2348">
        <v>2338</v>
      </c>
      <c r="C2348" s="1" t="s">
        <v>6264</v>
      </c>
      <c r="D2348" s="1" t="s">
        <v>6265</v>
      </c>
      <c r="E2348" s="1" t="s">
        <v>5143</v>
      </c>
      <c r="F2348" s="1" t="s">
        <v>455</v>
      </c>
      <c r="G2348" s="1" t="s">
        <v>1062</v>
      </c>
      <c r="H2348" s="1" t="s">
        <v>6266</v>
      </c>
      <c r="I2348" s="1">
        <f>+Territorio[[#This Row],[id]]</f>
        <v>2338</v>
      </c>
    </row>
    <row r="2349" spans="2:9" hidden="1" x14ac:dyDescent="0.25">
      <c r="B2349">
        <v>2339</v>
      </c>
      <c r="C2349" s="1" t="s">
        <v>5247</v>
      </c>
      <c r="D2349" s="1" t="s">
        <v>6267</v>
      </c>
      <c r="E2349" s="1" t="s">
        <v>5143</v>
      </c>
      <c r="F2349" s="1" t="s">
        <v>455</v>
      </c>
      <c r="G2349" s="1" t="s">
        <v>1062</v>
      </c>
      <c r="H2349" s="1" t="s">
        <v>6268</v>
      </c>
      <c r="I2349" s="1">
        <f>+Territorio[[#This Row],[id]]</f>
        <v>2339</v>
      </c>
    </row>
    <row r="2350" spans="2:9" hidden="1" x14ac:dyDescent="0.25">
      <c r="B2350">
        <v>2340</v>
      </c>
      <c r="C2350" s="1" t="s">
        <v>5521</v>
      </c>
      <c r="D2350" s="1" t="s">
        <v>6269</v>
      </c>
      <c r="E2350" s="1" t="s">
        <v>5143</v>
      </c>
      <c r="F2350" s="1" t="s">
        <v>455</v>
      </c>
      <c r="G2350" s="1" t="s">
        <v>1062</v>
      </c>
      <c r="H2350" s="1" t="s">
        <v>6270</v>
      </c>
      <c r="I2350" s="1">
        <f>+Territorio[[#This Row],[id]]</f>
        <v>2340</v>
      </c>
    </row>
    <row r="2351" spans="2:9" hidden="1" x14ac:dyDescent="0.25">
      <c r="B2351">
        <v>2341</v>
      </c>
      <c r="C2351" s="1" t="s">
        <v>6271</v>
      </c>
      <c r="D2351" s="1" t="s">
        <v>6272</v>
      </c>
      <c r="E2351" s="1" t="s">
        <v>5143</v>
      </c>
      <c r="F2351" s="1" t="s">
        <v>455</v>
      </c>
      <c r="G2351" s="1" t="s">
        <v>1062</v>
      </c>
      <c r="H2351" s="1" t="s">
        <v>6273</v>
      </c>
      <c r="I2351" s="1">
        <f>+Territorio[[#This Row],[id]]</f>
        <v>2341</v>
      </c>
    </row>
    <row r="2352" spans="2:9" hidden="1" x14ac:dyDescent="0.25">
      <c r="B2352">
        <v>2342</v>
      </c>
      <c r="C2352" s="1" t="s">
        <v>6274</v>
      </c>
      <c r="D2352" s="1" t="s">
        <v>6275</v>
      </c>
      <c r="E2352" s="1" t="s">
        <v>5143</v>
      </c>
      <c r="F2352" s="1" t="s">
        <v>455</v>
      </c>
      <c r="G2352" s="1" t="s">
        <v>1062</v>
      </c>
      <c r="H2352" s="1" t="s">
        <v>6276</v>
      </c>
      <c r="I2352" s="1">
        <f>+Territorio[[#This Row],[id]]</f>
        <v>2342</v>
      </c>
    </row>
    <row r="2353" spans="2:9" hidden="1" x14ac:dyDescent="0.25">
      <c r="B2353">
        <v>2343</v>
      </c>
      <c r="C2353" s="1" t="s">
        <v>6277</v>
      </c>
      <c r="D2353" s="1" t="s">
        <v>6278</v>
      </c>
      <c r="E2353" s="1" t="s">
        <v>5143</v>
      </c>
      <c r="F2353" s="1" t="s">
        <v>455</v>
      </c>
      <c r="G2353" s="1" t="s">
        <v>1062</v>
      </c>
      <c r="H2353" s="1" t="s">
        <v>6279</v>
      </c>
      <c r="I2353" s="1">
        <f>+Territorio[[#This Row],[id]]</f>
        <v>2343</v>
      </c>
    </row>
    <row r="2354" spans="2:9" hidden="1" x14ac:dyDescent="0.25">
      <c r="B2354">
        <v>2344</v>
      </c>
      <c r="C2354" s="1" t="s">
        <v>6280</v>
      </c>
      <c r="D2354" s="1" t="s">
        <v>6281</v>
      </c>
      <c r="E2354" s="1" t="s">
        <v>5143</v>
      </c>
      <c r="F2354" s="1" t="s">
        <v>455</v>
      </c>
      <c r="G2354" s="1" t="s">
        <v>1062</v>
      </c>
      <c r="H2354" s="1" t="s">
        <v>6282</v>
      </c>
      <c r="I2354" s="1">
        <f>+Territorio[[#This Row],[id]]</f>
        <v>2344</v>
      </c>
    </row>
    <row r="2355" spans="2:9" hidden="1" x14ac:dyDescent="0.25">
      <c r="B2355">
        <v>2345</v>
      </c>
      <c r="C2355" s="1" t="s">
        <v>6283</v>
      </c>
      <c r="D2355" s="1" t="s">
        <v>6284</v>
      </c>
      <c r="E2355" s="1" t="s">
        <v>5143</v>
      </c>
      <c r="F2355" s="1" t="s">
        <v>455</v>
      </c>
      <c r="G2355" s="1" t="s">
        <v>1062</v>
      </c>
      <c r="H2355" s="1" t="s">
        <v>6285</v>
      </c>
      <c r="I2355" s="1">
        <f>+Territorio[[#This Row],[id]]</f>
        <v>2345</v>
      </c>
    </row>
    <row r="2356" spans="2:9" hidden="1" x14ac:dyDescent="0.25">
      <c r="B2356">
        <v>2346</v>
      </c>
      <c r="C2356" s="1" t="s">
        <v>6286</v>
      </c>
      <c r="D2356" s="1" t="s">
        <v>6287</v>
      </c>
      <c r="E2356" s="1" t="s">
        <v>5143</v>
      </c>
      <c r="F2356" s="1" t="s">
        <v>455</v>
      </c>
      <c r="G2356" s="1" t="s">
        <v>1062</v>
      </c>
      <c r="H2356" s="1" t="s">
        <v>6288</v>
      </c>
      <c r="I2356" s="1">
        <f>+Territorio[[#This Row],[id]]</f>
        <v>2346</v>
      </c>
    </row>
    <row r="2357" spans="2:9" hidden="1" x14ac:dyDescent="0.25">
      <c r="B2357">
        <v>2347</v>
      </c>
      <c r="C2357" s="1" t="s">
        <v>6289</v>
      </c>
      <c r="D2357" s="1" t="s">
        <v>6290</v>
      </c>
      <c r="E2357" s="1" t="s">
        <v>5143</v>
      </c>
      <c r="F2357" s="1" t="s">
        <v>455</v>
      </c>
      <c r="G2357" s="1" t="s">
        <v>1062</v>
      </c>
      <c r="H2357" s="1" t="s">
        <v>6291</v>
      </c>
      <c r="I2357" s="1">
        <f>+Territorio[[#This Row],[id]]</f>
        <v>2347</v>
      </c>
    </row>
    <row r="2358" spans="2:9" hidden="1" x14ac:dyDescent="0.25">
      <c r="B2358">
        <v>2348</v>
      </c>
      <c r="C2358" s="1" t="s">
        <v>6292</v>
      </c>
      <c r="D2358" s="1" t="s">
        <v>6293</v>
      </c>
      <c r="E2358" s="1" t="s">
        <v>5143</v>
      </c>
      <c r="F2358" s="1" t="s">
        <v>455</v>
      </c>
      <c r="G2358" s="1" t="s">
        <v>1062</v>
      </c>
      <c r="H2358" s="1" t="s">
        <v>6294</v>
      </c>
      <c r="I2358" s="1">
        <f>+Territorio[[#This Row],[id]]</f>
        <v>2348</v>
      </c>
    </row>
    <row r="2359" spans="2:9" hidden="1" x14ac:dyDescent="0.25">
      <c r="B2359">
        <v>2349</v>
      </c>
      <c r="C2359" s="1" t="s">
        <v>6295</v>
      </c>
      <c r="D2359" s="1" t="s">
        <v>6296</v>
      </c>
      <c r="E2359" s="1" t="s">
        <v>5143</v>
      </c>
      <c r="F2359" s="1" t="s">
        <v>455</v>
      </c>
      <c r="G2359" s="1" t="s">
        <v>1062</v>
      </c>
      <c r="H2359" s="1" t="s">
        <v>6297</v>
      </c>
      <c r="I2359" s="1">
        <f>+Territorio[[#This Row],[id]]</f>
        <v>2349</v>
      </c>
    </row>
    <row r="2360" spans="2:9" hidden="1" x14ac:dyDescent="0.25">
      <c r="B2360">
        <v>2350</v>
      </c>
      <c r="C2360" s="1" t="s">
        <v>6298</v>
      </c>
      <c r="D2360" s="1" t="s">
        <v>6299</v>
      </c>
      <c r="E2360" s="1" t="s">
        <v>5143</v>
      </c>
      <c r="F2360" s="1" t="s">
        <v>455</v>
      </c>
      <c r="G2360" s="1" t="s">
        <v>1062</v>
      </c>
      <c r="H2360" s="1" t="s">
        <v>6300</v>
      </c>
      <c r="I2360" s="1">
        <f>+Territorio[[#This Row],[id]]</f>
        <v>2350</v>
      </c>
    </row>
    <row r="2361" spans="2:9" hidden="1" x14ac:dyDescent="0.25">
      <c r="B2361">
        <v>2351</v>
      </c>
      <c r="C2361" s="1" t="s">
        <v>6301</v>
      </c>
      <c r="D2361" s="1" t="s">
        <v>6302</v>
      </c>
      <c r="E2361" s="1" t="s">
        <v>5143</v>
      </c>
      <c r="F2361" s="1" t="s">
        <v>455</v>
      </c>
      <c r="G2361" s="1" t="s">
        <v>1062</v>
      </c>
      <c r="H2361" s="1" t="s">
        <v>6303</v>
      </c>
      <c r="I2361" s="1">
        <f>+Territorio[[#This Row],[id]]</f>
        <v>2351</v>
      </c>
    </row>
    <row r="2362" spans="2:9" hidden="1" x14ac:dyDescent="0.25">
      <c r="B2362">
        <v>2352</v>
      </c>
      <c r="C2362" s="1" t="s">
        <v>6304</v>
      </c>
      <c r="D2362" s="1" t="s">
        <v>6305</v>
      </c>
      <c r="E2362" s="1" t="s">
        <v>5143</v>
      </c>
      <c r="F2362" s="1" t="s">
        <v>455</v>
      </c>
      <c r="G2362" s="1" t="s">
        <v>1062</v>
      </c>
      <c r="H2362" s="1" t="s">
        <v>6306</v>
      </c>
      <c r="I2362" s="1">
        <f>+Territorio[[#This Row],[id]]</f>
        <v>2352</v>
      </c>
    </row>
    <row r="2363" spans="2:9" hidden="1" x14ac:dyDescent="0.25">
      <c r="B2363">
        <v>2353</v>
      </c>
      <c r="C2363" s="1" t="s">
        <v>6307</v>
      </c>
      <c r="D2363" s="1" t="s">
        <v>6308</v>
      </c>
      <c r="E2363" s="1" t="s">
        <v>5143</v>
      </c>
      <c r="F2363" s="1" t="s">
        <v>455</v>
      </c>
      <c r="G2363" s="1" t="s">
        <v>1062</v>
      </c>
      <c r="H2363" s="1" t="s">
        <v>6309</v>
      </c>
      <c r="I2363" s="1">
        <f>+Territorio[[#This Row],[id]]</f>
        <v>2353</v>
      </c>
    </row>
    <row r="2364" spans="2:9" hidden="1" x14ac:dyDescent="0.25">
      <c r="B2364">
        <v>2354</v>
      </c>
      <c r="C2364" s="1" t="s">
        <v>6310</v>
      </c>
      <c r="D2364" s="1" t="s">
        <v>6311</v>
      </c>
      <c r="E2364" s="1" t="s">
        <v>5143</v>
      </c>
      <c r="F2364" s="1" t="s">
        <v>455</v>
      </c>
      <c r="G2364" s="1" t="s">
        <v>1062</v>
      </c>
      <c r="H2364" s="1" t="s">
        <v>6312</v>
      </c>
      <c r="I2364" s="1">
        <f>+Territorio[[#This Row],[id]]</f>
        <v>2354</v>
      </c>
    </row>
    <row r="2365" spans="2:9" hidden="1" x14ac:dyDescent="0.25">
      <c r="B2365">
        <v>2355</v>
      </c>
      <c r="C2365" s="1" t="s">
        <v>6313</v>
      </c>
      <c r="D2365" s="1" t="s">
        <v>6314</v>
      </c>
      <c r="E2365" s="1" t="s">
        <v>5143</v>
      </c>
      <c r="F2365" s="1" t="s">
        <v>455</v>
      </c>
      <c r="G2365" s="1" t="s">
        <v>1062</v>
      </c>
      <c r="H2365" s="1" t="s">
        <v>6315</v>
      </c>
      <c r="I2365" s="1">
        <f>+Territorio[[#This Row],[id]]</f>
        <v>2355</v>
      </c>
    </row>
    <row r="2366" spans="2:9" hidden="1" x14ac:dyDescent="0.25">
      <c r="B2366">
        <v>2356</v>
      </c>
      <c r="C2366" s="1" t="s">
        <v>6316</v>
      </c>
      <c r="D2366" s="1" t="s">
        <v>6317</v>
      </c>
      <c r="E2366" s="1" t="s">
        <v>5143</v>
      </c>
      <c r="F2366" s="1" t="s">
        <v>455</v>
      </c>
      <c r="G2366" s="1" t="s">
        <v>1062</v>
      </c>
      <c r="H2366" s="1" t="s">
        <v>6318</v>
      </c>
      <c r="I2366" s="1">
        <f>+Territorio[[#This Row],[id]]</f>
        <v>2356</v>
      </c>
    </row>
    <row r="2367" spans="2:9" hidden="1" x14ac:dyDescent="0.25">
      <c r="B2367">
        <v>2357</v>
      </c>
      <c r="C2367" s="1" t="s">
        <v>6319</v>
      </c>
      <c r="D2367" s="1" t="s">
        <v>6320</v>
      </c>
      <c r="E2367" s="1" t="s">
        <v>5143</v>
      </c>
      <c r="F2367" s="1" t="s">
        <v>455</v>
      </c>
      <c r="G2367" s="1" t="s">
        <v>1062</v>
      </c>
      <c r="H2367" s="1" t="s">
        <v>6321</v>
      </c>
      <c r="I2367" s="1">
        <f>+Territorio[[#This Row],[id]]</f>
        <v>2357</v>
      </c>
    </row>
    <row r="2368" spans="2:9" hidden="1" x14ac:dyDescent="0.25">
      <c r="B2368">
        <v>2358</v>
      </c>
      <c r="C2368" s="1" t="s">
        <v>6322</v>
      </c>
      <c r="D2368" s="1" t="s">
        <v>6323</v>
      </c>
      <c r="E2368" s="1" t="s">
        <v>5143</v>
      </c>
      <c r="F2368" s="1" t="s">
        <v>455</v>
      </c>
      <c r="G2368" s="1" t="s">
        <v>1062</v>
      </c>
      <c r="H2368" s="1" t="s">
        <v>6324</v>
      </c>
      <c r="I2368" s="1">
        <f>+Territorio[[#This Row],[id]]</f>
        <v>2358</v>
      </c>
    </row>
    <row r="2369" spans="2:9" hidden="1" x14ac:dyDescent="0.25">
      <c r="B2369">
        <v>2359</v>
      </c>
      <c r="C2369" s="1" t="s">
        <v>6325</v>
      </c>
      <c r="D2369" s="1" t="s">
        <v>6326</v>
      </c>
      <c r="E2369" s="1" t="s">
        <v>5143</v>
      </c>
      <c r="F2369" s="1" t="s">
        <v>455</v>
      </c>
      <c r="G2369" s="1" t="s">
        <v>1062</v>
      </c>
      <c r="H2369" s="1" t="s">
        <v>6327</v>
      </c>
      <c r="I2369" s="1">
        <f>+Territorio[[#This Row],[id]]</f>
        <v>2359</v>
      </c>
    </row>
    <row r="2370" spans="2:9" hidden="1" x14ac:dyDescent="0.25">
      <c r="B2370">
        <v>2360</v>
      </c>
      <c r="C2370" s="1" t="s">
        <v>6328</v>
      </c>
      <c r="D2370" s="1" t="s">
        <v>6329</v>
      </c>
      <c r="E2370" s="1" t="s">
        <v>5143</v>
      </c>
      <c r="F2370" s="1" t="s">
        <v>455</v>
      </c>
      <c r="G2370" s="1" t="s">
        <v>1062</v>
      </c>
      <c r="H2370" s="1" t="s">
        <v>6330</v>
      </c>
      <c r="I2370" s="1">
        <f>+Territorio[[#This Row],[id]]</f>
        <v>2360</v>
      </c>
    </row>
    <row r="2371" spans="2:9" hidden="1" x14ac:dyDescent="0.25">
      <c r="B2371">
        <v>2361</v>
      </c>
      <c r="C2371" s="1" t="s">
        <v>6331</v>
      </c>
      <c r="D2371" s="1" t="s">
        <v>6332</v>
      </c>
      <c r="E2371" s="1" t="s">
        <v>5143</v>
      </c>
      <c r="F2371" s="1" t="s">
        <v>455</v>
      </c>
      <c r="G2371" s="1" t="s">
        <v>1062</v>
      </c>
      <c r="H2371" s="1" t="s">
        <v>6333</v>
      </c>
      <c r="I2371" s="1">
        <f>+Territorio[[#This Row],[id]]</f>
        <v>2361</v>
      </c>
    </row>
    <row r="2372" spans="2:9" hidden="1" x14ac:dyDescent="0.25">
      <c r="B2372">
        <v>2362</v>
      </c>
      <c r="C2372" s="1" t="s">
        <v>6334</v>
      </c>
      <c r="D2372" s="1" t="s">
        <v>6335</v>
      </c>
      <c r="E2372" s="1" t="s">
        <v>5143</v>
      </c>
      <c r="F2372" s="1" t="s">
        <v>455</v>
      </c>
      <c r="G2372" s="1" t="s">
        <v>1062</v>
      </c>
      <c r="H2372" s="1" t="s">
        <v>6336</v>
      </c>
      <c r="I2372" s="1">
        <f>+Territorio[[#This Row],[id]]</f>
        <v>2362</v>
      </c>
    </row>
    <row r="2373" spans="2:9" hidden="1" x14ac:dyDescent="0.25">
      <c r="B2373">
        <v>2363</v>
      </c>
      <c r="C2373" s="1" t="s">
        <v>6337</v>
      </c>
      <c r="D2373" s="1" t="s">
        <v>6338</v>
      </c>
      <c r="E2373" s="1" t="s">
        <v>5143</v>
      </c>
      <c r="F2373" s="1" t="s">
        <v>455</v>
      </c>
      <c r="G2373" s="1" t="s">
        <v>1062</v>
      </c>
      <c r="H2373" s="1" t="s">
        <v>6339</v>
      </c>
      <c r="I2373" s="1">
        <f>+Territorio[[#This Row],[id]]</f>
        <v>2363</v>
      </c>
    </row>
    <row r="2374" spans="2:9" hidden="1" x14ac:dyDescent="0.25">
      <c r="B2374">
        <v>2364</v>
      </c>
      <c r="C2374" s="1" t="s">
        <v>6340</v>
      </c>
      <c r="D2374" s="1" t="s">
        <v>6341</v>
      </c>
      <c r="E2374" s="1" t="s">
        <v>5143</v>
      </c>
      <c r="F2374" s="1" t="s">
        <v>455</v>
      </c>
      <c r="G2374" s="1" t="s">
        <v>1062</v>
      </c>
      <c r="H2374" s="1" t="s">
        <v>6342</v>
      </c>
      <c r="I2374" s="1">
        <f>+Territorio[[#This Row],[id]]</f>
        <v>2364</v>
      </c>
    </row>
    <row r="2375" spans="2:9" hidden="1" x14ac:dyDescent="0.25">
      <c r="B2375">
        <v>2365</v>
      </c>
      <c r="C2375" s="1" t="s">
        <v>6343</v>
      </c>
      <c r="D2375" s="1" t="s">
        <v>6344</v>
      </c>
      <c r="E2375" s="1" t="s">
        <v>5143</v>
      </c>
      <c r="F2375" s="1" t="s">
        <v>455</v>
      </c>
      <c r="G2375" s="1" t="s">
        <v>1062</v>
      </c>
      <c r="H2375" s="1" t="s">
        <v>6345</v>
      </c>
      <c r="I2375" s="1">
        <f>+Territorio[[#This Row],[id]]</f>
        <v>2365</v>
      </c>
    </row>
    <row r="2376" spans="2:9" hidden="1" x14ac:dyDescent="0.25">
      <c r="B2376">
        <v>2366</v>
      </c>
      <c r="C2376" s="1" t="s">
        <v>6346</v>
      </c>
      <c r="D2376" s="1" t="s">
        <v>6347</v>
      </c>
      <c r="E2376" s="1" t="s">
        <v>5143</v>
      </c>
      <c r="F2376" s="1" t="s">
        <v>455</v>
      </c>
      <c r="G2376" s="1" t="s">
        <v>1062</v>
      </c>
      <c r="H2376" s="1" t="s">
        <v>6348</v>
      </c>
      <c r="I2376" s="1">
        <f>+Territorio[[#This Row],[id]]</f>
        <v>2366</v>
      </c>
    </row>
    <row r="2377" spans="2:9" hidden="1" x14ac:dyDescent="0.25">
      <c r="B2377">
        <v>2367</v>
      </c>
      <c r="C2377" s="1" t="s">
        <v>6349</v>
      </c>
      <c r="D2377" s="1" t="s">
        <v>6350</v>
      </c>
      <c r="E2377" s="1" t="s">
        <v>5143</v>
      </c>
      <c r="F2377" s="1" t="s">
        <v>455</v>
      </c>
      <c r="G2377" s="1" t="s">
        <v>1062</v>
      </c>
      <c r="H2377" s="1" t="s">
        <v>6351</v>
      </c>
      <c r="I2377" s="1">
        <f>+Territorio[[#This Row],[id]]</f>
        <v>2367</v>
      </c>
    </row>
    <row r="2378" spans="2:9" hidden="1" x14ac:dyDescent="0.25">
      <c r="B2378">
        <v>2368</v>
      </c>
      <c r="C2378" s="1" t="s">
        <v>6352</v>
      </c>
      <c r="D2378" s="1" t="s">
        <v>6353</v>
      </c>
      <c r="E2378" s="1" t="s">
        <v>5143</v>
      </c>
      <c r="F2378" s="1" t="s">
        <v>455</v>
      </c>
      <c r="G2378" s="1" t="s">
        <v>1062</v>
      </c>
      <c r="H2378" s="1" t="s">
        <v>6354</v>
      </c>
      <c r="I2378" s="1">
        <f>+Territorio[[#This Row],[id]]</f>
        <v>2368</v>
      </c>
    </row>
    <row r="2379" spans="2:9" hidden="1" x14ac:dyDescent="0.25">
      <c r="B2379">
        <v>2369</v>
      </c>
      <c r="C2379" s="1" t="s">
        <v>1244</v>
      </c>
      <c r="D2379" s="1" t="s">
        <v>6355</v>
      </c>
      <c r="E2379" s="1" t="s">
        <v>5143</v>
      </c>
      <c r="F2379" s="1" t="s">
        <v>455</v>
      </c>
      <c r="G2379" s="1" t="s">
        <v>1062</v>
      </c>
      <c r="H2379" s="1" t="s">
        <v>6356</v>
      </c>
      <c r="I2379" s="1">
        <f>+Territorio[[#This Row],[id]]</f>
        <v>2369</v>
      </c>
    </row>
    <row r="2380" spans="2:9" hidden="1" x14ac:dyDescent="0.25">
      <c r="B2380">
        <v>2370</v>
      </c>
      <c r="C2380" s="1" t="s">
        <v>6357</v>
      </c>
      <c r="D2380" s="1" t="s">
        <v>6358</v>
      </c>
      <c r="E2380" s="1" t="s">
        <v>5143</v>
      </c>
      <c r="F2380" s="1" t="s">
        <v>455</v>
      </c>
      <c r="G2380" s="1" t="s">
        <v>1062</v>
      </c>
      <c r="H2380" s="1" t="s">
        <v>6359</v>
      </c>
      <c r="I2380" s="1">
        <f>+Territorio[[#This Row],[id]]</f>
        <v>2370</v>
      </c>
    </row>
    <row r="2381" spans="2:9" hidden="1" x14ac:dyDescent="0.25">
      <c r="B2381">
        <v>2371</v>
      </c>
      <c r="C2381" s="1" t="s">
        <v>6360</v>
      </c>
      <c r="D2381" s="1" t="s">
        <v>6361</v>
      </c>
      <c r="E2381" s="1" t="s">
        <v>5143</v>
      </c>
      <c r="F2381" s="1" t="s">
        <v>455</v>
      </c>
      <c r="G2381" s="1" t="s">
        <v>1062</v>
      </c>
      <c r="H2381" s="1" t="s">
        <v>6362</v>
      </c>
      <c r="I2381" s="1">
        <f>+Territorio[[#This Row],[id]]</f>
        <v>2371</v>
      </c>
    </row>
    <row r="2382" spans="2:9" hidden="1" x14ac:dyDescent="0.25">
      <c r="B2382">
        <v>2372</v>
      </c>
      <c r="C2382" s="1" t="s">
        <v>6363</v>
      </c>
      <c r="D2382" s="1" t="s">
        <v>6364</v>
      </c>
      <c r="E2382" s="1" t="s">
        <v>5143</v>
      </c>
      <c r="F2382" s="1" t="s">
        <v>455</v>
      </c>
      <c r="G2382" s="1" t="s">
        <v>1062</v>
      </c>
      <c r="H2382" s="1" t="s">
        <v>6365</v>
      </c>
      <c r="I2382" s="1">
        <f>+Territorio[[#This Row],[id]]</f>
        <v>2372</v>
      </c>
    </row>
    <row r="2383" spans="2:9" hidden="1" x14ac:dyDescent="0.25">
      <c r="B2383">
        <v>2373</v>
      </c>
      <c r="C2383" s="1" t="s">
        <v>6366</v>
      </c>
      <c r="D2383" s="1" t="s">
        <v>6367</v>
      </c>
      <c r="E2383" s="1" t="s">
        <v>5143</v>
      </c>
      <c r="F2383" s="1" t="s">
        <v>455</v>
      </c>
      <c r="G2383" s="1" t="s">
        <v>1062</v>
      </c>
      <c r="H2383" s="1" t="s">
        <v>6368</v>
      </c>
      <c r="I2383" s="1">
        <f>+Territorio[[#This Row],[id]]</f>
        <v>2373</v>
      </c>
    </row>
    <row r="2384" spans="2:9" hidden="1" x14ac:dyDescent="0.25">
      <c r="B2384">
        <v>2374</v>
      </c>
      <c r="C2384" s="1" t="s">
        <v>5267</v>
      </c>
      <c r="D2384" s="1" t="s">
        <v>6369</v>
      </c>
      <c r="E2384" s="1" t="s">
        <v>5143</v>
      </c>
      <c r="F2384" s="1" t="s">
        <v>455</v>
      </c>
      <c r="G2384" s="1" t="s">
        <v>1062</v>
      </c>
      <c r="H2384" s="1" t="s">
        <v>6370</v>
      </c>
      <c r="I2384" s="1">
        <f>+Territorio[[#This Row],[id]]</f>
        <v>2374</v>
      </c>
    </row>
    <row r="2385" spans="2:9" hidden="1" x14ac:dyDescent="0.25">
      <c r="B2385">
        <v>2375</v>
      </c>
      <c r="C2385" s="1" t="s">
        <v>2402</v>
      </c>
      <c r="D2385" s="1" t="s">
        <v>6371</v>
      </c>
      <c r="E2385" s="1" t="s">
        <v>5143</v>
      </c>
      <c r="F2385" s="1" t="s">
        <v>455</v>
      </c>
      <c r="G2385" s="1" t="s">
        <v>1062</v>
      </c>
      <c r="H2385" s="1" t="s">
        <v>6372</v>
      </c>
      <c r="I2385" s="1">
        <f>+Territorio[[#This Row],[id]]</f>
        <v>2375</v>
      </c>
    </row>
    <row r="2386" spans="2:9" hidden="1" x14ac:dyDescent="0.25">
      <c r="B2386">
        <v>2376</v>
      </c>
      <c r="C2386" s="1" t="s">
        <v>6373</v>
      </c>
      <c r="D2386" s="1" t="s">
        <v>6374</v>
      </c>
      <c r="E2386" s="1" t="s">
        <v>5143</v>
      </c>
      <c r="F2386" s="1" t="s">
        <v>455</v>
      </c>
      <c r="G2386" s="1" t="s">
        <v>1062</v>
      </c>
      <c r="H2386" s="1" t="s">
        <v>6375</v>
      </c>
      <c r="I2386" s="1">
        <f>+Territorio[[#This Row],[id]]</f>
        <v>2376</v>
      </c>
    </row>
    <row r="2387" spans="2:9" hidden="1" x14ac:dyDescent="0.25">
      <c r="B2387">
        <v>2377</v>
      </c>
      <c r="C2387" s="1" t="s">
        <v>6376</v>
      </c>
      <c r="D2387" s="1" t="s">
        <v>6377</v>
      </c>
      <c r="E2387" s="1" t="s">
        <v>5143</v>
      </c>
      <c r="F2387" s="1" t="s">
        <v>455</v>
      </c>
      <c r="G2387" s="1" t="s">
        <v>1062</v>
      </c>
      <c r="H2387" s="1" t="s">
        <v>6378</v>
      </c>
      <c r="I2387" s="1">
        <f>+Territorio[[#This Row],[id]]</f>
        <v>2377</v>
      </c>
    </row>
    <row r="2388" spans="2:9" hidden="1" x14ac:dyDescent="0.25">
      <c r="B2388">
        <v>2378</v>
      </c>
      <c r="C2388" s="1" t="s">
        <v>6379</v>
      </c>
      <c r="D2388" s="1" t="s">
        <v>6380</v>
      </c>
      <c r="E2388" s="1" t="s">
        <v>5143</v>
      </c>
      <c r="F2388" s="1" t="s">
        <v>455</v>
      </c>
      <c r="G2388" s="1" t="s">
        <v>1062</v>
      </c>
      <c r="H2388" s="1" t="s">
        <v>6381</v>
      </c>
      <c r="I2388" s="1">
        <f>+Territorio[[#This Row],[id]]</f>
        <v>2378</v>
      </c>
    </row>
    <row r="2389" spans="2:9" hidden="1" x14ac:dyDescent="0.25">
      <c r="B2389">
        <v>2379</v>
      </c>
      <c r="C2389" s="1" t="s">
        <v>6382</v>
      </c>
      <c r="D2389" s="1" t="s">
        <v>6383</v>
      </c>
      <c r="E2389" s="1" t="s">
        <v>5143</v>
      </c>
      <c r="F2389" s="1" t="s">
        <v>455</v>
      </c>
      <c r="G2389" s="1" t="s">
        <v>1062</v>
      </c>
      <c r="H2389" s="1" t="s">
        <v>6384</v>
      </c>
      <c r="I2389" s="1">
        <f>+Territorio[[#This Row],[id]]</f>
        <v>2379</v>
      </c>
    </row>
    <row r="2390" spans="2:9" hidden="1" x14ac:dyDescent="0.25">
      <c r="B2390">
        <v>2380</v>
      </c>
      <c r="C2390" s="1" t="s">
        <v>6385</v>
      </c>
      <c r="D2390" s="1" t="s">
        <v>6386</v>
      </c>
      <c r="E2390" s="1" t="s">
        <v>5143</v>
      </c>
      <c r="F2390" s="1" t="s">
        <v>455</v>
      </c>
      <c r="G2390" s="1" t="s">
        <v>1062</v>
      </c>
      <c r="H2390" s="1" t="s">
        <v>6387</v>
      </c>
      <c r="I2390" s="1">
        <f>+Territorio[[#This Row],[id]]</f>
        <v>2380</v>
      </c>
    </row>
    <row r="2391" spans="2:9" hidden="1" x14ac:dyDescent="0.25">
      <c r="B2391">
        <v>2381</v>
      </c>
      <c r="C2391" s="1" t="s">
        <v>2087</v>
      </c>
      <c r="D2391" s="1" t="s">
        <v>6388</v>
      </c>
      <c r="E2391" s="1" t="s">
        <v>5143</v>
      </c>
      <c r="F2391" s="1" t="s">
        <v>455</v>
      </c>
      <c r="G2391" s="1" t="s">
        <v>1062</v>
      </c>
      <c r="H2391" s="1" t="s">
        <v>6389</v>
      </c>
      <c r="I2391" s="1">
        <f>+Territorio[[#This Row],[id]]</f>
        <v>2381</v>
      </c>
    </row>
    <row r="2392" spans="2:9" hidden="1" x14ac:dyDescent="0.25">
      <c r="B2392">
        <v>2382</v>
      </c>
      <c r="C2392" s="1" t="s">
        <v>6390</v>
      </c>
      <c r="D2392" s="1" t="s">
        <v>6391</v>
      </c>
      <c r="E2392" s="1" t="s">
        <v>5143</v>
      </c>
      <c r="F2392" s="1" t="s">
        <v>455</v>
      </c>
      <c r="G2392" s="1" t="s">
        <v>1062</v>
      </c>
      <c r="H2392" s="1" t="s">
        <v>6392</v>
      </c>
      <c r="I2392" s="1">
        <f>+Territorio[[#This Row],[id]]</f>
        <v>2382</v>
      </c>
    </row>
    <row r="2393" spans="2:9" hidden="1" x14ac:dyDescent="0.25">
      <c r="B2393">
        <v>2383</v>
      </c>
      <c r="C2393" s="1" t="s">
        <v>6393</v>
      </c>
      <c r="D2393" s="1" t="s">
        <v>6394</v>
      </c>
      <c r="E2393" s="1" t="s">
        <v>5143</v>
      </c>
      <c r="F2393" s="1" t="s">
        <v>455</v>
      </c>
      <c r="G2393" s="1" t="s">
        <v>1062</v>
      </c>
      <c r="H2393" s="1" t="s">
        <v>6395</v>
      </c>
      <c r="I2393" s="1">
        <f>+Territorio[[#This Row],[id]]</f>
        <v>2383</v>
      </c>
    </row>
    <row r="2394" spans="2:9" hidden="1" x14ac:dyDescent="0.25">
      <c r="B2394">
        <v>2384</v>
      </c>
      <c r="C2394" s="1" t="s">
        <v>6396</v>
      </c>
      <c r="D2394" s="1" t="s">
        <v>6397</v>
      </c>
      <c r="E2394" s="1" t="s">
        <v>5143</v>
      </c>
      <c r="F2394" s="1" t="s">
        <v>455</v>
      </c>
      <c r="G2394" s="1" t="s">
        <v>1062</v>
      </c>
      <c r="H2394" s="1" t="s">
        <v>6398</v>
      </c>
      <c r="I2394" s="1">
        <f>+Territorio[[#This Row],[id]]</f>
        <v>2384</v>
      </c>
    </row>
    <row r="2395" spans="2:9" hidden="1" x14ac:dyDescent="0.25">
      <c r="B2395">
        <v>2385</v>
      </c>
      <c r="C2395" s="1" t="s">
        <v>6399</v>
      </c>
      <c r="D2395" s="1" t="s">
        <v>6400</v>
      </c>
      <c r="E2395" s="1" t="s">
        <v>5143</v>
      </c>
      <c r="F2395" s="1" t="s">
        <v>455</v>
      </c>
      <c r="G2395" s="1" t="s">
        <v>1062</v>
      </c>
      <c r="H2395" s="1" t="s">
        <v>6401</v>
      </c>
      <c r="I2395" s="1">
        <f>+Territorio[[#This Row],[id]]</f>
        <v>2385</v>
      </c>
    </row>
    <row r="2396" spans="2:9" hidden="1" x14ac:dyDescent="0.25">
      <c r="B2396">
        <v>2386</v>
      </c>
      <c r="C2396" s="1" t="s">
        <v>2087</v>
      </c>
      <c r="D2396" s="1" t="s">
        <v>6402</v>
      </c>
      <c r="E2396" s="1" t="s">
        <v>5143</v>
      </c>
      <c r="F2396" s="1" t="s">
        <v>455</v>
      </c>
      <c r="G2396" s="1" t="s">
        <v>1062</v>
      </c>
      <c r="H2396" s="1" t="s">
        <v>6403</v>
      </c>
      <c r="I2396" s="1">
        <f>+Territorio[[#This Row],[id]]</f>
        <v>2386</v>
      </c>
    </row>
    <row r="2397" spans="2:9" hidden="1" x14ac:dyDescent="0.25">
      <c r="B2397">
        <v>2387</v>
      </c>
      <c r="C2397" s="1" t="s">
        <v>6404</v>
      </c>
      <c r="D2397" s="1" t="s">
        <v>6405</v>
      </c>
      <c r="E2397" s="1" t="s">
        <v>5143</v>
      </c>
      <c r="F2397" s="1" t="s">
        <v>455</v>
      </c>
      <c r="G2397" s="1" t="s">
        <v>1062</v>
      </c>
      <c r="H2397" s="1" t="s">
        <v>6406</v>
      </c>
      <c r="I2397" s="1">
        <f>+Territorio[[#This Row],[id]]</f>
        <v>2387</v>
      </c>
    </row>
    <row r="2398" spans="2:9" hidden="1" x14ac:dyDescent="0.25">
      <c r="B2398">
        <v>2388</v>
      </c>
      <c r="C2398" s="1" t="s">
        <v>6407</v>
      </c>
      <c r="D2398" s="1" t="s">
        <v>6408</v>
      </c>
      <c r="E2398" s="1" t="s">
        <v>5143</v>
      </c>
      <c r="F2398" s="1" t="s">
        <v>455</v>
      </c>
      <c r="G2398" s="1" t="s">
        <v>1062</v>
      </c>
      <c r="H2398" s="1" t="s">
        <v>6409</v>
      </c>
      <c r="I2398" s="1">
        <f>+Territorio[[#This Row],[id]]</f>
        <v>2388</v>
      </c>
    </row>
    <row r="2399" spans="2:9" hidden="1" x14ac:dyDescent="0.25">
      <c r="B2399">
        <v>2389</v>
      </c>
      <c r="C2399" s="1" t="s">
        <v>3538</v>
      </c>
      <c r="D2399" s="1" t="s">
        <v>6410</v>
      </c>
      <c r="E2399" s="1" t="s">
        <v>5143</v>
      </c>
      <c r="F2399" s="1" t="s">
        <v>455</v>
      </c>
      <c r="G2399" s="1" t="s">
        <v>1062</v>
      </c>
      <c r="H2399" s="1" t="s">
        <v>6411</v>
      </c>
      <c r="I2399" s="1">
        <f>+Territorio[[#This Row],[id]]</f>
        <v>2389</v>
      </c>
    </row>
    <row r="2400" spans="2:9" hidden="1" x14ac:dyDescent="0.25">
      <c r="B2400">
        <v>2390</v>
      </c>
      <c r="C2400" s="1" t="s">
        <v>6412</v>
      </c>
      <c r="D2400" s="1" t="s">
        <v>6413</v>
      </c>
      <c r="E2400" s="1" t="s">
        <v>5143</v>
      </c>
      <c r="F2400" s="1" t="s">
        <v>455</v>
      </c>
      <c r="G2400" s="1" t="s">
        <v>1062</v>
      </c>
      <c r="H2400" s="1" t="s">
        <v>6414</v>
      </c>
      <c r="I2400" s="1">
        <f>+Territorio[[#This Row],[id]]</f>
        <v>2390</v>
      </c>
    </row>
    <row r="2401" spans="2:9" hidden="1" x14ac:dyDescent="0.25">
      <c r="B2401">
        <v>2391</v>
      </c>
      <c r="C2401" s="1" t="s">
        <v>6415</v>
      </c>
      <c r="D2401" s="1" t="s">
        <v>6416</v>
      </c>
      <c r="E2401" s="1" t="s">
        <v>5143</v>
      </c>
      <c r="F2401" s="1" t="s">
        <v>455</v>
      </c>
      <c r="G2401" s="1" t="s">
        <v>1062</v>
      </c>
      <c r="H2401" s="1" t="s">
        <v>6417</v>
      </c>
      <c r="I2401" s="1">
        <f>+Territorio[[#This Row],[id]]</f>
        <v>2391</v>
      </c>
    </row>
    <row r="2402" spans="2:9" hidden="1" x14ac:dyDescent="0.25">
      <c r="B2402">
        <v>2392</v>
      </c>
      <c r="C2402" s="1" t="s">
        <v>6418</v>
      </c>
      <c r="D2402" s="1" t="s">
        <v>6419</v>
      </c>
      <c r="E2402" s="1" t="s">
        <v>5143</v>
      </c>
      <c r="F2402" s="1" t="s">
        <v>455</v>
      </c>
      <c r="G2402" s="1" t="s">
        <v>1062</v>
      </c>
      <c r="H2402" s="1" t="s">
        <v>6420</v>
      </c>
      <c r="I2402" s="1">
        <f>+Territorio[[#This Row],[id]]</f>
        <v>2392</v>
      </c>
    </row>
    <row r="2403" spans="2:9" hidden="1" x14ac:dyDescent="0.25">
      <c r="B2403">
        <v>2393</v>
      </c>
      <c r="C2403" s="1" t="s">
        <v>5270</v>
      </c>
      <c r="D2403" s="1" t="s">
        <v>6421</v>
      </c>
      <c r="E2403" s="1" t="s">
        <v>5143</v>
      </c>
      <c r="F2403" s="1" t="s">
        <v>455</v>
      </c>
      <c r="G2403" s="1" t="s">
        <v>1062</v>
      </c>
      <c r="H2403" s="1" t="s">
        <v>6422</v>
      </c>
      <c r="I2403" s="1">
        <f>+Territorio[[#This Row],[id]]</f>
        <v>2393</v>
      </c>
    </row>
    <row r="2404" spans="2:9" hidden="1" x14ac:dyDescent="0.25">
      <c r="B2404">
        <v>2394</v>
      </c>
      <c r="C2404" s="1" t="s">
        <v>3097</v>
      </c>
      <c r="D2404" s="1" t="s">
        <v>6423</v>
      </c>
      <c r="E2404" s="1" t="s">
        <v>5143</v>
      </c>
      <c r="F2404" s="1" t="s">
        <v>455</v>
      </c>
      <c r="G2404" s="1" t="s">
        <v>1062</v>
      </c>
      <c r="H2404" s="1" t="s">
        <v>6424</v>
      </c>
      <c r="I2404" s="1">
        <f>+Territorio[[#This Row],[id]]</f>
        <v>2394</v>
      </c>
    </row>
    <row r="2405" spans="2:9" hidden="1" x14ac:dyDescent="0.25">
      <c r="B2405">
        <v>2395</v>
      </c>
      <c r="C2405" s="1" t="s">
        <v>6425</v>
      </c>
      <c r="D2405" s="1" t="s">
        <v>6426</v>
      </c>
      <c r="E2405" s="1" t="s">
        <v>5143</v>
      </c>
      <c r="F2405" s="1" t="s">
        <v>455</v>
      </c>
      <c r="G2405" s="1" t="s">
        <v>1062</v>
      </c>
      <c r="H2405" s="1" t="s">
        <v>6427</v>
      </c>
      <c r="I2405" s="1">
        <f>+Territorio[[#This Row],[id]]</f>
        <v>2395</v>
      </c>
    </row>
    <row r="2406" spans="2:9" hidden="1" x14ac:dyDescent="0.25">
      <c r="B2406">
        <v>2396</v>
      </c>
      <c r="C2406" s="1" t="s">
        <v>6428</v>
      </c>
      <c r="D2406" s="1" t="s">
        <v>6429</v>
      </c>
      <c r="E2406" s="1" t="s">
        <v>5143</v>
      </c>
      <c r="F2406" s="1" t="s">
        <v>455</v>
      </c>
      <c r="G2406" s="1" t="s">
        <v>1062</v>
      </c>
      <c r="H2406" s="1" t="s">
        <v>6430</v>
      </c>
      <c r="I2406" s="1">
        <f>+Territorio[[#This Row],[id]]</f>
        <v>2396</v>
      </c>
    </row>
    <row r="2407" spans="2:9" hidden="1" x14ac:dyDescent="0.25">
      <c r="B2407">
        <v>2397</v>
      </c>
      <c r="C2407" s="1" t="s">
        <v>6431</v>
      </c>
      <c r="D2407" s="1" t="s">
        <v>6432</v>
      </c>
      <c r="E2407" s="1" t="s">
        <v>5143</v>
      </c>
      <c r="F2407" s="1" t="s">
        <v>455</v>
      </c>
      <c r="G2407" s="1" t="s">
        <v>1062</v>
      </c>
      <c r="H2407" s="1" t="s">
        <v>6433</v>
      </c>
      <c r="I2407" s="1">
        <f>+Territorio[[#This Row],[id]]</f>
        <v>2397</v>
      </c>
    </row>
    <row r="2408" spans="2:9" hidden="1" x14ac:dyDescent="0.25">
      <c r="B2408">
        <v>2398</v>
      </c>
      <c r="C2408" s="1" t="s">
        <v>6434</v>
      </c>
      <c r="D2408" s="1" t="s">
        <v>6435</v>
      </c>
      <c r="E2408" s="1" t="s">
        <v>5143</v>
      </c>
      <c r="F2408" s="1" t="s">
        <v>455</v>
      </c>
      <c r="G2408" s="1" t="s">
        <v>1062</v>
      </c>
      <c r="H2408" s="1" t="s">
        <v>6436</v>
      </c>
      <c r="I2408" s="1">
        <f>+Territorio[[#This Row],[id]]</f>
        <v>2398</v>
      </c>
    </row>
    <row r="2409" spans="2:9" hidden="1" x14ac:dyDescent="0.25">
      <c r="B2409">
        <v>2399</v>
      </c>
      <c r="C2409" s="1" t="s">
        <v>1051</v>
      </c>
      <c r="D2409" s="1" t="s">
        <v>6437</v>
      </c>
      <c r="E2409" s="1" t="s">
        <v>5143</v>
      </c>
      <c r="F2409" s="1" t="s">
        <v>455</v>
      </c>
      <c r="G2409" s="1" t="s">
        <v>1062</v>
      </c>
      <c r="H2409" s="1" t="s">
        <v>6438</v>
      </c>
      <c r="I2409" s="1">
        <f>+Territorio[[#This Row],[id]]</f>
        <v>2399</v>
      </c>
    </row>
    <row r="2410" spans="2:9" hidden="1" x14ac:dyDescent="0.25">
      <c r="B2410">
        <v>2400</v>
      </c>
      <c r="C2410" s="1" t="s">
        <v>6439</v>
      </c>
      <c r="D2410" s="1" t="s">
        <v>6440</v>
      </c>
      <c r="E2410" s="1" t="s">
        <v>5143</v>
      </c>
      <c r="F2410" s="1" t="s">
        <v>455</v>
      </c>
      <c r="G2410" s="1" t="s">
        <v>1062</v>
      </c>
      <c r="H2410" s="1" t="s">
        <v>6441</v>
      </c>
      <c r="I2410" s="1">
        <f>+Territorio[[#This Row],[id]]</f>
        <v>2400</v>
      </c>
    </row>
    <row r="2411" spans="2:9" hidden="1" x14ac:dyDescent="0.25">
      <c r="B2411">
        <v>2401</v>
      </c>
      <c r="C2411" s="1" t="s">
        <v>6442</v>
      </c>
      <c r="D2411" s="1" t="s">
        <v>6443</v>
      </c>
      <c r="E2411" s="1" t="s">
        <v>5143</v>
      </c>
      <c r="F2411" s="1" t="s">
        <v>455</v>
      </c>
      <c r="G2411" s="1" t="s">
        <v>1062</v>
      </c>
      <c r="H2411" s="1" t="s">
        <v>6444</v>
      </c>
      <c r="I2411" s="1">
        <f>+Territorio[[#This Row],[id]]</f>
        <v>2401</v>
      </c>
    </row>
    <row r="2412" spans="2:9" hidden="1" x14ac:dyDescent="0.25">
      <c r="B2412">
        <v>2402</v>
      </c>
      <c r="C2412" s="1" t="s">
        <v>5953</v>
      </c>
      <c r="D2412" s="1" t="s">
        <v>6445</v>
      </c>
      <c r="E2412" s="1" t="s">
        <v>5143</v>
      </c>
      <c r="F2412" s="1" t="s">
        <v>455</v>
      </c>
      <c r="G2412" s="1" t="s">
        <v>1062</v>
      </c>
      <c r="H2412" s="1" t="s">
        <v>6446</v>
      </c>
      <c r="I2412" s="1">
        <f>+Territorio[[#This Row],[id]]</f>
        <v>2402</v>
      </c>
    </row>
    <row r="2413" spans="2:9" hidden="1" x14ac:dyDescent="0.25">
      <c r="B2413">
        <v>2403</v>
      </c>
      <c r="C2413" s="1" t="s">
        <v>6447</v>
      </c>
      <c r="D2413" s="1" t="s">
        <v>6448</v>
      </c>
      <c r="E2413" s="1" t="s">
        <v>5143</v>
      </c>
      <c r="F2413" s="1" t="s">
        <v>455</v>
      </c>
      <c r="G2413" s="1" t="s">
        <v>1062</v>
      </c>
      <c r="H2413" s="1" t="s">
        <v>6449</v>
      </c>
      <c r="I2413" s="1">
        <f>+Territorio[[#This Row],[id]]</f>
        <v>2403</v>
      </c>
    </row>
    <row r="2414" spans="2:9" hidden="1" x14ac:dyDescent="0.25">
      <c r="B2414">
        <v>2404</v>
      </c>
      <c r="C2414" s="1" t="s">
        <v>6450</v>
      </c>
      <c r="D2414" s="1" t="s">
        <v>6451</v>
      </c>
      <c r="E2414" s="1" t="s">
        <v>5143</v>
      </c>
      <c r="F2414" s="1" t="s">
        <v>455</v>
      </c>
      <c r="G2414" s="1" t="s">
        <v>1062</v>
      </c>
      <c r="H2414" s="1" t="s">
        <v>6452</v>
      </c>
      <c r="I2414" s="1">
        <f>+Territorio[[#This Row],[id]]</f>
        <v>2404</v>
      </c>
    </row>
    <row r="2415" spans="2:9" hidden="1" x14ac:dyDescent="0.25">
      <c r="B2415">
        <v>2405</v>
      </c>
      <c r="C2415" s="1" t="s">
        <v>6453</v>
      </c>
      <c r="D2415" s="1" t="s">
        <v>6454</v>
      </c>
      <c r="E2415" s="1" t="s">
        <v>5143</v>
      </c>
      <c r="F2415" s="1" t="s">
        <v>455</v>
      </c>
      <c r="G2415" s="1" t="s">
        <v>1062</v>
      </c>
      <c r="H2415" s="1" t="s">
        <v>6455</v>
      </c>
      <c r="I2415" s="1">
        <f>+Territorio[[#This Row],[id]]</f>
        <v>2405</v>
      </c>
    </row>
    <row r="2416" spans="2:9" hidden="1" x14ac:dyDescent="0.25">
      <c r="B2416">
        <v>2406</v>
      </c>
      <c r="C2416" s="1" t="s">
        <v>6456</v>
      </c>
      <c r="D2416" s="1" t="s">
        <v>6457</v>
      </c>
      <c r="E2416" s="1" t="s">
        <v>5143</v>
      </c>
      <c r="F2416" s="1" t="s">
        <v>455</v>
      </c>
      <c r="G2416" s="1" t="s">
        <v>1062</v>
      </c>
      <c r="H2416" s="1" t="s">
        <v>6458</v>
      </c>
      <c r="I2416" s="1">
        <f>+Territorio[[#This Row],[id]]</f>
        <v>2406</v>
      </c>
    </row>
    <row r="2417" spans="2:9" hidden="1" x14ac:dyDescent="0.25">
      <c r="B2417">
        <v>2407</v>
      </c>
      <c r="C2417" s="1" t="s">
        <v>6459</v>
      </c>
      <c r="D2417" s="1" t="s">
        <v>6460</v>
      </c>
      <c r="E2417" s="1" t="s">
        <v>5143</v>
      </c>
      <c r="F2417" s="1" t="s">
        <v>455</v>
      </c>
      <c r="G2417" s="1" t="s">
        <v>1062</v>
      </c>
      <c r="H2417" s="1" t="s">
        <v>6461</v>
      </c>
      <c r="I2417" s="1">
        <f>+Territorio[[#This Row],[id]]</f>
        <v>2407</v>
      </c>
    </row>
    <row r="2418" spans="2:9" hidden="1" x14ac:dyDescent="0.25">
      <c r="B2418">
        <v>2408</v>
      </c>
      <c r="C2418" s="1" t="s">
        <v>6462</v>
      </c>
      <c r="D2418" s="1" t="s">
        <v>6463</v>
      </c>
      <c r="E2418" s="1" t="s">
        <v>5143</v>
      </c>
      <c r="F2418" s="1" t="s">
        <v>455</v>
      </c>
      <c r="G2418" s="1" t="s">
        <v>1062</v>
      </c>
      <c r="H2418" s="1" t="s">
        <v>6464</v>
      </c>
      <c r="I2418" s="1">
        <f>+Territorio[[#This Row],[id]]</f>
        <v>2408</v>
      </c>
    </row>
    <row r="2419" spans="2:9" hidden="1" x14ac:dyDescent="0.25">
      <c r="B2419">
        <v>2409</v>
      </c>
      <c r="C2419" s="1" t="s">
        <v>6465</v>
      </c>
      <c r="D2419" s="1" t="s">
        <v>6466</v>
      </c>
      <c r="E2419" s="1" t="s">
        <v>5143</v>
      </c>
      <c r="F2419" s="1" t="s">
        <v>455</v>
      </c>
      <c r="G2419" s="1" t="s">
        <v>1062</v>
      </c>
      <c r="H2419" s="1" t="s">
        <v>6467</v>
      </c>
      <c r="I2419" s="1">
        <f>+Territorio[[#This Row],[id]]</f>
        <v>2409</v>
      </c>
    </row>
    <row r="2420" spans="2:9" hidden="1" x14ac:dyDescent="0.25">
      <c r="B2420">
        <v>2410</v>
      </c>
      <c r="C2420" s="1" t="s">
        <v>6468</v>
      </c>
      <c r="D2420" s="1" t="s">
        <v>6469</v>
      </c>
      <c r="E2420" s="1" t="s">
        <v>5143</v>
      </c>
      <c r="F2420" s="1" t="s">
        <v>455</v>
      </c>
      <c r="G2420" s="1" t="s">
        <v>1062</v>
      </c>
      <c r="H2420" s="1" t="s">
        <v>6470</v>
      </c>
      <c r="I2420" s="1">
        <f>+Territorio[[#This Row],[id]]</f>
        <v>2410</v>
      </c>
    </row>
    <row r="2421" spans="2:9" hidden="1" x14ac:dyDescent="0.25">
      <c r="B2421">
        <v>2411</v>
      </c>
      <c r="C2421" s="1" t="s">
        <v>6471</v>
      </c>
      <c r="D2421" s="1" t="s">
        <v>6472</v>
      </c>
      <c r="E2421" s="1" t="s">
        <v>5143</v>
      </c>
      <c r="F2421" s="1" t="s">
        <v>455</v>
      </c>
      <c r="G2421" s="1" t="s">
        <v>1062</v>
      </c>
      <c r="H2421" s="1" t="s">
        <v>6473</v>
      </c>
      <c r="I2421" s="1">
        <f>+Territorio[[#This Row],[id]]</f>
        <v>2411</v>
      </c>
    </row>
    <row r="2422" spans="2:9" hidden="1" x14ac:dyDescent="0.25">
      <c r="B2422">
        <v>2412</v>
      </c>
      <c r="C2422" s="1" t="s">
        <v>6474</v>
      </c>
      <c r="D2422" s="1" t="s">
        <v>6475</v>
      </c>
      <c r="E2422" s="1" t="s">
        <v>5143</v>
      </c>
      <c r="F2422" s="1" t="s">
        <v>455</v>
      </c>
      <c r="G2422" s="1" t="s">
        <v>1062</v>
      </c>
      <c r="H2422" s="1" t="s">
        <v>6476</v>
      </c>
      <c r="I2422" s="1">
        <f>+Territorio[[#This Row],[id]]</f>
        <v>2412</v>
      </c>
    </row>
    <row r="2423" spans="2:9" hidden="1" x14ac:dyDescent="0.25">
      <c r="B2423">
        <v>2413</v>
      </c>
      <c r="C2423" s="1" t="s">
        <v>5846</v>
      </c>
      <c r="D2423" s="1" t="s">
        <v>6477</v>
      </c>
      <c r="E2423" s="1" t="s">
        <v>5143</v>
      </c>
      <c r="F2423" s="1" t="s">
        <v>455</v>
      </c>
      <c r="G2423" s="1" t="s">
        <v>1062</v>
      </c>
      <c r="H2423" s="1" t="s">
        <v>6478</v>
      </c>
      <c r="I2423" s="1">
        <f>+Territorio[[#This Row],[id]]</f>
        <v>2413</v>
      </c>
    </row>
    <row r="2424" spans="2:9" hidden="1" x14ac:dyDescent="0.25">
      <c r="B2424">
        <v>2414</v>
      </c>
      <c r="C2424" s="1" t="s">
        <v>6479</v>
      </c>
      <c r="D2424" s="1" t="s">
        <v>6480</v>
      </c>
      <c r="E2424" s="1" t="s">
        <v>5143</v>
      </c>
      <c r="F2424" s="1" t="s">
        <v>455</v>
      </c>
      <c r="G2424" s="1" t="s">
        <v>1062</v>
      </c>
      <c r="H2424" s="1" t="s">
        <v>6481</v>
      </c>
      <c r="I2424" s="1">
        <f>+Territorio[[#This Row],[id]]</f>
        <v>2414</v>
      </c>
    </row>
    <row r="2425" spans="2:9" hidden="1" x14ac:dyDescent="0.25">
      <c r="B2425">
        <v>2415</v>
      </c>
      <c r="C2425" s="1" t="s">
        <v>6482</v>
      </c>
      <c r="D2425" s="1" t="s">
        <v>6483</v>
      </c>
      <c r="E2425" s="1" t="s">
        <v>5143</v>
      </c>
      <c r="F2425" s="1" t="s">
        <v>455</v>
      </c>
      <c r="G2425" s="1" t="s">
        <v>1062</v>
      </c>
      <c r="H2425" s="1" t="s">
        <v>6484</v>
      </c>
      <c r="I2425" s="1">
        <f>+Territorio[[#This Row],[id]]</f>
        <v>2415</v>
      </c>
    </row>
    <row r="2426" spans="2:9" hidden="1" x14ac:dyDescent="0.25">
      <c r="B2426">
        <v>2416</v>
      </c>
      <c r="C2426" s="1" t="s">
        <v>6485</v>
      </c>
      <c r="D2426" s="1" t="s">
        <v>6486</v>
      </c>
      <c r="E2426" s="1" t="s">
        <v>5143</v>
      </c>
      <c r="F2426" s="1" t="s">
        <v>455</v>
      </c>
      <c r="G2426" s="1" t="s">
        <v>1062</v>
      </c>
      <c r="H2426" s="1" t="s">
        <v>6487</v>
      </c>
      <c r="I2426" s="1">
        <f>+Territorio[[#This Row],[id]]</f>
        <v>2416</v>
      </c>
    </row>
    <row r="2427" spans="2:9" hidden="1" x14ac:dyDescent="0.25">
      <c r="B2427">
        <v>2417</v>
      </c>
      <c r="C2427" s="1" t="s">
        <v>6488</v>
      </c>
      <c r="D2427" s="1" t="s">
        <v>6489</v>
      </c>
      <c r="E2427" s="1" t="s">
        <v>5143</v>
      </c>
      <c r="F2427" s="1" t="s">
        <v>455</v>
      </c>
      <c r="G2427" s="1" t="s">
        <v>1062</v>
      </c>
      <c r="H2427" s="1" t="s">
        <v>6490</v>
      </c>
      <c r="I2427" s="1">
        <f>+Territorio[[#This Row],[id]]</f>
        <v>2417</v>
      </c>
    </row>
    <row r="2428" spans="2:9" hidden="1" x14ac:dyDescent="0.25">
      <c r="B2428">
        <v>2418</v>
      </c>
      <c r="C2428" s="1" t="s">
        <v>6491</v>
      </c>
      <c r="D2428" s="1" t="s">
        <v>6492</v>
      </c>
      <c r="E2428" s="1" t="s">
        <v>5143</v>
      </c>
      <c r="F2428" s="1" t="s">
        <v>455</v>
      </c>
      <c r="G2428" s="1" t="s">
        <v>1062</v>
      </c>
      <c r="H2428" s="1" t="s">
        <v>6493</v>
      </c>
      <c r="I2428" s="1">
        <f>+Territorio[[#This Row],[id]]</f>
        <v>2418</v>
      </c>
    </row>
    <row r="2429" spans="2:9" hidden="1" x14ac:dyDescent="0.25">
      <c r="B2429">
        <v>2419</v>
      </c>
      <c r="C2429" s="1" t="s">
        <v>5294</v>
      </c>
      <c r="D2429" s="1" t="s">
        <v>6494</v>
      </c>
      <c r="E2429" s="1" t="s">
        <v>5143</v>
      </c>
      <c r="F2429" s="1" t="s">
        <v>455</v>
      </c>
      <c r="G2429" s="1" t="s">
        <v>1062</v>
      </c>
      <c r="H2429" s="1" t="s">
        <v>6495</v>
      </c>
      <c r="I2429" s="1">
        <f>+Territorio[[#This Row],[id]]</f>
        <v>2419</v>
      </c>
    </row>
    <row r="2430" spans="2:9" hidden="1" x14ac:dyDescent="0.25">
      <c r="B2430">
        <v>2420</v>
      </c>
      <c r="C2430" s="1" t="s">
        <v>5909</v>
      </c>
      <c r="D2430" s="1" t="s">
        <v>6496</v>
      </c>
      <c r="E2430" s="1" t="s">
        <v>5143</v>
      </c>
      <c r="F2430" s="1" t="s">
        <v>455</v>
      </c>
      <c r="G2430" s="1" t="s">
        <v>1062</v>
      </c>
      <c r="H2430" s="1" t="s">
        <v>6497</v>
      </c>
      <c r="I2430" s="1">
        <f>+Territorio[[#This Row],[id]]</f>
        <v>2420</v>
      </c>
    </row>
    <row r="2431" spans="2:9" hidden="1" x14ac:dyDescent="0.25">
      <c r="B2431">
        <v>2421</v>
      </c>
      <c r="C2431" s="1" t="s">
        <v>6498</v>
      </c>
      <c r="D2431" s="1" t="s">
        <v>6499</v>
      </c>
      <c r="E2431" s="1" t="s">
        <v>5143</v>
      </c>
      <c r="F2431" s="1" t="s">
        <v>455</v>
      </c>
      <c r="G2431" s="1" t="s">
        <v>1062</v>
      </c>
      <c r="H2431" s="1" t="s">
        <v>6500</v>
      </c>
      <c r="I2431" s="1">
        <f>+Territorio[[#This Row],[id]]</f>
        <v>2421</v>
      </c>
    </row>
    <row r="2432" spans="2:9" hidden="1" x14ac:dyDescent="0.25">
      <c r="B2432">
        <v>2422</v>
      </c>
      <c r="C2432" s="1" t="s">
        <v>6501</v>
      </c>
      <c r="D2432" s="1" t="s">
        <v>6502</v>
      </c>
      <c r="E2432" s="1" t="s">
        <v>5143</v>
      </c>
      <c r="F2432" s="1" t="s">
        <v>455</v>
      </c>
      <c r="G2432" s="1" t="s">
        <v>1062</v>
      </c>
      <c r="H2432" s="1" t="s">
        <v>6503</v>
      </c>
      <c r="I2432" s="1">
        <f>+Territorio[[#This Row],[id]]</f>
        <v>2422</v>
      </c>
    </row>
    <row r="2433" spans="2:9" hidden="1" x14ac:dyDescent="0.25">
      <c r="B2433">
        <v>2423</v>
      </c>
      <c r="C2433" s="1" t="s">
        <v>6504</v>
      </c>
      <c r="D2433" s="1" t="s">
        <v>6505</v>
      </c>
      <c r="E2433" s="1" t="s">
        <v>5143</v>
      </c>
      <c r="F2433" s="1" t="s">
        <v>455</v>
      </c>
      <c r="G2433" s="1" t="s">
        <v>1062</v>
      </c>
      <c r="H2433" s="1" t="s">
        <v>6506</v>
      </c>
      <c r="I2433" s="1">
        <f>+Territorio[[#This Row],[id]]</f>
        <v>2423</v>
      </c>
    </row>
    <row r="2434" spans="2:9" hidden="1" x14ac:dyDescent="0.25">
      <c r="B2434">
        <v>2424</v>
      </c>
      <c r="C2434" s="1" t="s">
        <v>6507</v>
      </c>
      <c r="D2434" s="1" t="s">
        <v>6508</v>
      </c>
      <c r="E2434" s="1" t="s">
        <v>5143</v>
      </c>
      <c r="F2434" s="1" t="s">
        <v>455</v>
      </c>
      <c r="G2434" s="1" t="s">
        <v>1062</v>
      </c>
      <c r="H2434" s="1" t="s">
        <v>6509</v>
      </c>
      <c r="I2434" s="1">
        <f>+Territorio[[#This Row],[id]]</f>
        <v>2424</v>
      </c>
    </row>
    <row r="2435" spans="2:9" hidden="1" x14ac:dyDescent="0.25">
      <c r="B2435">
        <v>2425</v>
      </c>
      <c r="C2435" s="1" t="s">
        <v>6510</v>
      </c>
      <c r="D2435" s="1" t="s">
        <v>6511</v>
      </c>
      <c r="E2435" s="1" t="s">
        <v>5143</v>
      </c>
      <c r="F2435" s="1" t="s">
        <v>455</v>
      </c>
      <c r="G2435" s="1" t="s">
        <v>1062</v>
      </c>
      <c r="H2435" s="1" t="s">
        <v>6512</v>
      </c>
      <c r="I2435" s="1">
        <f>+Territorio[[#This Row],[id]]</f>
        <v>2425</v>
      </c>
    </row>
    <row r="2436" spans="2:9" hidden="1" x14ac:dyDescent="0.25">
      <c r="B2436">
        <v>2426</v>
      </c>
      <c r="C2436" s="1" t="s">
        <v>6513</v>
      </c>
      <c r="D2436" s="1" t="s">
        <v>6514</v>
      </c>
      <c r="E2436" s="1" t="s">
        <v>5143</v>
      </c>
      <c r="F2436" s="1" t="s">
        <v>455</v>
      </c>
      <c r="G2436" s="1" t="s">
        <v>1062</v>
      </c>
      <c r="H2436" s="1" t="s">
        <v>6515</v>
      </c>
      <c r="I2436" s="1">
        <f>+Territorio[[#This Row],[id]]</f>
        <v>2426</v>
      </c>
    </row>
    <row r="2437" spans="2:9" hidden="1" x14ac:dyDescent="0.25">
      <c r="B2437">
        <v>2427</v>
      </c>
      <c r="C2437" s="1" t="s">
        <v>883</v>
      </c>
      <c r="D2437" s="1" t="s">
        <v>6516</v>
      </c>
      <c r="E2437" s="1" t="s">
        <v>5143</v>
      </c>
      <c r="F2437" s="1" t="s">
        <v>455</v>
      </c>
      <c r="G2437" s="1" t="s">
        <v>1062</v>
      </c>
      <c r="H2437" s="1" t="s">
        <v>6517</v>
      </c>
      <c r="I2437" s="1">
        <f>+Territorio[[#This Row],[id]]</f>
        <v>2427</v>
      </c>
    </row>
    <row r="2438" spans="2:9" hidden="1" x14ac:dyDescent="0.25">
      <c r="B2438">
        <v>2428</v>
      </c>
      <c r="C2438" s="1" t="s">
        <v>2087</v>
      </c>
      <c r="D2438" s="1" t="s">
        <v>6518</v>
      </c>
      <c r="E2438" s="1" t="s">
        <v>5143</v>
      </c>
      <c r="F2438" s="1" t="s">
        <v>455</v>
      </c>
      <c r="G2438" s="1" t="s">
        <v>1062</v>
      </c>
      <c r="H2438" s="1" t="s">
        <v>6519</v>
      </c>
      <c r="I2438" s="1">
        <f>+Territorio[[#This Row],[id]]</f>
        <v>2428</v>
      </c>
    </row>
    <row r="2439" spans="2:9" hidden="1" x14ac:dyDescent="0.25">
      <c r="B2439">
        <v>2429</v>
      </c>
      <c r="C2439" s="1" t="s">
        <v>5815</v>
      </c>
      <c r="D2439" s="1" t="s">
        <v>6520</v>
      </c>
      <c r="E2439" s="1" t="s">
        <v>5143</v>
      </c>
      <c r="F2439" s="1" t="s">
        <v>455</v>
      </c>
      <c r="G2439" s="1" t="s">
        <v>1062</v>
      </c>
      <c r="H2439" s="1" t="s">
        <v>6521</v>
      </c>
      <c r="I2439" s="1">
        <f>+Territorio[[#This Row],[id]]</f>
        <v>2429</v>
      </c>
    </row>
    <row r="2440" spans="2:9" hidden="1" x14ac:dyDescent="0.25">
      <c r="B2440">
        <v>2430</v>
      </c>
      <c r="C2440" s="1" t="s">
        <v>6522</v>
      </c>
      <c r="D2440" s="1" t="s">
        <v>6523</v>
      </c>
      <c r="E2440" s="1" t="s">
        <v>5143</v>
      </c>
      <c r="F2440" s="1" t="s">
        <v>455</v>
      </c>
      <c r="G2440" s="1" t="s">
        <v>1062</v>
      </c>
      <c r="H2440" s="1" t="s">
        <v>6524</v>
      </c>
      <c r="I2440" s="1">
        <f>+Territorio[[#This Row],[id]]</f>
        <v>2430</v>
      </c>
    </row>
    <row r="2441" spans="2:9" hidden="1" x14ac:dyDescent="0.25">
      <c r="B2441">
        <v>2431</v>
      </c>
      <c r="C2441" s="1" t="s">
        <v>6525</v>
      </c>
      <c r="D2441" s="1" t="s">
        <v>6526</v>
      </c>
      <c r="E2441" s="1" t="s">
        <v>5143</v>
      </c>
      <c r="F2441" s="1" t="s">
        <v>455</v>
      </c>
      <c r="G2441" s="1" t="s">
        <v>1062</v>
      </c>
      <c r="H2441" s="1" t="s">
        <v>6527</v>
      </c>
      <c r="I2441" s="1">
        <f>+Territorio[[#This Row],[id]]</f>
        <v>2431</v>
      </c>
    </row>
    <row r="2442" spans="2:9" hidden="1" x14ac:dyDescent="0.25">
      <c r="B2442">
        <v>2432</v>
      </c>
      <c r="C2442" s="1" t="s">
        <v>6528</v>
      </c>
      <c r="D2442" s="1" t="s">
        <v>6529</v>
      </c>
      <c r="E2442" s="1" t="s">
        <v>5143</v>
      </c>
      <c r="F2442" s="1" t="s">
        <v>455</v>
      </c>
      <c r="G2442" s="1" t="s">
        <v>1062</v>
      </c>
      <c r="H2442" s="1" t="s">
        <v>6530</v>
      </c>
      <c r="I2442" s="1">
        <f>+Territorio[[#This Row],[id]]</f>
        <v>2432</v>
      </c>
    </row>
    <row r="2443" spans="2:9" hidden="1" x14ac:dyDescent="0.25">
      <c r="B2443">
        <v>2433</v>
      </c>
      <c r="C2443" s="1" t="s">
        <v>6531</v>
      </c>
      <c r="D2443" s="1" t="s">
        <v>6532</v>
      </c>
      <c r="E2443" s="1" t="s">
        <v>5143</v>
      </c>
      <c r="F2443" s="1" t="s">
        <v>455</v>
      </c>
      <c r="G2443" s="1" t="s">
        <v>1062</v>
      </c>
      <c r="H2443" s="1" t="s">
        <v>6533</v>
      </c>
      <c r="I2443" s="1">
        <f>+Territorio[[#This Row],[id]]</f>
        <v>2433</v>
      </c>
    </row>
    <row r="2444" spans="2:9" hidden="1" x14ac:dyDescent="0.25">
      <c r="B2444">
        <v>2434</v>
      </c>
      <c r="C2444" s="1" t="s">
        <v>6534</v>
      </c>
      <c r="D2444" s="1" t="s">
        <v>6535</v>
      </c>
      <c r="E2444" s="1" t="s">
        <v>5143</v>
      </c>
      <c r="F2444" s="1" t="s">
        <v>455</v>
      </c>
      <c r="G2444" s="1" t="s">
        <v>1062</v>
      </c>
      <c r="H2444" s="1" t="s">
        <v>6536</v>
      </c>
      <c r="I2444" s="1">
        <f>+Territorio[[#This Row],[id]]</f>
        <v>2434</v>
      </c>
    </row>
    <row r="2445" spans="2:9" hidden="1" x14ac:dyDescent="0.25">
      <c r="B2445">
        <v>2435</v>
      </c>
      <c r="C2445" s="1" t="s">
        <v>6537</v>
      </c>
      <c r="D2445" s="1" t="s">
        <v>6538</v>
      </c>
      <c r="E2445" s="1" t="s">
        <v>5143</v>
      </c>
      <c r="F2445" s="1" t="s">
        <v>455</v>
      </c>
      <c r="G2445" s="1" t="s">
        <v>1062</v>
      </c>
      <c r="H2445" s="1" t="s">
        <v>6539</v>
      </c>
      <c r="I2445" s="1">
        <f>+Territorio[[#This Row],[id]]</f>
        <v>2435</v>
      </c>
    </row>
    <row r="2446" spans="2:9" hidden="1" x14ac:dyDescent="0.25">
      <c r="B2446">
        <v>2436</v>
      </c>
      <c r="C2446" s="1" t="s">
        <v>6540</v>
      </c>
      <c r="D2446" s="1" t="s">
        <v>6541</v>
      </c>
      <c r="E2446" s="1" t="s">
        <v>5143</v>
      </c>
      <c r="F2446" s="1" t="s">
        <v>455</v>
      </c>
      <c r="G2446" s="1" t="s">
        <v>1062</v>
      </c>
      <c r="H2446" s="1" t="s">
        <v>6542</v>
      </c>
      <c r="I2446" s="1">
        <f>+Territorio[[#This Row],[id]]</f>
        <v>2436</v>
      </c>
    </row>
    <row r="2447" spans="2:9" hidden="1" x14ac:dyDescent="0.25">
      <c r="B2447">
        <v>2437</v>
      </c>
      <c r="C2447" s="1" t="s">
        <v>6543</v>
      </c>
      <c r="D2447" s="1" t="s">
        <v>6544</v>
      </c>
      <c r="E2447" s="1" t="s">
        <v>5143</v>
      </c>
      <c r="F2447" s="1" t="s">
        <v>455</v>
      </c>
      <c r="G2447" s="1" t="s">
        <v>1062</v>
      </c>
      <c r="H2447" s="1" t="s">
        <v>6545</v>
      </c>
      <c r="I2447" s="1">
        <f>+Territorio[[#This Row],[id]]</f>
        <v>2437</v>
      </c>
    </row>
    <row r="2448" spans="2:9" hidden="1" x14ac:dyDescent="0.25">
      <c r="B2448">
        <v>2438</v>
      </c>
      <c r="C2448" s="1" t="s">
        <v>6062</v>
      </c>
      <c r="D2448" s="1" t="s">
        <v>6546</v>
      </c>
      <c r="E2448" s="1" t="s">
        <v>5143</v>
      </c>
      <c r="F2448" s="1" t="s">
        <v>455</v>
      </c>
      <c r="G2448" s="1" t="s">
        <v>1062</v>
      </c>
      <c r="H2448" s="1" t="s">
        <v>6547</v>
      </c>
      <c r="I2448" s="1">
        <f>+Territorio[[#This Row],[id]]</f>
        <v>2438</v>
      </c>
    </row>
    <row r="2449" spans="2:9" hidden="1" x14ac:dyDescent="0.25">
      <c r="B2449">
        <v>2439</v>
      </c>
      <c r="C2449" s="1" t="s">
        <v>6548</v>
      </c>
      <c r="D2449" s="1" t="s">
        <v>6549</v>
      </c>
      <c r="E2449" s="1" t="s">
        <v>5143</v>
      </c>
      <c r="F2449" s="1" t="s">
        <v>455</v>
      </c>
      <c r="G2449" s="1" t="s">
        <v>1062</v>
      </c>
      <c r="H2449" s="1" t="s">
        <v>6550</v>
      </c>
      <c r="I2449" s="1">
        <f>+Territorio[[#This Row],[id]]</f>
        <v>2439</v>
      </c>
    </row>
    <row r="2450" spans="2:9" hidden="1" x14ac:dyDescent="0.25">
      <c r="B2450">
        <v>2440</v>
      </c>
      <c r="C2450" s="1" t="s">
        <v>6551</v>
      </c>
      <c r="D2450" s="1" t="s">
        <v>6552</v>
      </c>
      <c r="E2450" s="1" t="s">
        <v>5143</v>
      </c>
      <c r="F2450" s="1" t="s">
        <v>455</v>
      </c>
      <c r="G2450" s="1" t="s">
        <v>1062</v>
      </c>
      <c r="H2450" s="1" t="s">
        <v>6553</v>
      </c>
      <c r="I2450" s="1">
        <f>+Territorio[[#This Row],[id]]</f>
        <v>2440</v>
      </c>
    </row>
    <row r="2451" spans="2:9" hidden="1" x14ac:dyDescent="0.25">
      <c r="B2451">
        <v>2441</v>
      </c>
      <c r="C2451" s="1" t="s">
        <v>6554</v>
      </c>
      <c r="D2451" s="1" t="s">
        <v>6555</v>
      </c>
      <c r="E2451" s="1" t="s">
        <v>5143</v>
      </c>
      <c r="F2451" s="1" t="s">
        <v>455</v>
      </c>
      <c r="G2451" s="1" t="s">
        <v>1062</v>
      </c>
      <c r="H2451" s="1" t="s">
        <v>6556</v>
      </c>
      <c r="I2451" s="1">
        <f>+Territorio[[#This Row],[id]]</f>
        <v>2441</v>
      </c>
    </row>
    <row r="2452" spans="2:9" hidden="1" x14ac:dyDescent="0.25">
      <c r="B2452">
        <v>2442</v>
      </c>
      <c r="C2452" s="1" t="s">
        <v>6557</v>
      </c>
      <c r="D2452" s="1" t="s">
        <v>6558</v>
      </c>
      <c r="E2452" s="1" t="s">
        <v>5143</v>
      </c>
      <c r="F2452" s="1" t="s">
        <v>455</v>
      </c>
      <c r="G2452" s="1" t="s">
        <v>1062</v>
      </c>
      <c r="H2452" s="1" t="s">
        <v>6559</v>
      </c>
      <c r="I2452" s="1">
        <f>+Territorio[[#This Row],[id]]</f>
        <v>2442</v>
      </c>
    </row>
    <row r="2453" spans="2:9" hidden="1" x14ac:dyDescent="0.25">
      <c r="B2453">
        <v>2443</v>
      </c>
      <c r="C2453" s="1" t="s">
        <v>6560</v>
      </c>
      <c r="D2453" s="1" t="s">
        <v>6561</v>
      </c>
      <c r="E2453" s="1" t="s">
        <v>5143</v>
      </c>
      <c r="F2453" s="1" t="s">
        <v>455</v>
      </c>
      <c r="G2453" s="1" t="s">
        <v>1062</v>
      </c>
      <c r="H2453" s="1" t="s">
        <v>6562</v>
      </c>
      <c r="I2453" s="1">
        <f>+Territorio[[#This Row],[id]]</f>
        <v>2443</v>
      </c>
    </row>
    <row r="2454" spans="2:9" hidden="1" x14ac:dyDescent="0.25">
      <c r="B2454">
        <v>2444</v>
      </c>
      <c r="C2454" s="1" t="s">
        <v>5628</v>
      </c>
      <c r="D2454" s="1" t="s">
        <v>6563</v>
      </c>
      <c r="E2454" s="1" t="s">
        <v>5143</v>
      </c>
      <c r="F2454" s="1" t="s">
        <v>455</v>
      </c>
      <c r="G2454" s="1" t="s">
        <v>1062</v>
      </c>
      <c r="H2454" s="1" t="s">
        <v>6564</v>
      </c>
      <c r="I2454" s="1">
        <f>+Territorio[[#This Row],[id]]</f>
        <v>2444</v>
      </c>
    </row>
    <row r="2455" spans="2:9" hidden="1" x14ac:dyDescent="0.25">
      <c r="B2455">
        <v>2445</v>
      </c>
      <c r="C2455" s="1" t="s">
        <v>6565</v>
      </c>
      <c r="D2455" s="1" t="s">
        <v>6566</v>
      </c>
      <c r="E2455" s="1" t="s">
        <v>5143</v>
      </c>
      <c r="F2455" s="1" t="s">
        <v>455</v>
      </c>
      <c r="G2455" s="1" t="s">
        <v>1062</v>
      </c>
      <c r="H2455" s="1" t="s">
        <v>6567</v>
      </c>
      <c r="I2455" s="1">
        <f>+Territorio[[#This Row],[id]]</f>
        <v>2445</v>
      </c>
    </row>
    <row r="2456" spans="2:9" hidden="1" x14ac:dyDescent="0.25">
      <c r="B2456">
        <v>2446</v>
      </c>
      <c r="C2456" s="1" t="s">
        <v>6568</v>
      </c>
      <c r="D2456" s="1" t="s">
        <v>6569</v>
      </c>
      <c r="E2456" s="1" t="s">
        <v>5143</v>
      </c>
      <c r="F2456" s="1" t="s">
        <v>455</v>
      </c>
      <c r="G2456" s="1" t="s">
        <v>1062</v>
      </c>
      <c r="H2456" s="1" t="s">
        <v>6570</v>
      </c>
      <c r="I2456" s="1">
        <f>+Territorio[[#This Row],[id]]</f>
        <v>2446</v>
      </c>
    </row>
    <row r="2457" spans="2:9" hidden="1" x14ac:dyDescent="0.25">
      <c r="B2457">
        <v>2447</v>
      </c>
      <c r="C2457" s="1" t="s">
        <v>6456</v>
      </c>
      <c r="D2457" s="1" t="s">
        <v>6571</v>
      </c>
      <c r="E2457" s="1" t="s">
        <v>5143</v>
      </c>
      <c r="F2457" s="1" t="s">
        <v>455</v>
      </c>
      <c r="G2457" s="1" t="s">
        <v>1062</v>
      </c>
      <c r="H2457" s="1" t="s">
        <v>6572</v>
      </c>
      <c r="I2457" s="1">
        <f>+Territorio[[#This Row],[id]]</f>
        <v>2447</v>
      </c>
    </row>
    <row r="2458" spans="2:9" hidden="1" x14ac:dyDescent="0.25">
      <c r="B2458">
        <v>2448</v>
      </c>
      <c r="C2458" s="1" t="s">
        <v>6573</v>
      </c>
      <c r="D2458" s="1" t="s">
        <v>6574</v>
      </c>
      <c r="E2458" s="1" t="s">
        <v>5143</v>
      </c>
      <c r="F2458" s="1" t="s">
        <v>455</v>
      </c>
      <c r="G2458" s="1" t="s">
        <v>1062</v>
      </c>
      <c r="H2458" s="1" t="s">
        <v>6575</v>
      </c>
      <c r="I2458" s="1">
        <f>+Territorio[[#This Row],[id]]</f>
        <v>2448</v>
      </c>
    </row>
    <row r="2459" spans="2:9" hidden="1" x14ac:dyDescent="0.25">
      <c r="B2459">
        <v>2449</v>
      </c>
      <c r="C2459" s="1" t="s">
        <v>6576</v>
      </c>
      <c r="D2459" s="1" t="s">
        <v>6577</v>
      </c>
      <c r="E2459" s="1" t="s">
        <v>5143</v>
      </c>
      <c r="F2459" s="1" t="s">
        <v>455</v>
      </c>
      <c r="G2459" s="1" t="s">
        <v>1062</v>
      </c>
      <c r="H2459" s="1" t="s">
        <v>6578</v>
      </c>
      <c r="I2459" s="1">
        <f>+Territorio[[#This Row],[id]]</f>
        <v>2449</v>
      </c>
    </row>
    <row r="2460" spans="2:9" hidden="1" x14ac:dyDescent="0.25">
      <c r="B2460">
        <v>2450</v>
      </c>
      <c r="C2460" s="1" t="s">
        <v>6579</v>
      </c>
      <c r="D2460" s="1" t="s">
        <v>6580</v>
      </c>
      <c r="E2460" s="1" t="s">
        <v>5143</v>
      </c>
      <c r="F2460" s="1" t="s">
        <v>455</v>
      </c>
      <c r="G2460" s="1" t="s">
        <v>1062</v>
      </c>
      <c r="H2460" s="1" t="s">
        <v>6581</v>
      </c>
      <c r="I2460" s="1">
        <f>+Territorio[[#This Row],[id]]</f>
        <v>2450</v>
      </c>
    </row>
    <row r="2461" spans="2:9" hidden="1" x14ac:dyDescent="0.25">
      <c r="B2461">
        <v>2451</v>
      </c>
      <c r="C2461" s="1" t="s">
        <v>6582</v>
      </c>
      <c r="D2461" s="1" t="s">
        <v>6583</v>
      </c>
      <c r="E2461" s="1" t="s">
        <v>5143</v>
      </c>
      <c r="F2461" s="1" t="s">
        <v>455</v>
      </c>
      <c r="G2461" s="1" t="s">
        <v>1062</v>
      </c>
      <c r="H2461" s="1" t="s">
        <v>6584</v>
      </c>
      <c r="I2461" s="1">
        <f>+Territorio[[#This Row],[id]]</f>
        <v>2451</v>
      </c>
    </row>
    <row r="2462" spans="2:9" hidden="1" x14ac:dyDescent="0.25">
      <c r="B2462">
        <v>2452</v>
      </c>
      <c r="C2462" s="1" t="s">
        <v>6585</v>
      </c>
      <c r="D2462" s="1" t="s">
        <v>6586</v>
      </c>
      <c r="E2462" s="1" t="s">
        <v>5143</v>
      </c>
      <c r="F2462" s="1" t="s">
        <v>455</v>
      </c>
      <c r="G2462" s="1" t="s">
        <v>1062</v>
      </c>
      <c r="H2462" s="1" t="s">
        <v>6587</v>
      </c>
      <c r="I2462" s="1">
        <f>+Territorio[[#This Row],[id]]</f>
        <v>2452</v>
      </c>
    </row>
    <row r="2463" spans="2:9" hidden="1" x14ac:dyDescent="0.25">
      <c r="B2463">
        <v>2453</v>
      </c>
      <c r="C2463" s="1" t="s">
        <v>6588</v>
      </c>
      <c r="D2463" s="1" t="s">
        <v>6589</v>
      </c>
      <c r="E2463" s="1" t="s">
        <v>5143</v>
      </c>
      <c r="F2463" s="1" t="s">
        <v>455</v>
      </c>
      <c r="G2463" s="1" t="s">
        <v>1062</v>
      </c>
      <c r="H2463" s="1" t="s">
        <v>6590</v>
      </c>
      <c r="I2463" s="1">
        <f>+Territorio[[#This Row],[id]]</f>
        <v>2453</v>
      </c>
    </row>
    <row r="2464" spans="2:9" hidden="1" x14ac:dyDescent="0.25">
      <c r="B2464">
        <v>2454</v>
      </c>
      <c r="C2464" s="1" t="s">
        <v>6100</v>
      </c>
      <c r="D2464" s="1" t="s">
        <v>6591</v>
      </c>
      <c r="E2464" s="1" t="s">
        <v>5143</v>
      </c>
      <c r="F2464" s="1" t="s">
        <v>455</v>
      </c>
      <c r="G2464" s="1" t="s">
        <v>1062</v>
      </c>
      <c r="H2464" s="1" t="s">
        <v>6592</v>
      </c>
      <c r="I2464" s="1">
        <f>+Territorio[[#This Row],[id]]</f>
        <v>2454</v>
      </c>
    </row>
    <row r="2465" spans="2:9" hidden="1" x14ac:dyDescent="0.25">
      <c r="B2465">
        <v>2455</v>
      </c>
      <c r="C2465" s="1" t="s">
        <v>6593</v>
      </c>
      <c r="D2465" s="1" t="s">
        <v>6594</v>
      </c>
      <c r="E2465" s="1" t="s">
        <v>5143</v>
      </c>
      <c r="F2465" s="1" t="s">
        <v>455</v>
      </c>
      <c r="G2465" s="1" t="s">
        <v>1062</v>
      </c>
      <c r="H2465" s="1" t="s">
        <v>6595</v>
      </c>
      <c r="I2465" s="1">
        <f>+Territorio[[#This Row],[id]]</f>
        <v>2455</v>
      </c>
    </row>
    <row r="2466" spans="2:9" hidden="1" x14ac:dyDescent="0.25">
      <c r="B2466">
        <v>2456</v>
      </c>
      <c r="C2466" s="1" t="s">
        <v>6596</v>
      </c>
      <c r="D2466" s="1" t="s">
        <v>6597</v>
      </c>
      <c r="E2466" s="1" t="s">
        <v>5143</v>
      </c>
      <c r="F2466" s="1" t="s">
        <v>455</v>
      </c>
      <c r="G2466" s="1" t="s">
        <v>1062</v>
      </c>
      <c r="H2466" s="1" t="s">
        <v>6598</v>
      </c>
      <c r="I2466" s="1">
        <f>+Territorio[[#This Row],[id]]</f>
        <v>2456</v>
      </c>
    </row>
    <row r="2467" spans="2:9" hidden="1" x14ac:dyDescent="0.25">
      <c r="B2467">
        <v>2457</v>
      </c>
      <c r="C2467" s="1" t="s">
        <v>6599</v>
      </c>
      <c r="D2467" s="1" t="s">
        <v>6600</v>
      </c>
      <c r="E2467" s="1" t="s">
        <v>5143</v>
      </c>
      <c r="F2467" s="1" t="s">
        <v>455</v>
      </c>
      <c r="G2467" s="1" t="s">
        <v>1062</v>
      </c>
      <c r="H2467" s="1" t="s">
        <v>6601</v>
      </c>
      <c r="I2467" s="1">
        <f>+Territorio[[#This Row],[id]]</f>
        <v>2457</v>
      </c>
    </row>
    <row r="2468" spans="2:9" hidden="1" x14ac:dyDescent="0.25">
      <c r="B2468">
        <v>2458</v>
      </c>
      <c r="C2468" s="1" t="s">
        <v>5472</v>
      </c>
      <c r="D2468" s="1" t="s">
        <v>6602</v>
      </c>
      <c r="E2468" s="1" t="s">
        <v>5143</v>
      </c>
      <c r="F2468" s="1" t="s">
        <v>455</v>
      </c>
      <c r="G2468" s="1" t="s">
        <v>1062</v>
      </c>
      <c r="H2468" s="1" t="s">
        <v>6603</v>
      </c>
      <c r="I2468" s="1">
        <f>+Territorio[[#This Row],[id]]</f>
        <v>2458</v>
      </c>
    </row>
    <row r="2469" spans="2:9" hidden="1" x14ac:dyDescent="0.25">
      <c r="B2469">
        <v>2459</v>
      </c>
      <c r="C2469" s="1" t="s">
        <v>6604</v>
      </c>
      <c r="D2469" s="1" t="s">
        <v>6605</v>
      </c>
      <c r="E2469" s="1" t="s">
        <v>5143</v>
      </c>
      <c r="F2469" s="1" t="s">
        <v>455</v>
      </c>
      <c r="G2469" s="1" t="s">
        <v>1062</v>
      </c>
      <c r="H2469" s="1" t="s">
        <v>6606</v>
      </c>
      <c r="I2469" s="1">
        <f>+Territorio[[#This Row],[id]]</f>
        <v>2459</v>
      </c>
    </row>
    <row r="2470" spans="2:9" hidden="1" x14ac:dyDescent="0.25">
      <c r="B2470">
        <v>2460</v>
      </c>
      <c r="C2470" s="1" t="s">
        <v>6607</v>
      </c>
      <c r="D2470" s="1" t="s">
        <v>6608</v>
      </c>
      <c r="E2470" s="1" t="s">
        <v>5143</v>
      </c>
      <c r="F2470" s="1" t="s">
        <v>455</v>
      </c>
      <c r="G2470" s="1" t="s">
        <v>1062</v>
      </c>
      <c r="H2470" s="1" t="s">
        <v>6609</v>
      </c>
      <c r="I2470" s="1">
        <f>+Territorio[[#This Row],[id]]</f>
        <v>2460</v>
      </c>
    </row>
    <row r="2471" spans="2:9" hidden="1" x14ac:dyDescent="0.25">
      <c r="B2471">
        <v>2461</v>
      </c>
      <c r="C2471" s="1" t="s">
        <v>5334</v>
      </c>
      <c r="D2471" s="1" t="s">
        <v>6610</v>
      </c>
      <c r="E2471" s="1" t="s">
        <v>5143</v>
      </c>
      <c r="F2471" s="1" t="s">
        <v>455</v>
      </c>
      <c r="G2471" s="1" t="s">
        <v>1062</v>
      </c>
      <c r="H2471" s="1" t="s">
        <v>6611</v>
      </c>
      <c r="I2471" s="1">
        <f>+Territorio[[#This Row],[id]]</f>
        <v>2461</v>
      </c>
    </row>
    <row r="2472" spans="2:9" hidden="1" x14ac:dyDescent="0.25">
      <c r="B2472">
        <v>2462</v>
      </c>
      <c r="C2472" s="1" t="s">
        <v>6612</v>
      </c>
      <c r="D2472" s="1" t="s">
        <v>6613</v>
      </c>
      <c r="E2472" s="1" t="s">
        <v>5143</v>
      </c>
      <c r="F2472" s="1" t="s">
        <v>455</v>
      </c>
      <c r="G2472" s="1" t="s">
        <v>1062</v>
      </c>
      <c r="H2472" s="1" t="s">
        <v>6614</v>
      </c>
      <c r="I2472" s="1">
        <f>+Territorio[[#This Row],[id]]</f>
        <v>2462</v>
      </c>
    </row>
    <row r="2473" spans="2:9" hidden="1" x14ac:dyDescent="0.25">
      <c r="B2473">
        <v>2463</v>
      </c>
      <c r="C2473" s="1" t="s">
        <v>6615</v>
      </c>
      <c r="D2473" s="1" t="s">
        <v>6616</v>
      </c>
      <c r="E2473" s="1" t="s">
        <v>5143</v>
      </c>
      <c r="F2473" s="1" t="s">
        <v>455</v>
      </c>
      <c r="G2473" s="1" t="s">
        <v>1062</v>
      </c>
      <c r="H2473" s="1" t="s">
        <v>6617</v>
      </c>
      <c r="I2473" s="1">
        <f>+Territorio[[#This Row],[id]]</f>
        <v>2463</v>
      </c>
    </row>
    <row r="2474" spans="2:9" hidden="1" x14ac:dyDescent="0.25">
      <c r="B2474">
        <v>2464</v>
      </c>
      <c r="C2474" s="1" t="s">
        <v>6618</v>
      </c>
      <c r="D2474" s="1" t="s">
        <v>6619</v>
      </c>
      <c r="E2474" s="1" t="s">
        <v>5143</v>
      </c>
      <c r="F2474" s="1" t="s">
        <v>455</v>
      </c>
      <c r="G2474" s="1" t="s">
        <v>1062</v>
      </c>
      <c r="H2474" s="1" t="s">
        <v>6620</v>
      </c>
      <c r="I2474" s="1">
        <f>+Territorio[[#This Row],[id]]</f>
        <v>2464</v>
      </c>
    </row>
    <row r="2475" spans="2:9" hidden="1" x14ac:dyDescent="0.25">
      <c r="B2475">
        <v>2465</v>
      </c>
      <c r="C2475" s="1" t="s">
        <v>6621</v>
      </c>
      <c r="D2475" s="1" t="s">
        <v>6622</v>
      </c>
      <c r="E2475" s="1" t="s">
        <v>5143</v>
      </c>
      <c r="F2475" s="1" t="s">
        <v>455</v>
      </c>
      <c r="G2475" s="1" t="s">
        <v>1062</v>
      </c>
      <c r="H2475" s="1" t="s">
        <v>6623</v>
      </c>
      <c r="I2475" s="1">
        <f>+Territorio[[#This Row],[id]]</f>
        <v>2465</v>
      </c>
    </row>
    <row r="2476" spans="2:9" hidden="1" x14ac:dyDescent="0.25">
      <c r="B2476">
        <v>2466</v>
      </c>
      <c r="C2476" s="1" t="s">
        <v>6624</v>
      </c>
      <c r="D2476" s="1" t="s">
        <v>6625</v>
      </c>
      <c r="E2476" s="1" t="s">
        <v>5143</v>
      </c>
      <c r="F2476" s="1" t="s">
        <v>455</v>
      </c>
      <c r="G2476" s="1" t="s">
        <v>1062</v>
      </c>
      <c r="H2476" s="1" t="s">
        <v>6626</v>
      </c>
      <c r="I2476" s="1">
        <f>+Territorio[[#This Row],[id]]</f>
        <v>2466</v>
      </c>
    </row>
    <row r="2477" spans="2:9" hidden="1" x14ac:dyDescent="0.25">
      <c r="B2477">
        <v>2467</v>
      </c>
      <c r="C2477" s="1" t="s">
        <v>6166</v>
      </c>
      <c r="D2477" s="1" t="s">
        <v>6627</v>
      </c>
      <c r="E2477" s="1" t="s">
        <v>5143</v>
      </c>
      <c r="F2477" s="1" t="s">
        <v>455</v>
      </c>
      <c r="G2477" s="1" t="s">
        <v>1062</v>
      </c>
      <c r="H2477" s="1" t="s">
        <v>6628</v>
      </c>
      <c r="I2477" s="1">
        <f>+Territorio[[#This Row],[id]]</f>
        <v>2467</v>
      </c>
    </row>
    <row r="2478" spans="2:9" hidden="1" x14ac:dyDescent="0.25">
      <c r="B2478">
        <v>2468</v>
      </c>
      <c r="C2478" s="1" t="s">
        <v>6629</v>
      </c>
      <c r="D2478" s="1" t="s">
        <v>6630</v>
      </c>
      <c r="E2478" s="1" t="s">
        <v>5143</v>
      </c>
      <c r="F2478" s="1" t="s">
        <v>455</v>
      </c>
      <c r="G2478" s="1" t="s">
        <v>1062</v>
      </c>
      <c r="H2478" s="1" t="s">
        <v>6631</v>
      </c>
      <c r="I2478" s="1">
        <f>+Territorio[[#This Row],[id]]</f>
        <v>2468</v>
      </c>
    </row>
    <row r="2479" spans="2:9" hidden="1" x14ac:dyDescent="0.25">
      <c r="B2479">
        <v>2469</v>
      </c>
      <c r="C2479" s="1" t="s">
        <v>6632</v>
      </c>
      <c r="D2479" s="1" t="s">
        <v>6633</v>
      </c>
      <c r="E2479" s="1" t="s">
        <v>5143</v>
      </c>
      <c r="F2479" s="1" t="s">
        <v>455</v>
      </c>
      <c r="G2479" s="1" t="s">
        <v>1062</v>
      </c>
      <c r="H2479" s="1" t="s">
        <v>6634</v>
      </c>
      <c r="I2479" s="1">
        <f>+Territorio[[#This Row],[id]]</f>
        <v>2469</v>
      </c>
    </row>
    <row r="2480" spans="2:9" hidden="1" x14ac:dyDescent="0.25">
      <c r="B2480">
        <v>2470</v>
      </c>
      <c r="C2480" s="1" t="s">
        <v>6635</v>
      </c>
      <c r="D2480" s="1" t="s">
        <v>5119</v>
      </c>
      <c r="E2480" s="1" t="s">
        <v>5143</v>
      </c>
      <c r="F2480" s="1" t="s">
        <v>455</v>
      </c>
      <c r="G2480" s="1" t="s">
        <v>1062</v>
      </c>
      <c r="H2480" s="1" t="s">
        <v>6636</v>
      </c>
      <c r="I2480" s="1">
        <f>+Territorio[[#This Row],[id]]</f>
        <v>2470</v>
      </c>
    </row>
    <row r="2481" spans="2:9" hidden="1" x14ac:dyDescent="0.25">
      <c r="B2481">
        <v>2471</v>
      </c>
      <c r="C2481" s="1" t="s">
        <v>6637</v>
      </c>
      <c r="D2481" s="1" t="s">
        <v>6638</v>
      </c>
      <c r="E2481" s="1" t="s">
        <v>5143</v>
      </c>
      <c r="F2481" s="1" t="s">
        <v>455</v>
      </c>
      <c r="G2481" s="1" t="s">
        <v>1062</v>
      </c>
      <c r="H2481" s="1" t="s">
        <v>6639</v>
      </c>
      <c r="I2481" s="1">
        <f>+Territorio[[#This Row],[id]]</f>
        <v>2471</v>
      </c>
    </row>
    <row r="2482" spans="2:9" hidden="1" x14ac:dyDescent="0.25">
      <c r="B2482">
        <v>2472</v>
      </c>
      <c r="C2482" s="1" t="s">
        <v>6640</v>
      </c>
      <c r="D2482" s="1" t="s">
        <v>6641</v>
      </c>
      <c r="E2482" s="1" t="s">
        <v>5143</v>
      </c>
      <c r="F2482" s="1" t="s">
        <v>455</v>
      </c>
      <c r="G2482" s="1" t="s">
        <v>1062</v>
      </c>
      <c r="H2482" s="1" t="s">
        <v>6642</v>
      </c>
      <c r="I2482" s="1">
        <f>+Territorio[[#This Row],[id]]</f>
        <v>2472</v>
      </c>
    </row>
    <row r="2483" spans="2:9" hidden="1" x14ac:dyDescent="0.25">
      <c r="B2483">
        <v>2473</v>
      </c>
      <c r="C2483" s="1" t="s">
        <v>6643</v>
      </c>
      <c r="D2483" s="1" t="s">
        <v>6644</v>
      </c>
      <c r="E2483" s="1" t="s">
        <v>5143</v>
      </c>
      <c r="F2483" s="1" t="s">
        <v>455</v>
      </c>
      <c r="G2483" s="1" t="s">
        <v>1062</v>
      </c>
      <c r="H2483" s="1" t="s">
        <v>6645</v>
      </c>
      <c r="I2483" s="1">
        <f>+Territorio[[#This Row],[id]]</f>
        <v>2473</v>
      </c>
    </row>
    <row r="2484" spans="2:9" hidden="1" x14ac:dyDescent="0.25">
      <c r="B2484">
        <v>2474</v>
      </c>
      <c r="C2484" s="1" t="s">
        <v>6646</v>
      </c>
      <c r="D2484" s="1" t="s">
        <v>6647</v>
      </c>
      <c r="E2484" s="1" t="s">
        <v>5143</v>
      </c>
      <c r="F2484" s="1" t="s">
        <v>455</v>
      </c>
      <c r="G2484" s="1" t="s">
        <v>1062</v>
      </c>
      <c r="H2484" s="1" t="s">
        <v>6648</v>
      </c>
      <c r="I2484" s="1">
        <f>+Territorio[[#This Row],[id]]</f>
        <v>2474</v>
      </c>
    </row>
    <row r="2485" spans="2:9" hidden="1" x14ac:dyDescent="0.25">
      <c r="B2485">
        <v>2475</v>
      </c>
      <c r="C2485" s="1" t="s">
        <v>6649</v>
      </c>
      <c r="D2485" s="1" t="s">
        <v>6650</v>
      </c>
      <c r="E2485" s="1" t="s">
        <v>5143</v>
      </c>
      <c r="F2485" s="1" t="s">
        <v>455</v>
      </c>
      <c r="G2485" s="1" t="s">
        <v>1062</v>
      </c>
      <c r="H2485" s="1" t="s">
        <v>6651</v>
      </c>
      <c r="I2485" s="1">
        <f>+Territorio[[#This Row],[id]]</f>
        <v>2475</v>
      </c>
    </row>
    <row r="2486" spans="2:9" hidden="1" x14ac:dyDescent="0.25">
      <c r="B2486">
        <v>2476</v>
      </c>
      <c r="C2486" s="1" t="s">
        <v>6652</v>
      </c>
      <c r="D2486" s="1" t="s">
        <v>6653</v>
      </c>
      <c r="E2486" s="1" t="s">
        <v>5143</v>
      </c>
      <c r="F2486" s="1" t="s">
        <v>455</v>
      </c>
      <c r="G2486" s="1" t="s">
        <v>1062</v>
      </c>
      <c r="H2486" s="1" t="s">
        <v>6654</v>
      </c>
      <c r="I2486" s="1">
        <f>+Territorio[[#This Row],[id]]</f>
        <v>2476</v>
      </c>
    </row>
    <row r="2487" spans="2:9" hidden="1" x14ac:dyDescent="0.25">
      <c r="B2487">
        <v>2477</v>
      </c>
      <c r="C2487" s="1" t="s">
        <v>6655</v>
      </c>
      <c r="D2487" s="1" t="s">
        <v>6656</v>
      </c>
      <c r="E2487" s="1" t="s">
        <v>5143</v>
      </c>
      <c r="F2487" s="1" t="s">
        <v>455</v>
      </c>
      <c r="G2487" s="1" t="s">
        <v>1062</v>
      </c>
      <c r="H2487" s="1" t="s">
        <v>6657</v>
      </c>
      <c r="I2487" s="1">
        <f>+Territorio[[#This Row],[id]]</f>
        <v>2477</v>
      </c>
    </row>
    <row r="2488" spans="2:9" hidden="1" x14ac:dyDescent="0.25">
      <c r="B2488">
        <v>2478</v>
      </c>
      <c r="C2488" s="1" t="s">
        <v>6658</v>
      </c>
      <c r="D2488" s="1" t="s">
        <v>6659</v>
      </c>
      <c r="E2488" s="1" t="s">
        <v>5143</v>
      </c>
      <c r="F2488" s="1" t="s">
        <v>455</v>
      </c>
      <c r="G2488" s="1" t="s">
        <v>1062</v>
      </c>
      <c r="H2488" s="1" t="s">
        <v>6660</v>
      </c>
      <c r="I2488" s="1">
        <f>+Territorio[[#This Row],[id]]</f>
        <v>2478</v>
      </c>
    </row>
    <row r="2489" spans="2:9" hidden="1" x14ac:dyDescent="0.25">
      <c r="B2489">
        <v>2479</v>
      </c>
      <c r="C2489" s="1" t="s">
        <v>6661</v>
      </c>
      <c r="D2489" s="1" t="s">
        <v>6662</v>
      </c>
      <c r="E2489" s="1" t="s">
        <v>5143</v>
      </c>
      <c r="F2489" s="1" t="s">
        <v>455</v>
      </c>
      <c r="G2489" s="1" t="s">
        <v>1062</v>
      </c>
      <c r="H2489" s="1" t="s">
        <v>6663</v>
      </c>
      <c r="I2489" s="1">
        <f>+Territorio[[#This Row],[id]]</f>
        <v>2479</v>
      </c>
    </row>
    <row r="2490" spans="2:9" hidden="1" x14ac:dyDescent="0.25">
      <c r="B2490">
        <v>2480</v>
      </c>
      <c r="C2490" s="1" t="s">
        <v>6664</v>
      </c>
      <c r="D2490" s="1" t="s">
        <v>6665</v>
      </c>
      <c r="E2490" s="1" t="s">
        <v>5143</v>
      </c>
      <c r="F2490" s="1" t="s">
        <v>455</v>
      </c>
      <c r="G2490" s="1" t="s">
        <v>1062</v>
      </c>
      <c r="H2490" s="1" t="s">
        <v>6666</v>
      </c>
      <c r="I2490" s="1">
        <f>+Territorio[[#This Row],[id]]</f>
        <v>2480</v>
      </c>
    </row>
    <row r="2491" spans="2:9" hidden="1" x14ac:dyDescent="0.25">
      <c r="B2491">
        <v>2481</v>
      </c>
      <c r="C2491" s="1" t="s">
        <v>6667</v>
      </c>
      <c r="D2491" s="1" t="s">
        <v>6668</v>
      </c>
      <c r="E2491" s="1" t="s">
        <v>5143</v>
      </c>
      <c r="F2491" s="1" t="s">
        <v>455</v>
      </c>
      <c r="G2491" s="1" t="s">
        <v>1062</v>
      </c>
      <c r="H2491" s="1" t="s">
        <v>6669</v>
      </c>
      <c r="I2491" s="1">
        <f>+Territorio[[#This Row],[id]]</f>
        <v>2481</v>
      </c>
    </row>
    <row r="2492" spans="2:9" hidden="1" x14ac:dyDescent="0.25">
      <c r="B2492">
        <v>2482</v>
      </c>
      <c r="C2492" s="1" t="s">
        <v>6670</v>
      </c>
      <c r="D2492" s="1" t="s">
        <v>6671</v>
      </c>
      <c r="E2492" s="1" t="s">
        <v>5143</v>
      </c>
      <c r="F2492" s="1" t="s">
        <v>455</v>
      </c>
      <c r="G2492" s="1" t="s">
        <v>1062</v>
      </c>
      <c r="H2492" s="1" t="s">
        <v>6672</v>
      </c>
      <c r="I2492" s="1">
        <f>+Territorio[[#This Row],[id]]</f>
        <v>2482</v>
      </c>
    </row>
    <row r="2493" spans="2:9" hidden="1" x14ac:dyDescent="0.25">
      <c r="B2493">
        <v>2483</v>
      </c>
      <c r="C2493" s="1" t="s">
        <v>6673</v>
      </c>
      <c r="D2493" s="1" t="s">
        <v>6674</v>
      </c>
      <c r="E2493" s="1" t="s">
        <v>5143</v>
      </c>
      <c r="F2493" s="1" t="s">
        <v>455</v>
      </c>
      <c r="G2493" s="1" t="s">
        <v>1062</v>
      </c>
      <c r="H2493" s="1" t="s">
        <v>6675</v>
      </c>
      <c r="I2493" s="1">
        <f>+Territorio[[#This Row],[id]]</f>
        <v>2483</v>
      </c>
    </row>
    <row r="2494" spans="2:9" hidden="1" x14ac:dyDescent="0.25">
      <c r="B2494">
        <v>2484</v>
      </c>
      <c r="C2494" s="1" t="s">
        <v>6676</v>
      </c>
      <c r="D2494" s="1" t="s">
        <v>6677</v>
      </c>
      <c r="E2494" s="1" t="s">
        <v>5143</v>
      </c>
      <c r="F2494" s="1" t="s">
        <v>455</v>
      </c>
      <c r="G2494" s="1" t="s">
        <v>1062</v>
      </c>
      <c r="H2494" s="1" t="s">
        <v>6678</v>
      </c>
      <c r="I2494" s="1">
        <f>+Territorio[[#This Row],[id]]</f>
        <v>2484</v>
      </c>
    </row>
    <row r="2495" spans="2:9" hidden="1" x14ac:dyDescent="0.25">
      <c r="B2495">
        <v>2485</v>
      </c>
      <c r="C2495" s="1" t="s">
        <v>6679</v>
      </c>
      <c r="D2495" s="1" t="s">
        <v>6680</v>
      </c>
      <c r="E2495" s="1" t="s">
        <v>5143</v>
      </c>
      <c r="F2495" s="1" t="s">
        <v>455</v>
      </c>
      <c r="G2495" s="1" t="s">
        <v>1062</v>
      </c>
      <c r="H2495" s="1" t="s">
        <v>6681</v>
      </c>
      <c r="I2495" s="1">
        <f>+Territorio[[#This Row],[id]]</f>
        <v>2485</v>
      </c>
    </row>
    <row r="2496" spans="2:9" hidden="1" x14ac:dyDescent="0.25">
      <c r="B2496">
        <v>2486</v>
      </c>
      <c r="C2496" s="1" t="s">
        <v>6682</v>
      </c>
      <c r="D2496" s="1" t="s">
        <v>6683</v>
      </c>
      <c r="E2496" s="1" t="s">
        <v>5143</v>
      </c>
      <c r="F2496" s="1" t="s">
        <v>455</v>
      </c>
      <c r="G2496" s="1" t="s">
        <v>1062</v>
      </c>
      <c r="H2496" s="1" t="s">
        <v>6684</v>
      </c>
      <c r="I2496" s="1">
        <f>+Territorio[[#This Row],[id]]</f>
        <v>2486</v>
      </c>
    </row>
    <row r="2497" spans="2:9" hidden="1" x14ac:dyDescent="0.25">
      <c r="B2497">
        <v>2487</v>
      </c>
      <c r="C2497" s="1" t="s">
        <v>6685</v>
      </c>
      <c r="D2497" s="1" t="s">
        <v>6686</v>
      </c>
      <c r="E2497" s="1" t="s">
        <v>5143</v>
      </c>
      <c r="F2497" s="1" t="s">
        <v>455</v>
      </c>
      <c r="G2497" s="1" t="s">
        <v>1062</v>
      </c>
      <c r="H2497" s="1" t="s">
        <v>6687</v>
      </c>
      <c r="I2497" s="1">
        <f>+Territorio[[#This Row],[id]]</f>
        <v>2487</v>
      </c>
    </row>
    <row r="2498" spans="2:9" hidden="1" x14ac:dyDescent="0.25">
      <c r="B2498">
        <v>2488</v>
      </c>
      <c r="C2498" s="1" t="s">
        <v>6688</v>
      </c>
      <c r="D2498" s="1" t="s">
        <v>6689</v>
      </c>
      <c r="E2498" s="1" t="s">
        <v>5143</v>
      </c>
      <c r="F2498" s="1" t="s">
        <v>455</v>
      </c>
      <c r="G2498" s="1" t="s">
        <v>1062</v>
      </c>
      <c r="H2498" s="1" t="s">
        <v>6690</v>
      </c>
      <c r="I2498" s="1">
        <f>+Territorio[[#This Row],[id]]</f>
        <v>2488</v>
      </c>
    </row>
    <row r="2499" spans="2:9" hidden="1" x14ac:dyDescent="0.25">
      <c r="B2499">
        <v>2489</v>
      </c>
      <c r="C2499" s="1" t="s">
        <v>6691</v>
      </c>
      <c r="D2499" s="1" t="s">
        <v>6692</v>
      </c>
      <c r="E2499" s="1" t="s">
        <v>5143</v>
      </c>
      <c r="F2499" s="1" t="s">
        <v>455</v>
      </c>
      <c r="G2499" s="1" t="s">
        <v>1062</v>
      </c>
      <c r="H2499" s="1" t="s">
        <v>6693</v>
      </c>
      <c r="I2499" s="1">
        <f>+Territorio[[#This Row],[id]]</f>
        <v>2489</v>
      </c>
    </row>
    <row r="2500" spans="2:9" hidden="1" x14ac:dyDescent="0.25">
      <c r="B2500">
        <v>2490</v>
      </c>
      <c r="C2500" s="1" t="s">
        <v>6694</v>
      </c>
      <c r="D2500" s="1" t="s">
        <v>6695</v>
      </c>
      <c r="E2500" s="1" t="s">
        <v>5143</v>
      </c>
      <c r="F2500" s="1" t="s">
        <v>455</v>
      </c>
      <c r="G2500" s="1" t="s">
        <v>1062</v>
      </c>
      <c r="H2500" s="1" t="s">
        <v>6696</v>
      </c>
      <c r="I2500" s="1">
        <f>+Territorio[[#This Row],[id]]</f>
        <v>2490</v>
      </c>
    </row>
    <row r="2501" spans="2:9" hidden="1" x14ac:dyDescent="0.25">
      <c r="B2501">
        <v>2491</v>
      </c>
      <c r="C2501" s="1" t="s">
        <v>6697</v>
      </c>
      <c r="D2501" s="1" t="s">
        <v>6698</v>
      </c>
      <c r="E2501" s="1" t="s">
        <v>5143</v>
      </c>
      <c r="F2501" s="1" t="s">
        <v>455</v>
      </c>
      <c r="G2501" s="1" t="s">
        <v>1062</v>
      </c>
      <c r="H2501" s="1" t="s">
        <v>6699</v>
      </c>
      <c r="I2501" s="1">
        <f>+Territorio[[#This Row],[id]]</f>
        <v>2491</v>
      </c>
    </row>
    <row r="2502" spans="2:9" hidden="1" x14ac:dyDescent="0.25">
      <c r="B2502">
        <v>2492</v>
      </c>
      <c r="C2502" s="1" t="s">
        <v>6700</v>
      </c>
      <c r="D2502" s="1" t="s">
        <v>6701</v>
      </c>
      <c r="E2502" s="1" t="s">
        <v>5143</v>
      </c>
      <c r="F2502" s="1" t="s">
        <v>455</v>
      </c>
      <c r="G2502" s="1" t="s">
        <v>1062</v>
      </c>
      <c r="H2502" s="1" t="s">
        <v>6702</v>
      </c>
      <c r="I2502" s="1">
        <f>+Territorio[[#This Row],[id]]</f>
        <v>2492</v>
      </c>
    </row>
    <row r="2503" spans="2:9" hidden="1" x14ac:dyDescent="0.25">
      <c r="B2503">
        <v>2493</v>
      </c>
      <c r="C2503" s="1" t="s">
        <v>6703</v>
      </c>
      <c r="D2503" s="1" t="s">
        <v>6704</v>
      </c>
      <c r="E2503" s="1" t="s">
        <v>5143</v>
      </c>
      <c r="F2503" s="1" t="s">
        <v>455</v>
      </c>
      <c r="G2503" s="1" t="s">
        <v>1062</v>
      </c>
      <c r="H2503" s="1" t="s">
        <v>6705</v>
      </c>
      <c r="I2503" s="1">
        <f>+Territorio[[#This Row],[id]]</f>
        <v>2493</v>
      </c>
    </row>
    <row r="2504" spans="2:9" hidden="1" x14ac:dyDescent="0.25">
      <c r="B2504">
        <v>2494</v>
      </c>
      <c r="C2504" s="1" t="s">
        <v>6706</v>
      </c>
      <c r="D2504" s="1" t="s">
        <v>6707</v>
      </c>
      <c r="E2504" s="1" t="s">
        <v>5143</v>
      </c>
      <c r="F2504" s="1" t="s">
        <v>455</v>
      </c>
      <c r="G2504" s="1" t="s">
        <v>1062</v>
      </c>
      <c r="H2504" s="1" t="s">
        <v>6708</v>
      </c>
      <c r="I2504" s="1">
        <f>+Territorio[[#This Row],[id]]</f>
        <v>2494</v>
      </c>
    </row>
    <row r="2505" spans="2:9" hidden="1" x14ac:dyDescent="0.25">
      <c r="B2505">
        <v>2495</v>
      </c>
      <c r="C2505" s="1" t="s">
        <v>6709</v>
      </c>
      <c r="D2505" s="1" t="s">
        <v>6710</v>
      </c>
      <c r="E2505" s="1" t="s">
        <v>5143</v>
      </c>
      <c r="F2505" s="1" t="s">
        <v>455</v>
      </c>
      <c r="G2505" s="1" t="s">
        <v>1062</v>
      </c>
      <c r="H2505" s="1" t="s">
        <v>6711</v>
      </c>
      <c r="I2505" s="1">
        <f>+Territorio[[#This Row],[id]]</f>
        <v>2495</v>
      </c>
    </row>
    <row r="2506" spans="2:9" hidden="1" x14ac:dyDescent="0.25">
      <c r="B2506">
        <v>2496</v>
      </c>
      <c r="C2506" s="1" t="s">
        <v>6712</v>
      </c>
      <c r="D2506" s="1" t="s">
        <v>6713</v>
      </c>
      <c r="E2506" s="1" t="s">
        <v>5143</v>
      </c>
      <c r="F2506" s="1" t="s">
        <v>455</v>
      </c>
      <c r="G2506" s="1" t="s">
        <v>1062</v>
      </c>
      <c r="H2506" s="1" t="s">
        <v>6714</v>
      </c>
      <c r="I2506" s="1">
        <f>+Territorio[[#This Row],[id]]</f>
        <v>2496</v>
      </c>
    </row>
    <row r="2507" spans="2:9" hidden="1" x14ac:dyDescent="0.25">
      <c r="B2507">
        <v>2497</v>
      </c>
      <c r="C2507" s="1" t="s">
        <v>6715</v>
      </c>
      <c r="D2507" s="1" t="s">
        <v>6716</v>
      </c>
      <c r="E2507" s="1" t="s">
        <v>5143</v>
      </c>
      <c r="F2507" s="1" t="s">
        <v>455</v>
      </c>
      <c r="G2507" s="1" t="s">
        <v>1062</v>
      </c>
      <c r="H2507" s="1" t="s">
        <v>6717</v>
      </c>
      <c r="I2507" s="1">
        <f>+Territorio[[#This Row],[id]]</f>
        <v>2497</v>
      </c>
    </row>
    <row r="2508" spans="2:9" hidden="1" x14ac:dyDescent="0.25">
      <c r="B2508">
        <v>2498</v>
      </c>
      <c r="C2508" s="1" t="s">
        <v>6718</v>
      </c>
      <c r="D2508" s="1" t="s">
        <v>6719</v>
      </c>
      <c r="E2508" s="1" t="s">
        <v>5143</v>
      </c>
      <c r="F2508" s="1" t="s">
        <v>455</v>
      </c>
      <c r="G2508" s="1" t="s">
        <v>1062</v>
      </c>
      <c r="H2508" s="1" t="s">
        <v>6720</v>
      </c>
      <c r="I2508" s="1">
        <f>+Territorio[[#This Row],[id]]</f>
        <v>2498</v>
      </c>
    </row>
    <row r="2509" spans="2:9" hidden="1" x14ac:dyDescent="0.25">
      <c r="B2509">
        <v>2499</v>
      </c>
      <c r="C2509" s="1" t="s">
        <v>6721</v>
      </c>
      <c r="D2509" s="1" t="s">
        <v>6722</v>
      </c>
      <c r="E2509" s="1" t="s">
        <v>5143</v>
      </c>
      <c r="F2509" s="1" t="s">
        <v>455</v>
      </c>
      <c r="G2509" s="1" t="s">
        <v>1062</v>
      </c>
      <c r="H2509" s="1" t="s">
        <v>6723</v>
      </c>
      <c r="I2509" s="1">
        <f>+Territorio[[#This Row],[id]]</f>
        <v>2499</v>
      </c>
    </row>
    <row r="2510" spans="2:9" hidden="1" x14ac:dyDescent="0.25">
      <c r="B2510">
        <v>2500</v>
      </c>
      <c r="C2510" s="1" t="s">
        <v>6724</v>
      </c>
      <c r="D2510" s="1" t="s">
        <v>6725</v>
      </c>
      <c r="E2510" s="1" t="s">
        <v>5143</v>
      </c>
      <c r="F2510" s="1" t="s">
        <v>455</v>
      </c>
      <c r="G2510" s="1" t="s">
        <v>1062</v>
      </c>
      <c r="H2510" s="1" t="s">
        <v>6726</v>
      </c>
      <c r="I2510" s="1">
        <f>+Territorio[[#This Row],[id]]</f>
        <v>2500</v>
      </c>
    </row>
    <row r="2511" spans="2:9" hidden="1" x14ac:dyDescent="0.25">
      <c r="B2511">
        <v>2501</v>
      </c>
      <c r="C2511" s="1" t="s">
        <v>6727</v>
      </c>
      <c r="D2511" s="1" t="s">
        <v>6728</v>
      </c>
      <c r="E2511" s="1" t="s">
        <v>5143</v>
      </c>
      <c r="F2511" s="1" t="s">
        <v>455</v>
      </c>
      <c r="G2511" s="1" t="s">
        <v>1062</v>
      </c>
      <c r="H2511" s="1" t="s">
        <v>6729</v>
      </c>
      <c r="I2511" s="1">
        <f>+Territorio[[#This Row],[id]]</f>
        <v>2501</v>
      </c>
    </row>
    <row r="2512" spans="2:9" hidden="1" x14ac:dyDescent="0.25">
      <c r="B2512">
        <v>2502</v>
      </c>
      <c r="C2512" s="1" t="s">
        <v>6730</v>
      </c>
      <c r="D2512" s="1" t="s">
        <v>6731</v>
      </c>
      <c r="E2512" s="1" t="s">
        <v>5143</v>
      </c>
      <c r="F2512" s="1" t="s">
        <v>455</v>
      </c>
      <c r="G2512" s="1" t="s">
        <v>1062</v>
      </c>
      <c r="H2512" s="1" t="s">
        <v>6732</v>
      </c>
      <c r="I2512" s="1">
        <f>+Territorio[[#This Row],[id]]</f>
        <v>2502</v>
      </c>
    </row>
    <row r="2513" spans="2:9" hidden="1" x14ac:dyDescent="0.25">
      <c r="B2513">
        <v>2503</v>
      </c>
      <c r="C2513" s="1" t="s">
        <v>6037</v>
      </c>
      <c r="D2513" s="1" t="s">
        <v>6733</v>
      </c>
      <c r="E2513" s="1" t="s">
        <v>5143</v>
      </c>
      <c r="F2513" s="1" t="s">
        <v>455</v>
      </c>
      <c r="G2513" s="1" t="s">
        <v>1062</v>
      </c>
      <c r="H2513" s="1" t="s">
        <v>6734</v>
      </c>
      <c r="I2513" s="1">
        <f>+Territorio[[#This Row],[id]]</f>
        <v>2503</v>
      </c>
    </row>
    <row r="2514" spans="2:9" hidden="1" x14ac:dyDescent="0.25">
      <c r="B2514">
        <v>2504</v>
      </c>
      <c r="C2514" s="1" t="s">
        <v>6735</v>
      </c>
      <c r="D2514" s="1" t="s">
        <v>6736</v>
      </c>
      <c r="E2514" s="1" t="s">
        <v>5143</v>
      </c>
      <c r="F2514" s="1" t="s">
        <v>455</v>
      </c>
      <c r="G2514" s="1" t="s">
        <v>1062</v>
      </c>
      <c r="H2514" s="1" t="s">
        <v>6737</v>
      </c>
      <c r="I2514" s="1">
        <f>+Territorio[[#This Row],[id]]</f>
        <v>2504</v>
      </c>
    </row>
    <row r="2515" spans="2:9" hidden="1" x14ac:dyDescent="0.25">
      <c r="B2515">
        <v>2505</v>
      </c>
      <c r="C2515" s="1" t="s">
        <v>6738</v>
      </c>
      <c r="D2515" s="1" t="s">
        <v>6739</v>
      </c>
      <c r="E2515" s="1" t="s">
        <v>5143</v>
      </c>
      <c r="F2515" s="1" t="s">
        <v>455</v>
      </c>
      <c r="G2515" s="1" t="s">
        <v>1062</v>
      </c>
      <c r="H2515" s="1" t="s">
        <v>6740</v>
      </c>
      <c r="I2515" s="1">
        <f>+Territorio[[#This Row],[id]]</f>
        <v>2505</v>
      </c>
    </row>
    <row r="2516" spans="2:9" hidden="1" x14ac:dyDescent="0.25">
      <c r="B2516">
        <v>2506</v>
      </c>
      <c r="C2516" s="1" t="s">
        <v>6741</v>
      </c>
      <c r="D2516" s="1" t="s">
        <v>6742</v>
      </c>
      <c r="E2516" s="1" t="s">
        <v>5143</v>
      </c>
      <c r="F2516" s="1" t="s">
        <v>455</v>
      </c>
      <c r="G2516" s="1" t="s">
        <v>1062</v>
      </c>
      <c r="H2516" s="1" t="s">
        <v>6743</v>
      </c>
      <c r="I2516" s="1">
        <f>+Territorio[[#This Row],[id]]</f>
        <v>2506</v>
      </c>
    </row>
    <row r="2517" spans="2:9" hidden="1" x14ac:dyDescent="0.25">
      <c r="B2517">
        <v>2507</v>
      </c>
      <c r="C2517" s="1" t="s">
        <v>6744</v>
      </c>
      <c r="D2517" s="1" t="s">
        <v>6745</v>
      </c>
      <c r="E2517" s="1" t="s">
        <v>5143</v>
      </c>
      <c r="F2517" s="1" t="s">
        <v>455</v>
      </c>
      <c r="G2517" s="1" t="s">
        <v>1062</v>
      </c>
      <c r="H2517" s="1" t="s">
        <v>6746</v>
      </c>
      <c r="I2517" s="1">
        <f>+Territorio[[#This Row],[id]]</f>
        <v>2507</v>
      </c>
    </row>
    <row r="2518" spans="2:9" hidden="1" x14ac:dyDescent="0.25">
      <c r="B2518">
        <v>2508</v>
      </c>
      <c r="C2518" s="1" t="s">
        <v>6747</v>
      </c>
      <c r="D2518" s="1" t="s">
        <v>6748</v>
      </c>
      <c r="E2518" s="1" t="s">
        <v>5143</v>
      </c>
      <c r="F2518" s="1" t="s">
        <v>455</v>
      </c>
      <c r="G2518" s="1" t="s">
        <v>1062</v>
      </c>
      <c r="H2518" s="1" t="s">
        <v>6749</v>
      </c>
      <c r="I2518" s="1">
        <f>+Territorio[[#This Row],[id]]</f>
        <v>2508</v>
      </c>
    </row>
    <row r="2519" spans="2:9" hidden="1" x14ac:dyDescent="0.25">
      <c r="B2519">
        <v>2509</v>
      </c>
      <c r="C2519" s="1" t="s">
        <v>6750</v>
      </c>
      <c r="D2519" s="1" t="s">
        <v>6751</v>
      </c>
      <c r="E2519" s="1" t="s">
        <v>5143</v>
      </c>
      <c r="F2519" s="1" t="s">
        <v>455</v>
      </c>
      <c r="G2519" s="1" t="s">
        <v>1062</v>
      </c>
      <c r="H2519" s="1" t="s">
        <v>6752</v>
      </c>
      <c r="I2519" s="1">
        <f>+Territorio[[#This Row],[id]]</f>
        <v>2509</v>
      </c>
    </row>
    <row r="2520" spans="2:9" hidden="1" x14ac:dyDescent="0.25">
      <c r="B2520">
        <v>2510</v>
      </c>
      <c r="C2520" s="1" t="s">
        <v>6753</v>
      </c>
      <c r="D2520" s="1" t="s">
        <v>6754</v>
      </c>
      <c r="E2520" s="1" t="s">
        <v>5143</v>
      </c>
      <c r="F2520" s="1" t="s">
        <v>455</v>
      </c>
      <c r="G2520" s="1" t="s">
        <v>1062</v>
      </c>
      <c r="H2520" s="1" t="s">
        <v>6755</v>
      </c>
      <c r="I2520" s="1">
        <f>+Territorio[[#This Row],[id]]</f>
        <v>2510</v>
      </c>
    </row>
    <row r="2521" spans="2:9" hidden="1" x14ac:dyDescent="0.25">
      <c r="B2521">
        <v>2511</v>
      </c>
      <c r="C2521" s="1" t="s">
        <v>6756</v>
      </c>
      <c r="D2521" s="1" t="s">
        <v>6757</v>
      </c>
      <c r="E2521" s="1" t="s">
        <v>5143</v>
      </c>
      <c r="F2521" s="1" t="s">
        <v>455</v>
      </c>
      <c r="G2521" s="1" t="s">
        <v>1062</v>
      </c>
      <c r="H2521" s="1" t="s">
        <v>6758</v>
      </c>
      <c r="I2521" s="1">
        <f>+Territorio[[#This Row],[id]]</f>
        <v>2511</v>
      </c>
    </row>
    <row r="2522" spans="2:9" hidden="1" x14ac:dyDescent="0.25">
      <c r="B2522">
        <v>2512</v>
      </c>
      <c r="C2522" s="1" t="s">
        <v>6759</v>
      </c>
      <c r="D2522" s="1" t="s">
        <v>6760</v>
      </c>
      <c r="E2522" s="1" t="s">
        <v>5143</v>
      </c>
      <c r="F2522" s="1" t="s">
        <v>455</v>
      </c>
      <c r="G2522" s="1" t="s">
        <v>1062</v>
      </c>
      <c r="H2522" s="1" t="s">
        <v>6761</v>
      </c>
      <c r="I2522" s="1">
        <f>+Territorio[[#This Row],[id]]</f>
        <v>2512</v>
      </c>
    </row>
    <row r="2523" spans="2:9" hidden="1" x14ac:dyDescent="0.25">
      <c r="B2523">
        <v>2513</v>
      </c>
      <c r="C2523" s="1" t="s">
        <v>6762</v>
      </c>
      <c r="D2523" s="1" t="s">
        <v>6763</v>
      </c>
      <c r="E2523" s="1" t="s">
        <v>5143</v>
      </c>
      <c r="F2523" s="1" t="s">
        <v>455</v>
      </c>
      <c r="G2523" s="1" t="s">
        <v>1062</v>
      </c>
      <c r="H2523" s="1" t="s">
        <v>6764</v>
      </c>
      <c r="I2523" s="1">
        <f>+Territorio[[#This Row],[id]]</f>
        <v>2513</v>
      </c>
    </row>
    <row r="2524" spans="2:9" hidden="1" x14ac:dyDescent="0.25">
      <c r="B2524">
        <v>2514</v>
      </c>
      <c r="C2524" s="1" t="s">
        <v>6765</v>
      </c>
      <c r="D2524" s="1" t="s">
        <v>6766</v>
      </c>
      <c r="E2524" s="1" t="s">
        <v>5143</v>
      </c>
      <c r="F2524" s="1" t="s">
        <v>455</v>
      </c>
      <c r="G2524" s="1" t="s">
        <v>1062</v>
      </c>
      <c r="H2524" s="1" t="s">
        <v>6767</v>
      </c>
      <c r="I2524" s="1">
        <f>+Territorio[[#This Row],[id]]</f>
        <v>2514</v>
      </c>
    </row>
    <row r="2525" spans="2:9" hidden="1" x14ac:dyDescent="0.25">
      <c r="B2525">
        <v>2515</v>
      </c>
      <c r="C2525" s="1" t="s">
        <v>6768</v>
      </c>
      <c r="D2525" s="1" t="s">
        <v>6769</v>
      </c>
      <c r="E2525" s="1" t="s">
        <v>5143</v>
      </c>
      <c r="F2525" s="1" t="s">
        <v>455</v>
      </c>
      <c r="G2525" s="1" t="s">
        <v>1062</v>
      </c>
      <c r="H2525" s="1" t="s">
        <v>6770</v>
      </c>
      <c r="I2525" s="1">
        <f>+Territorio[[#This Row],[id]]</f>
        <v>2515</v>
      </c>
    </row>
    <row r="2526" spans="2:9" hidden="1" x14ac:dyDescent="0.25">
      <c r="B2526">
        <v>2516</v>
      </c>
      <c r="C2526" s="1" t="s">
        <v>6771</v>
      </c>
      <c r="D2526" s="1" t="s">
        <v>6772</v>
      </c>
      <c r="E2526" s="1" t="s">
        <v>5143</v>
      </c>
      <c r="F2526" s="1" t="s">
        <v>455</v>
      </c>
      <c r="G2526" s="1" t="s">
        <v>1062</v>
      </c>
      <c r="H2526" s="1" t="s">
        <v>6773</v>
      </c>
      <c r="I2526" s="1">
        <f>+Territorio[[#This Row],[id]]</f>
        <v>2516</v>
      </c>
    </row>
    <row r="2527" spans="2:9" hidden="1" x14ac:dyDescent="0.25">
      <c r="B2527">
        <v>2517</v>
      </c>
      <c r="C2527" s="1" t="s">
        <v>6774</v>
      </c>
      <c r="D2527" s="1" t="s">
        <v>6775</v>
      </c>
      <c r="E2527" s="1" t="s">
        <v>5143</v>
      </c>
      <c r="F2527" s="1" t="s">
        <v>455</v>
      </c>
      <c r="G2527" s="1" t="s">
        <v>1062</v>
      </c>
      <c r="H2527" s="1" t="s">
        <v>6776</v>
      </c>
      <c r="I2527" s="1">
        <f>+Territorio[[#This Row],[id]]</f>
        <v>2517</v>
      </c>
    </row>
    <row r="2528" spans="2:9" hidden="1" x14ac:dyDescent="0.25">
      <c r="B2528">
        <v>2518</v>
      </c>
      <c r="C2528" s="1" t="s">
        <v>6777</v>
      </c>
      <c r="D2528" s="1" t="s">
        <v>6778</v>
      </c>
      <c r="E2528" s="1" t="s">
        <v>5143</v>
      </c>
      <c r="F2528" s="1" t="s">
        <v>455</v>
      </c>
      <c r="G2528" s="1" t="s">
        <v>1062</v>
      </c>
      <c r="H2528" s="1" t="s">
        <v>6779</v>
      </c>
      <c r="I2528" s="1">
        <f>+Territorio[[#This Row],[id]]</f>
        <v>2518</v>
      </c>
    </row>
    <row r="2529" spans="2:9" hidden="1" x14ac:dyDescent="0.25">
      <c r="B2529">
        <v>2519</v>
      </c>
      <c r="C2529" s="1" t="s">
        <v>6780</v>
      </c>
      <c r="D2529" s="1" t="s">
        <v>6781</v>
      </c>
      <c r="E2529" s="1" t="s">
        <v>5143</v>
      </c>
      <c r="F2529" s="1" t="s">
        <v>455</v>
      </c>
      <c r="G2529" s="1" t="s">
        <v>1062</v>
      </c>
      <c r="H2529" s="1" t="s">
        <v>6782</v>
      </c>
      <c r="I2529" s="1">
        <f>+Territorio[[#This Row],[id]]</f>
        <v>2519</v>
      </c>
    </row>
    <row r="2530" spans="2:9" hidden="1" x14ac:dyDescent="0.25">
      <c r="B2530">
        <v>2520</v>
      </c>
      <c r="C2530" s="1" t="s">
        <v>6783</v>
      </c>
      <c r="D2530" s="1" t="s">
        <v>6784</v>
      </c>
      <c r="E2530" s="1" t="s">
        <v>5143</v>
      </c>
      <c r="F2530" s="1" t="s">
        <v>455</v>
      </c>
      <c r="G2530" s="1" t="s">
        <v>1062</v>
      </c>
      <c r="H2530" s="1" t="s">
        <v>6785</v>
      </c>
      <c r="I2530" s="1">
        <f>+Territorio[[#This Row],[id]]</f>
        <v>2520</v>
      </c>
    </row>
    <row r="2531" spans="2:9" hidden="1" x14ac:dyDescent="0.25">
      <c r="B2531">
        <v>2521</v>
      </c>
      <c r="C2531" s="1" t="s">
        <v>6786</v>
      </c>
      <c r="D2531" s="1" t="s">
        <v>6787</v>
      </c>
      <c r="E2531" s="1" t="s">
        <v>5143</v>
      </c>
      <c r="F2531" s="1" t="s">
        <v>455</v>
      </c>
      <c r="G2531" s="1" t="s">
        <v>1062</v>
      </c>
      <c r="H2531" s="1" t="s">
        <v>6788</v>
      </c>
      <c r="I2531" s="1">
        <f>+Territorio[[#This Row],[id]]</f>
        <v>2521</v>
      </c>
    </row>
    <row r="2532" spans="2:9" hidden="1" x14ac:dyDescent="0.25">
      <c r="B2532">
        <v>2522</v>
      </c>
      <c r="C2532" s="1" t="s">
        <v>6789</v>
      </c>
      <c r="D2532" s="1" t="s">
        <v>6790</v>
      </c>
      <c r="E2532" s="1" t="s">
        <v>5143</v>
      </c>
      <c r="F2532" s="1" t="s">
        <v>455</v>
      </c>
      <c r="G2532" s="1" t="s">
        <v>1062</v>
      </c>
      <c r="H2532" s="1" t="s">
        <v>6791</v>
      </c>
      <c r="I2532" s="1">
        <f>+Territorio[[#This Row],[id]]</f>
        <v>2522</v>
      </c>
    </row>
    <row r="2533" spans="2:9" hidden="1" x14ac:dyDescent="0.25">
      <c r="B2533">
        <v>2523</v>
      </c>
      <c r="C2533" s="1" t="s">
        <v>6792</v>
      </c>
      <c r="D2533" s="1" t="s">
        <v>6793</v>
      </c>
      <c r="E2533" s="1" t="s">
        <v>5143</v>
      </c>
      <c r="F2533" s="1" t="s">
        <v>455</v>
      </c>
      <c r="G2533" s="1" t="s">
        <v>1062</v>
      </c>
      <c r="H2533" s="1" t="s">
        <v>6794</v>
      </c>
      <c r="I2533" s="1">
        <f>+Territorio[[#This Row],[id]]</f>
        <v>2523</v>
      </c>
    </row>
    <row r="2534" spans="2:9" hidden="1" x14ac:dyDescent="0.25">
      <c r="B2534">
        <v>2524</v>
      </c>
      <c r="C2534" s="1" t="s">
        <v>6795</v>
      </c>
      <c r="D2534" s="1" t="s">
        <v>6796</v>
      </c>
      <c r="E2534" s="1" t="s">
        <v>5143</v>
      </c>
      <c r="F2534" s="1" t="s">
        <v>455</v>
      </c>
      <c r="G2534" s="1" t="s">
        <v>1062</v>
      </c>
      <c r="H2534" s="1" t="s">
        <v>6797</v>
      </c>
      <c r="I2534" s="1">
        <f>+Territorio[[#This Row],[id]]</f>
        <v>2524</v>
      </c>
    </row>
    <row r="2535" spans="2:9" hidden="1" x14ac:dyDescent="0.25">
      <c r="B2535">
        <v>2525</v>
      </c>
      <c r="C2535" s="1" t="s">
        <v>6798</v>
      </c>
      <c r="D2535" s="1" t="s">
        <v>6799</v>
      </c>
      <c r="E2535" s="1" t="s">
        <v>5143</v>
      </c>
      <c r="F2535" s="1" t="s">
        <v>455</v>
      </c>
      <c r="G2535" s="1" t="s">
        <v>1062</v>
      </c>
      <c r="H2535" s="1" t="s">
        <v>6800</v>
      </c>
      <c r="I2535" s="1">
        <f>+Territorio[[#This Row],[id]]</f>
        <v>2525</v>
      </c>
    </row>
    <row r="2536" spans="2:9" hidden="1" x14ac:dyDescent="0.25">
      <c r="B2536">
        <v>2526</v>
      </c>
      <c r="C2536" s="1" t="s">
        <v>6801</v>
      </c>
      <c r="D2536" s="1" t="s">
        <v>6802</v>
      </c>
      <c r="E2536" s="1" t="s">
        <v>5143</v>
      </c>
      <c r="F2536" s="1" t="s">
        <v>455</v>
      </c>
      <c r="G2536" s="1" t="s">
        <v>1062</v>
      </c>
      <c r="H2536" s="1" t="s">
        <v>6803</v>
      </c>
      <c r="I2536" s="1">
        <f>+Territorio[[#This Row],[id]]</f>
        <v>2526</v>
      </c>
    </row>
    <row r="2537" spans="2:9" hidden="1" x14ac:dyDescent="0.25">
      <c r="B2537">
        <v>2527</v>
      </c>
      <c r="C2537" s="1" t="s">
        <v>6804</v>
      </c>
      <c r="D2537" s="1" t="s">
        <v>6805</v>
      </c>
      <c r="E2537" s="1" t="s">
        <v>5143</v>
      </c>
      <c r="F2537" s="1" t="s">
        <v>455</v>
      </c>
      <c r="G2537" s="1" t="s">
        <v>1062</v>
      </c>
      <c r="H2537" s="1" t="s">
        <v>6806</v>
      </c>
      <c r="I2537" s="1">
        <f>+Territorio[[#This Row],[id]]</f>
        <v>2527</v>
      </c>
    </row>
    <row r="2538" spans="2:9" hidden="1" x14ac:dyDescent="0.25">
      <c r="B2538">
        <v>2528</v>
      </c>
      <c r="C2538" s="1" t="s">
        <v>4756</v>
      </c>
      <c r="D2538" s="1" t="s">
        <v>6807</v>
      </c>
      <c r="E2538" s="1" t="s">
        <v>5143</v>
      </c>
      <c r="F2538" s="1" t="s">
        <v>455</v>
      </c>
      <c r="G2538" s="1" t="s">
        <v>1062</v>
      </c>
      <c r="H2538" s="1" t="s">
        <v>6808</v>
      </c>
      <c r="I2538" s="1">
        <f>+Territorio[[#This Row],[id]]</f>
        <v>2528</v>
      </c>
    </row>
    <row r="2539" spans="2:9" hidden="1" x14ac:dyDescent="0.25">
      <c r="B2539">
        <v>2529</v>
      </c>
      <c r="C2539" s="1" t="s">
        <v>6809</v>
      </c>
      <c r="D2539" s="1" t="s">
        <v>6810</v>
      </c>
      <c r="E2539" s="1" t="s">
        <v>5143</v>
      </c>
      <c r="F2539" s="1" t="s">
        <v>455</v>
      </c>
      <c r="G2539" s="1" t="s">
        <v>1062</v>
      </c>
      <c r="H2539" s="1" t="s">
        <v>6811</v>
      </c>
      <c r="I2539" s="1">
        <f>+Territorio[[#This Row],[id]]</f>
        <v>2529</v>
      </c>
    </row>
    <row r="2540" spans="2:9" hidden="1" x14ac:dyDescent="0.25">
      <c r="B2540">
        <v>2530</v>
      </c>
      <c r="C2540" s="1" t="s">
        <v>6812</v>
      </c>
      <c r="D2540" s="1" t="s">
        <v>6813</v>
      </c>
      <c r="E2540" s="1" t="s">
        <v>5143</v>
      </c>
      <c r="F2540" s="1" t="s">
        <v>455</v>
      </c>
      <c r="G2540" s="1" t="s">
        <v>1062</v>
      </c>
      <c r="H2540" s="1" t="s">
        <v>6814</v>
      </c>
      <c r="I2540" s="1">
        <f>+Territorio[[#This Row],[id]]</f>
        <v>2530</v>
      </c>
    </row>
    <row r="2541" spans="2:9" hidden="1" x14ac:dyDescent="0.25">
      <c r="B2541">
        <v>2531</v>
      </c>
      <c r="C2541" s="1" t="s">
        <v>6815</v>
      </c>
      <c r="D2541" s="1" t="s">
        <v>6816</v>
      </c>
      <c r="E2541" s="1" t="s">
        <v>5143</v>
      </c>
      <c r="F2541" s="1" t="s">
        <v>455</v>
      </c>
      <c r="G2541" s="1" t="s">
        <v>1062</v>
      </c>
      <c r="H2541" s="1" t="s">
        <v>6817</v>
      </c>
      <c r="I2541" s="1">
        <f>+Territorio[[#This Row],[id]]</f>
        <v>2531</v>
      </c>
    </row>
    <row r="2542" spans="2:9" hidden="1" x14ac:dyDescent="0.25">
      <c r="B2542">
        <v>2532</v>
      </c>
      <c r="C2542" s="1" t="s">
        <v>6818</v>
      </c>
      <c r="D2542" s="1" t="s">
        <v>6819</v>
      </c>
      <c r="E2542" s="1" t="s">
        <v>5143</v>
      </c>
      <c r="F2542" s="1" t="s">
        <v>455</v>
      </c>
      <c r="G2542" s="1" t="s">
        <v>1062</v>
      </c>
      <c r="H2542" s="1" t="s">
        <v>6820</v>
      </c>
      <c r="I2542" s="1">
        <f>+Territorio[[#This Row],[id]]</f>
        <v>2532</v>
      </c>
    </row>
    <row r="2543" spans="2:9" hidden="1" x14ac:dyDescent="0.25">
      <c r="B2543">
        <v>2533</v>
      </c>
      <c r="C2543" s="1" t="s">
        <v>4758</v>
      </c>
      <c r="D2543" s="1" t="s">
        <v>6821</v>
      </c>
      <c r="E2543" s="1" t="s">
        <v>5143</v>
      </c>
      <c r="F2543" s="1" t="s">
        <v>455</v>
      </c>
      <c r="G2543" s="1" t="s">
        <v>1062</v>
      </c>
      <c r="H2543" s="1" t="s">
        <v>6822</v>
      </c>
      <c r="I2543" s="1">
        <f>+Territorio[[#This Row],[id]]</f>
        <v>2533</v>
      </c>
    </row>
    <row r="2544" spans="2:9" hidden="1" x14ac:dyDescent="0.25">
      <c r="B2544">
        <v>2534</v>
      </c>
      <c r="C2544" s="1" t="s">
        <v>6823</v>
      </c>
      <c r="D2544" s="1" t="s">
        <v>6824</v>
      </c>
      <c r="E2544" s="1" t="s">
        <v>5143</v>
      </c>
      <c r="F2544" s="1" t="s">
        <v>455</v>
      </c>
      <c r="G2544" s="1" t="s">
        <v>1062</v>
      </c>
      <c r="H2544" s="1" t="s">
        <v>6825</v>
      </c>
      <c r="I2544" s="1">
        <f>+Territorio[[#This Row],[id]]</f>
        <v>2534</v>
      </c>
    </row>
    <row r="2545" spans="2:9" hidden="1" x14ac:dyDescent="0.25">
      <c r="B2545">
        <v>2535</v>
      </c>
      <c r="C2545" s="1" t="s">
        <v>6826</v>
      </c>
      <c r="D2545" s="1" t="s">
        <v>6827</v>
      </c>
      <c r="E2545" s="1" t="s">
        <v>5143</v>
      </c>
      <c r="F2545" s="1" t="s">
        <v>455</v>
      </c>
      <c r="G2545" s="1" t="s">
        <v>1062</v>
      </c>
      <c r="H2545" s="1" t="s">
        <v>6828</v>
      </c>
      <c r="I2545" s="1">
        <f>+Territorio[[#This Row],[id]]</f>
        <v>2535</v>
      </c>
    </row>
    <row r="2546" spans="2:9" hidden="1" x14ac:dyDescent="0.25">
      <c r="B2546">
        <v>2536</v>
      </c>
      <c r="C2546" s="1" t="s">
        <v>6829</v>
      </c>
      <c r="D2546" s="1" t="s">
        <v>6830</v>
      </c>
      <c r="E2546" s="1" t="s">
        <v>5143</v>
      </c>
      <c r="F2546" s="1" t="s">
        <v>455</v>
      </c>
      <c r="G2546" s="1" t="s">
        <v>1062</v>
      </c>
      <c r="H2546" s="1" t="s">
        <v>6831</v>
      </c>
      <c r="I2546" s="1">
        <f>+Territorio[[#This Row],[id]]</f>
        <v>2536</v>
      </c>
    </row>
    <row r="2547" spans="2:9" hidden="1" x14ac:dyDescent="0.25">
      <c r="B2547">
        <v>2537</v>
      </c>
      <c r="C2547" s="1" t="s">
        <v>5320</v>
      </c>
      <c r="D2547" s="1" t="s">
        <v>6832</v>
      </c>
      <c r="E2547" s="1" t="s">
        <v>5143</v>
      </c>
      <c r="F2547" s="1" t="s">
        <v>455</v>
      </c>
      <c r="G2547" s="1" t="s">
        <v>1062</v>
      </c>
      <c r="H2547" s="1" t="s">
        <v>6833</v>
      </c>
      <c r="I2547" s="1">
        <f>+Territorio[[#This Row],[id]]</f>
        <v>2537</v>
      </c>
    </row>
    <row r="2548" spans="2:9" hidden="1" x14ac:dyDescent="0.25">
      <c r="B2548">
        <v>2538</v>
      </c>
      <c r="C2548" s="1" t="s">
        <v>6834</v>
      </c>
      <c r="D2548" s="1" t="s">
        <v>6835</v>
      </c>
      <c r="E2548" s="1" t="s">
        <v>5143</v>
      </c>
      <c r="F2548" s="1" t="s">
        <v>455</v>
      </c>
      <c r="G2548" s="1" t="s">
        <v>1062</v>
      </c>
      <c r="H2548" s="1" t="s">
        <v>6836</v>
      </c>
      <c r="I2548" s="1">
        <f>+Territorio[[#This Row],[id]]</f>
        <v>2538</v>
      </c>
    </row>
    <row r="2549" spans="2:9" hidden="1" x14ac:dyDescent="0.25">
      <c r="B2549">
        <v>2539</v>
      </c>
      <c r="C2549" s="1" t="s">
        <v>6837</v>
      </c>
      <c r="D2549" s="1" t="s">
        <v>6838</v>
      </c>
      <c r="E2549" s="1" t="s">
        <v>5143</v>
      </c>
      <c r="F2549" s="1" t="s">
        <v>455</v>
      </c>
      <c r="G2549" s="1" t="s">
        <v>1062</v>
      </c>
      <c r="H2549" s="1" t="s">
        <v>6839</v>
      </c>
      <c r="I2549" s="1">
        <f>+Territorio[[#This Row],[id]]</f>
        <v>2539</v>
      </c>
    </row>
    <row r="2550" spans="2:9" hidden="1" x14ac:dyDescent="0.25">
      <c r="B2550">
        <v>2540</v>
      </c>
      <c r="C2550" s="1" t="s">
        <v>6840</v>
      </c>
      <c r="D2550" s="1" t="s">
        <v>6841</v>
      </c>
      <c r="E2550" s="1" t="s">
        <v>5143</v>
      </c>
      <c r="F2550" s="1" t="s">
        <v>455</v>
      </c>
      <c r="G2550" s="1" t="s">
        <v>1062</v>
      </c>
      <c r="H2550" s="1" t="s">
        <v>6842</v>
      </c>
      <c r="I2550" s="1">
        <f>+Territorio[[#This Row],[id]]</f>
        <v>2540</v>
      </c>
    </row>
    <row r="2551" spans="2:9" hidden="1" x14ac:dyDescent="0.25">
      <c r="B2551">
        <v>2541</v>
      </c>
      <c r="C2551" s="1" t="s">
        <v>6843</v>
      </c>
      <c r="D2551" s="1" t="s">
        <v>6844</v>
      </c>
      <c r="E2551" s="1" t="s">
        <v>5143</v>
      </c>
      <c r="F2551" s="1" t="s">
        <v>455</v>
      </c>
      <c r="G2551" s="1" t="s">
        <v>1062</v>
      </c>
      <c r="H2551" s="1" t="s">
        <v>6845</v>
      </c>
      <c r="I2551" s="1">
        <f>+Territorio[[#This Row],[id]]</f>
        <v>2541</v>
      </c>
    </row>
    <row r="2552" spans="2:9" hidden="1" x14ac:dyDescent="0.25">
      <c r="B2552">
        <v>2542</v>
      </c>
      <c r="C2552" s="1" t="s">
        <v>6846</v>
      </c>
      <c r="D2552" s="1" t="s">
        <v>6847</v>
      </c>
      <c r="E2552" s="1" t="s">
        <v>5143</v>
      </c>
      <c r="F2552" s="1" t="s">
        <v>455</v>
      </c>
      <c r="G2552" s="1" t="s">
        <v>1062</v>
      </c>
      <c r="H2552" s="1" t="s">
        <v>6848</v>
      </c>
      <c r="I2552" s="1">
        <f>+Territorio[[#This Row],[id]]</f>
        <v>2542</v>
      </c>
    </row>
    <row r="2553" spans="2:9" hidden="1" x14ac:dyDescent="0.25">
      <c r="B2553">
        <v>2543</v>
      </c>
      <c r="C2553" s="1" t="s">
        <v>6849</v>
      </c>
      <c r="D2553" s="1" t="s">
        <v>6850</v>
      </c>
      <c r="E2553" s="1" t="s">
        <v>5143</v>
      </c>
      <c r="F2553" s="1" t="s">
        <v>455</v>
      </c>
      <c r="G2553" s="1" t="s">
        <v>1062</v>
      </c>
      <c r="H2553" s="1" t="s">
        <v>6851</v>
      </c>
      <c r="I2553" s="1">
        <f>+Territorio[[#This Row],[id]]</f>
        <v>2543</v>
      </c>
    </row>
    <row r="2554" spans="2:9" hidden="1" x14ac:dyDescent="0.25">
      <c r="B2554">
        <v>2544</v>
      </c>
      <c r="C2554" s="1" t="s">
        <v>6852</v>
      </c>
      <c r="D2554" s="1" t="s">
        <v>6853</v>
      </c>
      <c r="E2554" s="1" t="s">
        <v>5143</v>
      </c>
      <c r="F2554" s="1" t="s">
        <v>455</v>
      </c>
      <c r="G2554" s="1" t="s">
        <v>1062</v>
      </c>
      <c r="H2554" s="1" t="s">
        <v>6854</v>
      </c>
      <c r="I2554" s="1">
        <f>+Territorio[[#This Row],[id]]</f>
        <v>2544</v>
      </c>
    </row>
    <row r="2555" spans="2:9" hidden="1" x14ac:dyDescent="0.25">
      <c r="B2555">
        <v>2545</v>
      </c>
      <c r="C2555" s="1" t="s">
        <v>6855</v>
      </c>
      <c r="D2555" s="1" t="s">
        <v>6856</v>
      </c>
      <c r="E2555" s="1" t="s">
        <v>5143</v>
      </c>
      <c r="F2555" s="1" t="s">
        <v>455</v>
      </c>
      <c r="G2555" s="1" t="s">
        <v>1062</v>
      </c>
      <c r="H2555" s="1" t="s">
        <v>6857</v>
      </c>
      <c r="I2555" s="1">
        <f>+Territorio[[#This Row],[id]]</f>
        <v>2545</v>
      </c>
    </row>
    <row r="2556" spans="2:9" hidden="1" x14ac:dyDescent="0.25">
      <c r="B2556">
        <v>2546</v>
      </c>
      <c r="C2556" s="1" t="s">
        <v>6858</v>
      </c>
      <c r="D2556" s="1" t="s">
        <v>6859</v>
      </c>
      <c r="E2556" s="1" t="s">
        <v>5143</v>
      </c>
      <c r="F2556" s="1" t="s">
        <v>455</v>
      </c>
      <c r="G2556" s="1" t="s">
        <v>1062</v>
      </c>
      <c r="H2556" s="1" t="s">
        <v>6860</v>
      </c>
      <c r="I2556" s="1">
        <f>+Territorio[[#This Row],[id]]</f>
        <v>2546</v>
      </c>
    </row>
    <row r="2557" spans="2:9" hidden="1" x14ac:dyDescent="0.25">
      <c r="B2557">
        <v>2547</v>
      </c>
      <c r="C2557" s="1" t="s">
        <v>6861</v>
      </c>
      <c r="D2557" s="1" t="s">
        <v>6862</v>
      </c>
      <c r="E2557" s="1" t="s">
        <v>5143</v>
      </c>
      <c r="F2557" s="1" t="s">
        <v>455</v>
      </c>
      <c r="G2557" s="1" t="s">
        <v>1062</v>
      </c>
      <c r="H2557" s="1" t="s">
        <v>6863</v>
      </c>
      <c r="I2557" s="1">
        <f>+Territorio[[#This Row],[id]]</f>
        <v>2547</v>
      </c>
    </row>
    <row r="2558" spans="2:9" hidden="1" x14ac:dyDescent="0.25">
      <c r="B2558">
        <v>2548</v>
      </c>
      <c r="C2558" s="1" t="s">
        <v>6864</v>
      </c>
      <c r="D2558" s="1" t="s">
        <v>6865</v>
      </c>
      <c r="E2558" s="1" t="s">
        <v>5143</v>
      </c>
      <c r="F2558" s="1" t="s">
        <v>455</v>
      </c>
      <c r="G2558" s="1" t="s">
        <v>1062</v>
      </c>
      <c r="H2558" s="1" t="s">
        <v>6866</v>
      </c>
      <c r="I2558" s="1">
        <f>+Territorio[[#This Row],[id]]</f>
        <v>2548</v>
      </c>
    </row>
    <row r="2559" spans="2:9" hidden="1" x14ac:dyDescent="0.25">
      <c r="B2559">
        <v>2549</v>
      </c>
      <c r="C2559" s="1" t="s">
        <v>6867</v>
      </c>
      <c r="D2559" s="1" t="s">
        <v>6868</v>
      </c>
      <c r="E2559" s="1" t="s">
        <v>5143</v>
      </c>
      <c r="F2559" s="1" t="s">
        <v>455</v>
      </c>
      <c r="G2559" s="1" t="s">
        <v>1062</v>
      </c>
      <c r="H2559" s="1" t="s">
        <v>6869</v>
      </c>
      <c r="I2559" s="1">
        <f>+Territorio[[#This Row],[id]]</f>
        <v>2549</v>
      </c>
    </row>
    <row r="2560" spans="2:9" hidden="1" x14ac:dyDescent="0.25">
      <c r="B2560">
        <v>2550</v>
      </c>
      <c r="C2560" s="1" t="s">
        <v>6870</v>
      </c>
      <c r="D2560" s="1" t="s">
        <v>6871</v>
      </c>
      <c r="E2560" s="1" t="s">
        <v>5143</v>
      </c>
      <c r="F2560" s="1" t="s">
        <v>455</v>
      </c>
      <c r="G2560" s="1" t="s">
        <v>1062</v>
      </c>
      <c r="H2560" s="1" t="s">
        <v>6872</v>
      </c>
      <c r="I2560" s="1">
        <f>+Territorio[[#This Row],[id]]</f>
        <v>2550</v>
      </c>
    </row>
    <row r="2561" spans="2:9" hidden="1" x14ac:dyDescent="0.25">
      <c r="B2561">
        <v>2551</v>
      </c>
      <c r="C2561" s="1" t="s">
        <v>5678</v>
      </c>
      <c r="D2561" s="1" t="s">
        <v>6873</v>
      </c>
      <c r="E2561" s="1" t="s">
        <v>5143</v>
      </c>
      <c r="F2561" s="1" t="s">
        <v>455</v>
      </c>
      <c r="G2561" s="1" t="s">
        <v>1062</v>
      </c>
      <c r="H2561" s="1" t="s">
        <v>6874</v>
      </c>
      <c r="I2561" s="1">
        <f>+Territorio[[#This Row],[id]]</f>
        <v>2551</v>
      </c>
    </row>
    <row r="2562" spans="2:9" hidden="1" x14ac:dyDescent="0.25">
      <c r="B2562">
        <v>2552</v>
      </c>
      <c r="C2562" s="1" t="s">
        <v>3796</v>
      </c>
      <c r="D2562" s="1" t="s">
        <v>6875</v>
      </c>
      <c r="E2562" s="1" t="s">
        <v>5143</v>
      </c>
      <c r="F2562" s="1" t="s">
        <v>455</v>
      </c>
      <c r="G2562" s="1" t="s">
        <v>1062</v>
      </c>
      <c r="H2562" s="1" t="s">
        <v>6876</v>
      </c>
      <c r="I2562" s="1">
        <f>+Territorio[[#This Row],[id]]</f>
        <v>2552</v>
      </c>
    </row>
    <row r="2563" spans="2:9" hidden="1" x14ac:dyDescent="0.25">
      <c r="B2563">
        <v>2553</v>
      </c>
      <c r="C2563" s="1" t="s">
        <v>6877</v>
      </c>
      <c r="D2563" s="1" t="s">
        <v>6878</v>
      </c>
      <c r="E2563" s="1" t="s">
        <v>5143</v>
      </c>
      <c r="F2563" s="1" t="s">
        <v>455</v>
      </c>
      <c r="G2563" s="1" t="s">
        <v>1062</v>
      </c>
      <c r="H2563" s="1" t="s">
        <v>6879</v>
      </c>
      <c r="I2563" s="1">
        <f>+Territorio[[#This Row],[id]]</f>
        <v>2553</v>
      </c>
    </row>
    <row r="2564" spans="2:9" hidden="1" x14ac:dyDescent="0.25">
      <c r="B2564">
        <v>2554</v>
      </c>
      <c r="C2564" s="1" t="s">
        <v>6880</v>
      </c>
      <c r="D2564" s="1" t="s">
        <v>6881</v>
      </c>
      <c r="E2564" s="1" t="s">
        <v>5143</v>
      </c>
      <c r="F2564" s="1" t="s">
        <v>455</v>
      </c>
      <c r="G2564" s="1" t="s">
        <v>1062</v>
      </c>
      <c r="H2564" s="1" t="s">
        <v>6882</v>
      </c>
      <c r="I2564" s="1">
        <f>+Territorio[[#This Row],[id]]</f>
        <v>2554</v>
      </c>
    </row>
    <row r="2565" spans="2:9" hidden="1" x14ac:dyDescent="0.25">
      <c r="B2565">
        <v>2555</v>
      </c>
      <c r="C2565" s="1" t="s">
        <v>6883</v>
      </c>
      <c r="D2565" s="1" t="s">
        <v>6884</v>
      </c>
      <c r="E2565" s="1" t="s">
        <v>5143</v>
      </c>
      <c r="F2565" s="1" t="s">
        <v>455</v>
      </c>
      <c r="G2565" s="1" t="s">
        <v>1062</v>
      </c>
      <c r="H2565" s="1" t="s">
        <v>6885</v>
      </c>
      <c r="I2565" s="1">
        <f>+Territorio[[#This Row],[id]]</f>
        <v>2555</v>
      </c>
    </row>
    <row r="2566" spans="2:9" hidden="1" x14ac:dyDescent="0.25">
      <c r="B2566">
        <v>2556</v>
      </c>
      <c r="C2566" s="1" t="s">
        <v>6886</v>
      </c>
      <c r="D2566" s="1" t="s">
        <v>6887</v>
      </c>
      <c r="E2566" s="1" t="s">
        <v>5143</v>
      </c>
      <c r="F2566" s="1" t="s">
        <v>455</v>
      </c>
      <c r="G2566" s="1" t="s">
        <v>1062</v>
      </c>
      <c r="H2566" s="1" t="s">
        <v>6888</v>
      </c>
      <c r="I2566" s="1">
        <f>+Territorio[[#This Row],[id]]</f>
        <v>2556</v>
      </c>
    </row>
    <row r="2567" spans="2:9" hidden="1" x14ac:dyDescent="0.25">
      <c r="B2567">
        <v>2557</v>
      </c>
      <c r="C2567" s="1" t="s">
        <v>6889</v>
      </c>
      <c r="D2567" s="1" t="s">
        <v>6890</v>
      </c>
      <c r="E2567" s="1" t="s">
        <v>5143</v>
      </c>
      <c r="F2567" s="1" t="s">
        <v>455</v>
      </c>
      <c r="G2567" s="1" t="s">
        <v>1062</v>
      </c>
      <c r="H2567" s="1" t="s">
        <v>6891</v>
      </c>
      <c r="I2567" s="1">
        <f>+Territorio[[#This Row],[id]]</f>
        <v>2557</v>
      </c>
    </row>
    <row r="2568" spans="2:9" hidden="1" x14ac:dyDescent="0.25">
      <c r="B2568">
        <v>2558</v>
      </c>
      <c r="C2568" s="1" t="s">
        <v>6892</v>
      </c>
      <c r="D2568" s="1" t="s">
        <v>6893</v>
      </c>
      <c r="E2568" s="1" t="s">
        <v>5143</v>
      </c>
      <c r="F2568" s="1" t="s">
        <v>455</v>
      </c>
      <c r="G2568" s="1" t="s">
        <v>1062</v>
      </c>
      <c r="H2568" s="1" t="s">
        <v>6894</v>
      </c>
      <c r="I2568" s="1">
        <f>+Territorio[[#This Row],[id]]</f>
        <v>2558</v>
      </c>
    </row>
    <row r="2569" spans="2:9" hidden="1" x14ac:dyDescent="0.25">
      <c r="B2569">
        <v>2559</v>
      </c>
      <c r="C2569" s="1" t="s">
        <v>6895</v>
      </c>
      <c r="D2569" s="1" t="s">
        <v>6896</v>
      </c>
      <c r="E2569" s="1" t="s">
        <v>5143</v>
      </c>
      <c r="F2569" s="1" t="s">
        <v>455</v>
      </c>
      <c r="G2569" s="1" t="s">
        <v>1062</v>
      </c>
      <c r="H2569" s="1" t="s">
        <v>6897</v>
      </c>
      <c r="I2569" s="1">
        <f>+Territorio[[#This Row],[id]]</f>
        <v>2559</v>
      </c>
    </row>
    <row r="2570" spans="2:9" hidden="1" x14ac:dyDescent="0.25">
      <c r="B2570">
        <v>2560</v>
      </c>
      <c r="C2570" s="1" t="s">
        <v>6898</v>
      </c>
      <c r="D2570" s="1" t="s">
        <v>6899</v>
      </c>
      <c r="E2570" s="1" t="s">
        <v>5143</v>
      </c>
      <c r="F2570" s="1" t="s">
        <v>455</v>
      </c>
      <c r="G2570" s="1" t="s">
        <v>1062</v>
      </c>
      <c r="H2570" s="1" t="s">
        <v>6900</v>
      </c>
      <c r="I2570" s="1">
        <f>+Territorio[[#This Row],[id]]</f>
        <v>2560</v>
      </c>
    </row>
    <row r="2571" spans="2:9" hidden="1" x14ac:dyDescent="0.25">
      <c r="B2571">
        <v>2561</v>
      </c>
      <c r="C2571" s="1" t="s">
        <v>6901</v>
      </c>
      <c r="D2571" s="1" t="s">
        <v>6902</v>
      </c>
      <c r="E2571" s="1" t="s">
        <v>5143</v>
      </c>
      <c r="F2571" s="1" t="s">
        <v>455</v>
      </c>
      <c r="G2571" s="1" t="s">
        <v>1062</v>
      </c>
      <c r="H2571" s="1" t="s">
        <v>6903</v>
      </c>
      <c r="I2571" s="1">
        <f>+Territorio[[#This Row],[id]]</f>
        <v>2561</v>
      </c>
    </row>
    <row r="2572" spans="2:9" hidden="1" x14ac:dyDescent="0.25">
      <c r="B2572">
        <v>2562</v>
      </c>
      <c r="C2572" s="1" t="s">
        <v>6166</v>
      </c>
      <c r="D2572" s="1" t="s">
        <v>6904</v>
      </c>
      <c r="E2572" s="1" t="s">
        <v>5143</v>
      </c>
      <c r="F2572" s="1" t="s">
        <v>455</v>
      </c>
      <c r="G2572" s="1" t="s">
        <v>1062</v>
      </c>
      <c r="H2572" s="1" t="s">
        <v>6905</v>
      </c>
      <c r="I2572" s="1">
        <f>+Territorio[[#This Row],[id]]</f>
        <v>2562</v>
      </c>
    </row>
    <row r="2573" spans="2:9" hidden="1" x14ac:dyDescent="0.25">
      <c r="B2573">
        <v>2563</v>
      </c>
      <c r="C2573" s="1" t="s">
        <v>3727</v>
      </c>
      <c r="D2573" s="1" t="s">
        <v>6906</v>
      </c>
      <c r="E2573" s="1" t="s">
        <v>5143</v>
      </c>
      <c r="F2573" s="1" t="s">
        <v>455</v>
      </c>
      <c r="G2573" s="1" t="s">
        <v>1062</v>
      </c>
      <c r="H2573" s="1" t="s">
        <v>6907</v>
      </c>
      <c r="I2573" s="1">
        <f>+Territorio[[#This Row],[id]]</f>
        <v>2563</v>
      </c>
    </row>
    <row r="2574" spans="2:9" hidden="1" x14ac:dyDescent="0.25">
      <c r="B2574">
        <v>2564</v>
      </c>
      <c r="C2574" s="1" t="s">
        <v>6908</v>
      </c>
      <c r="D2574" s="1" t="s">
        <v>6909</v>
      </c>
      <c r="E2574" s="1" t="s">
        <v>5143</v>
      </c>
      <c r="F2574" s="1" t="s">
        <v>455</v>
      </c>
      <c r="G2574" s="1" t="s">
        <v>1062</v>
      </c>
      <c r="H2574" s="1" t="s">
        <v>6910</v>
      </c>
      <c r="I2574" s="1">
        <f>+Territorio[[#This Row],[id]]</f>
        <v>2564</v>
      </c>
    </row>
    <row r="2575" spans="2:9" hidden="1" x14ac:dyDescent="0.25">
      <c r="B2575">
        <v>2565</v>
      </c>
      <c r="C2575" s="1" t="s">
        <v>6911</v>
      </c>
      <c r="D2575" s="1" t="s">
        <v>6912</v>
      </c>
      <c r="E2575" s="1" t="s">
        <v>5143</v>
      </c>
      <c r="F2575" s="1" t="s">
        <v>455</v>
      </c>
      <c r="G2575" s="1" t="s">
        <v>1062</v>
      </c>
      <c r="H2575" s="1" t="s">
        <v>6913</v>
      </c>
      <c r="I2575" s="1">
        <f>+Territorio[[#This Row],[id]]</f>
        <v>2565</v>
      </c>
    </row>
    <row r="2576" spans="2:9" hidden="1" x14ac:dyDescent="0.25">
      <c r="B2576">
        <v>2566</v>
      </c>
      <c r="C2576" s="1" t="s">
        <v>6914</v>
      </c>
      <c r="D2576" s="1" t="s">
        <v>6915</v>
      </c>
      <c r="E2576" s="1" t="s">
        <v>5143</v>
      </c>
      <c r="F2576" s="1" t="s">
        <v>455</v>
      </c>
      <c r="G2576" s="1" t="s">
        <v>1062</v>
      </c>
      <c r="H2576" s="1" t="s">
        <v>6916</v>
      </c>
      <c r="I2576" s="1">
        <f>+Territorio[[#This Row],[id]]</f>
        <v>2566</v>
      </c>
    </row>
    <row r="2577" spans="2:9" hidden="1" x14ac:dyDescent="0.25">
      <c r="B2577">
        <v>2567</v>
      </c>
      <c r="C2577" s="1" t="s">
        <v>6917</v>
      </c>
      <c r="D2577" s="1" t="s">
        <v>6918</v>
      </c>
      <c r="E2577" s="1" t="s">
        <v>5143</v>
      </c>
      <c r="F2577" s="1" t="s">
        <v>455</v>
      </c>
      <c r="G2577" s="1" t="s">
        <v>1062</v>
      </c>
      <c r="H2577" s="1" t="s">
        <v>6919</v>
      </c>
      <c r="I2577" s="1">
        <f>+Territorio[[#This Row],[id]]</f>
        <v>2567</v>
      </c>
    </row>
    <row r="2578" spans="2:9" hidden="1" x14ac:dyDescent="0.25">
      <c r="B2578">
        <v>2568</v>
      </c>
      <c r="C2578" s="1" t="s">
        <v>737</v>
      </c>
      <c r="D2578" s="1" t="s">
        <v>6920</v>
      </c>
      <c r="E2578" s="1" t="s">
        <v>5143</v>
      </c>
      <c r="F2578" s="1" t="s">
        <v>455</v>
      </c>
      <c r="G2578" s="1" t="s">
        <v>1062</v>
      </c>
      <c r="H2578" s="1" t="s">
        <v>6921</v>
      </c>
      <c r="I2578" s="1">
        <f>+Territorio[[#This Row],[id]]</f>
        <v>2568</v>
      </c>
    </row>
    <row r="2579" spans="2:9" hidden="1" x14ac:dyDescent="0.25">
      <c r="B2579">
        <v>2569</v>
      </c>
      <c r="C2579" s="1" t="s">
        <v>6922</v>
      </c>
      <c r="D2579" s="1" t="s">
        <v>6923</v>
      </c>
      <c r="E2579" s="1" t="s">
        <v>5143</v>
      </c>
      <c r="F2579" s="1" t="s">
        <v>455</v>
      </c>
      <c r="G2579" s="1" t="s">
        <v>1062</v>
      </c>
      <c r="H2579" s="1" t="s">
        <v>6924</v>
      </c>
      <c r="I2579" s="1">
        <f>+Territorio[[#This Row],[id]]</f>
        <v>2569</v>
      </c>
    </row>
    <row r="2580" spans="2:9" hidden="1" x14ac:dyDescent="0.25">
      <c r="B2580">
        <v>2570</v>
      </c>
      <c r="C2580" s="1" t="s">
        <v>6925</v>
      </c>
      <c r="D2580" s="1" t="s">
        <v>6926</v>
      </c>
      <c r="E2580" s="1" t="s">
        <v>5143</v>
      </c>
      <c r="F2580" s="1" t="s">
        <v>455</v>
      </c>
      <c r="G2580" s="1" t="s">
        <v>1062</v>
      </c>
      <c r="H2580" s="1" t="s">
        <v>6927</v>
      </c>
      <c r="I2580" s="1">
        <f>+Territorio[[#This Row],[id]]</f>
        <v>2570</v>
      </c>
    </row>
    <row r="2581" spans="2:9" hidden="1" x14ac:dyDescent="0.25">
      <c r="B2581">
        <v>2571</v>
      </c>
      <c r="C2581" s="1" t="s">
        <v>2276</v>
      </c>
      <c r="D2581" s="1" t="s">
        <v>6928</v>
      </c>
      <c r="E2581" s="1" t="s">
        <v>5143</v>
      </c>
      <c r="F2581" s="1" t="s">
        <v>455</v>
      </c>
      <c r="G2581" s="1" t="s">
        <v>1062</v>
      </c>
      <c r="H2581" s="1" t="s">
        <v>6929</v>
      </c>
      <c r="I2581" s="1">
        <f>+Territorio[[#This Row],[id]]</f>
        <v>2571</v>
      </c>
    </row>
    <row r="2582" spans="2:9" hidden="1" x14ac:dyDescent="0.25">
      <c r="B2582">
        <v>2572</v>
      </c>
      <c r="C2582" s="1" t="s">
        <v>5235</v>
      </c>
      <c r="D2582" s="1" t="s">
        <v>6930</v>
      </c>
      <c r="E2582" s="1" t="s">
        <v>5143</v>
      </c>
      <c r="F2582" s="1" t="s">
        <v>455</v>
      </c>
      <c r="G2582" s="1" t="s">
        <v>1062</v>
      </c>
      <c r="H2582" s="1" t="s">
        <v>6931</v>
      </c>
      <c r="I2582" s="1">
        <f>+Territorio[[#This Row],[id]]</f>
        <v>2572</v>
      </c>
    </row>
    <row r="2583" spans="2:9" hidden="1" x14ac:dyDescent="0.25">
      <c r="B2583">
        <v>2573</v>
      </c>
      <c r="C2583" s="1" t="s">
        <v>6932</v>
      </c>
      <c r="D2583" s="1" t="s">
        <v>6933</v>
      </c>
      <c r="E2583" s="1" t="s">
        <v>5143</v>
      </c>
      <c r="F2583" s="1" t="s">
        <v>455</v>
      </c>
      <c r="G2583" s="1" t="s">
        <v>1062</v>
      </c>
      <c r="H2583" s="1" t="s">
        <v>6934</v>
      </c>
      <c r="I2583" s="1">
        <f>+Territorio[[#This Row],[id]]</f>
        <v>2573</v>
      </c>
    </row>
    <row r="2584" spans="2:9" hidden="1" x14ac:dyDescent="0.25">
      <c r="B2584">
        <v>2574</v>
      </c>
      <c r="C2584" s="1" t="s">
        <v>6935</v>
      </c>
      <c r="D2584" s="1" t="s">
        <v>6936</v>
      </c>
      <c r="E2584" s="1" t="s">
        <v>5143</v>
      </c>
      <c r="F2584" s="1" t="s">
        <v>455</v>
      </c>
      <c r="G2584" s="1" t="s">
        <v>1062</v>
      </c>
      <c r="H2584" s="1" t="s">
        <v>6937</v>
      </c>
      <c r="I2584" s="1">
        <f>+Territorio[[#This Row],[id]]</f>
        <v>2574</v>
      </c>
    </row>
    <row r="2585" spans="2:9" hidden="1" x14ac:dyDescent="0.25">
      <c r="B2585">
        <v>2575</v>
      </c>
      <c r="C2585" s="1" t="s">
        <v>3751</v>
      </c>
      <c r="D2585" s="1" t="s">
        <v>6938</v>
      </c>
      <c r="E2585" s="1" t="s">
        <v>5143</v>
      </c>
      <c r="F2585" s="1" t="s">
        <v>455</v>
      </c>
      <c r="G2585" s="1" t="s">
        <v>1062</v>
      </c>
      <c r="H2585" s="1" t="s">
        <v>6939</v>
      </c>
      <c r="I2585" s="1">
        <f>+Territorio[[#This Row],[id]]</f>
        <v>2575</v>
      </c>
    </row>
    <row r="2586" spans="2:9" hidden="1" x14ac:dyDescent="0.25">
      <c r="B2586">
        <v>2576</v>
      </c>
      <c r="C2586" s="1" t="s">
        <v>6940</v>
      </c>
      <c r="D2586" s="1" t="s">
        <v>6941</v>
      </c>
      <c r="E2586" s="1" t="s">
        <v>5143</v>
      </c>
      <c r="F2586" s="1" t="s">
        <v>455</v>
      </c>
      <c r="G2586" s="1" t="s">
        <v>1062</v>
      </c>
      <c r="H2586" s="1" t="s">
        <v>6942</v>
      </c>
      <c r="I2586" s="1">
        <f>+Territorio[[#This Row],[id]]</f>
        <v>2576</v>
      </c>
    </row>
    <row r="2587" spans="2:9" hidden="1" x14ac:dyDescent="0.25">
      <c r="B2587">
        <v>2577</v>
      </c>
      <c r="C2587" s="1" t="s">
        <v>6943</v>
      </c>
      <c r="D2587" s="1" t="s">
        <v>6944</v>
      </c>
      <c r="E2587" s="1" t="s">
        <v>5143</v>
      </c>
      <c r="F2587" s="1" t="s">
        <v>455</v>
      </c>
      <c r="G2587" s="1" t="s">
        <v>1062</v>
      </c>
      <c r="H2587" s="1" t="s">
        <v>6945</v>
      </c>
      <c r="I2587" s="1">
        <f>+Territorio[[#This Row],[id]]</f>
        <v>2577</v>
      </c>
    </row>
    <row r="2588" spans="2:9" hidden="1" x14ac:dyDescent="0.25">
      <c r="B2588">
        <v>2578</v>
      </c>
      <c r="C2588" s="1" t="s">
        <v>6946</v>
      </c>
      <c r="D2588" s="1" t="s">
        <v>6947</v>
      </c>
      <c r="E2588" s="1" t="s">
        <v>5143</v>
      </c>
      <c r="F2588" s="1" t="s">
        <v>455</v>
      </c>
      <c r="G2588" s="1" t="s">
        <v>1062</v>
      </c>
      <c r="H2588" s="1" t="s">
        <v>6948</v>
      </c>
      <c r="I2588" s="1">
        <f>+Territorio[[#This Row],[id]]</f>
        <v>2578</v>
      </c>
    </row>
    <row r="2589" spans="2:9" hidden="1" x14ac:dyDescent="0.25">
      <c r="B2589">
        <v>2579</v>
      </c>
      <c r="C2589" s="1" t="s">
        <v>6949</v>
      </c>
      <c r="D2589" s="1" t="s">
        <v>6950</v>
      </c>
      <c r="E2589" s="1" t="s">
        <v>5143</v>
      </c>
      <c r="F2589" s="1" t="s">
        <v>455</v>
      </c>
      <c r="G2589" s="1" t="s">
        <v>1062</v>
      </c>
      <c r="H2589" s="1" t="s">
        <v>6951</v>
      </c>
      <c r="I2589" s="1">
        <f>+Territorio[[#This Row],[id]]</f>
        <v>2579</v>
      </c>
    </row>
    <row r="2590" spans="2:9" hidden="1" x14ac:dyDescent="0.25">
      <c r="B2590">
        <v>2580</v>
      </c>
      <c r="C2590" s="1" t="s">
        <v>6952</v>
      </c>
      <c r="D2590" s="1" t="s">
        <v>6953</v>
      </c>
      <c r="E2590" s="1" t="s">
        <v>5143</v>
      </c>
      <c r="F2590" s="1" t="s">
        <v>455</v>
      </c>
      <c r="G2590" s="1" t="s">
        <v>1062</v>
      </c>
      <c r="H2590" s="1" t="s">
        <v>6954</v>
      </c>
      <c r="I2590" s="1">
        <f>+Territorio[[#This Row],[id]]</f>
        <v>2580</v>
      </c>
    </row>
    <row r="2591" spans="2:9" hidden="1" x14ac:dyDescent="0.25">
      <c r="B2591">
        <v>2581</v>
      </c>
      <c r="C2591" s="1" t="s">
        <v>6955</v>
      </c>
      <c r="D2591" s="1" t="s">
        <v>6956</v>
      </c>
      <c r="E2591" s="1" t="s">
        <v>5143</v>
      </c>
      <c r="F2591" s="1" t="s">
        <v>455</v>
      </c>
      <c r="G2591" s="1" t="s">
        <v>1062</v>
      </c>
      <c r="H2591" s="1" t="s">
        <v>6957</v>
      </c>
      <c r="I2591" s="1">
        <f>+Territorio[[#This Row],[id]]</f>
        <v>2581</v>
      </c>
    </row>
    <row r="2592" spans="2:9" hidden="1" x14ac:dyDescent="0.25">
      <c r="B2592">
        <v>2582</v>
      </c>
      <c r="C2592" s="1" t="s">
        <v>6958</v>
      </c>
      <c r="D2592" s="1" t="s">
        <v>6959</v>
      </c>
      <c r="E2592" s="1" t="s">
        <v>5143</v>
      </c>
      <c r="F2592" s="1" t="s">
        <v>455</v>
      </c>
      <c r="G2592" s="1" t="s">
        <v>1062</v>
      </c>
      <c r="H2592" s="1" t="s">
        <v>6960</v>
      </c>
      <c r="I2592" s="1">
        <f>+Territorio[[#This Row],[id]]</f>
        <v>2582</v>
      </c>
    </row>
    <row r="2593" spans="2:9" hidden="1" x14ac:dyDescent="0.25">
      <c r="B2593">
        <v>2583</v>
      </c>
      <c r="C2593" s="1" t="s">
        <v>6961</v>
      </c>
      <c r="D2593" s="1" t="s">
        <v>6962</v>
      </c>
      <c r="E2593" s="1" t="s">
        <v>5143</v>
      </c>
      <c r="F2593" s="1" t="s">
        <v>455</v>
      </c>
      <c r="G2593" s="1" t="s">
        <v>1062</v>
      </c>
      <c r="H2593" s="1" t="s">
        <v>6963</v>
      </c>
      <c r="I2593" s="1">
        <f>+Territorio[[#This Row],[id]]</f>
        <v>2583</v>
      </c>
    </row>
    <row r="2594" spans="2:9" hidden="1" x14ac:dyDescent="0.25">
      <c r="B2594">
        <v>2584</v>
      </c>
      <c r="C2594" s="1" t="s">
        <v>6964</v>
      </c>
      <c r="D2594" s="1" t="s">
        <v>6965</v>
      </c>
      <c r="E2594" s="1" t="s">
        <v>5143</v>
      </c>
      <c r="F2594" s="1" t="s">
        <v>455</v>
      </c>
      <c r="G2594" s="1" t="s">
        <v>1062</v>
      </c>
      <c r="H2594" s="1" t="s">
        <v>6966</v>
      </c>
      <c r="I2594" s="1">
        <f>+Territorio[[#This Row],[id]]</f>
        <v>2584</v>
      </c>
    </row>
    <row r="2595" spans="2:9" hidden="1" x14ac:dyDescent="0.25">
      <c r="B2595">
        <v>2585</v>
      </c>
      <c r="C2595" s="1" t="s">
        <v>5328</v>
      </c>
      <c r="D2595" s="1" t="s">
        <v>6967</v>
      </c>
      <c r="E2595" s="1" t="s">
        <v>5143</v>
      </c>
      <c r="F2595" s="1" t="s">
        <v>455</v>
      </c>
      <c r="G2595" s="1" t="s">
        <v>1062</v>
      </c>
      <c r="H2595" s="1" t="s">
        <v>6968</v>
      </c>
      <c r="I2595" s="1">
        <f>+Territorio[[#This Row],[id]]</f>
        <v>2585</v>
      </c>
    </row>
    <row r="2596" spans="2:9" hidden="1" x14ac:dyDescent="0.25">
      <c r="B2596">
        <v>2586</v>
      </c>
      <c r="C2596" s="1" t="s">
        <v>6969</v>
      </c>
      <c r="D2596" s="1" t="s">
        <v>6970</v>
      </c>
      <c r="E2596" s="1" t="s">
        <v>5143</v>
      </c>
      <c r="F2596" s="1" t="s">
        <v>455</v>
      </c>
      <c r="G2596" s="1" t="s">
        <v>1062</v>
      </c>
      <c r="H2596" s="1" t="s">
        <v>6971</v>
      </c>
      <c r="I2596" s="1">
        <f>+Territorio[[#This Row],[id]]</f>
        <v>2586</v>
      </c>
    </row>
    <row r="2597" spans="2:9" hidden="1" x14ac:dyDescent="0.25">
      <c r="B2597">
        <v>2587</v>
      </c>
      <c r="C2597" s="1" t="s">
        <v>2565</v>
      </c>
      <c r="D2597" s="1" t="s">
        <v>6972</v>
      </c>
      <c r="E2597" s="1" t="s">
        <v>5143</v>
      </c>
      <c r="F2597" s="1" t="s">
        <v>455</v>
      </c>
      <c r="G2597" s="1" t="s">
        <v>1062</v>
      </c>
      <c r="H2597" s="1" t="s">
        <v>6973</v>
      </c>
      <c r="I2597" s="1">
        <f>+Territorio[[#This Row],[id]]</f>
        <v>2587</v>
      </c>
    </row>
    <row r="2598" spans="2:9" hidden="1" x14ac:dyDescent="0.25">
      <c r="B2598">
        <v>2588</v>
      </c>
      <c r="C2598" s="1" t="s">
        <v>980</v>
      </c>
      <c r="D2598" s="1" t="s">
        <v>6974</v>
      </c>
      <c r="E2598" s="1" t="s">
        <v>5143</v>
      </c>
      <c r="F2598" s="1" t="s">
        <v>455</v>
      </c>
      <c r="G2598" s="1" t="s">
        <v>1062</v>
      </c>
      <c r="H2598" s="1" t="s">
        <v>6975</v>
      </c>
      <c r="I2598" s="1">
        <f>+Territorio[[#This Row],[id]]</f>
        <v>2588</v>
      </c>
    </row>
    <row r="2599" spans="2:9" hidden="1" x14ac:dyDescent="0.25">
      <c r="B2599">
        <v>2589</v>
      </c>
      <c r="C2599" s="1" t="s">
        <v>6976</v>
      </c>
      <c r="D2599" s="1" t="s">
        <v>6977</v>
      </c>
      <c r="E2599" s="1" t="s">
        <v>5143</v>
      </c>
      <c r="F2599" s="1" t="s">
        <v>455</v>
      </c>
      <c r="G2599" s="1" t="s">
        <v>1062</v>
      </c>
      <c r="H2599" s="1" t="s">
        <v>6978</v>
      </c>
      <c r="I2599" s="1">
        <f>+Territorio[[#This Row],[id]]</f>
        <v>2589</v>
      </c>
    </row>
    <row r="2600" spans="2:9" hidden="1" x14ac:dyDescent="0.25">
      <c r="B2600">
        <v>2590</v>
      </c>
      <c r="C2600" s="1" t="s">
        <v>6979</v>
      </c>
      <c r="D2600" s="1" t="s">
        <v>6980</v>
      </c>
      <c r="E2600" s="1" t="s">
        <v>5143</v>
      </c>
      <c r="F2600" s="1" t="s">
        <v>455</v>
      </c>
      <c r="G2600" s="1" t="s">
        <v>1062</v>
      </c>
      <c r="H2600" s="1" t="s">
        <v>6981</v>
      </c>
      <c r="I2600" s="1">
        <f>+Territorio[[#This Row],[id]]</f>
        <v>2590</v>
      </c>
    </row>
    <row r="2601" spans="2:9" hidden="1" x14ac:dyDescent="0.25">
      <c r="B2601">
        <v>2591</v>
      </c>
      <c r="C2601" s="1" t="s">
        <v>6982</v>
      </c>
      <c r="D2601" s="1" t="s">
        <v>6983</v>
      </c>
      <c r="E2601" s="1" t="s">
        <v>5143</v>
      </c>
      <c r="F2601" s="1" t="s">
        <v>455</v>
      </c>
      <c r="G2601" s="1" t="s">
        <v>1062</v>
      </c>
      <c r="H2601" s="1" t="s">
        <v>6984</v>
      </c>
      <c r="I2601" s="1">
        <f>+Territorio[[#This Row],[id]]</f>
        <v>2591</v>
      </c>
    </row>
    <row r="2602" spans="2:9" hidden="1" x14ac:dyDescent="0.25">
      <c r="B2602">
        <v>2592</v>
      </c>
      <c r="C2602" s="1" t="s">
        <v>6985</v>
      </c>
      <c r="D2602" s="1" t="s">
        <v>6986</v>
      </c>
      <c r="E2602" s="1" t="s">
        <v>5143</v>
      </c>
      <c r="F2602" s="1" t="s">
        <v>455</v>
      </c>
      <c r="G2602" s="1" t="s">
        <v>1062</v>
      </c>
      <c r="H2602" s="1" t="s">
        <v>6987</v>
      </c>
      <c r="I2602" s="1">
        <f>+Territorio[[#This Row],[id]]</f>
        <v>2592</v>
      </c>
    </row>
    <row r="2603" spans="2:9" hidden="1" x14ac:dyDescent="0.25">
      <c r="B2603">
        <v>2593</v>
      </c>
      <c r="C2603" s="1" t="s">
        <v>6988</v>
      </c>
      <c r="D2603" s="1" t="s">
        <v>6989</v>
      </c>
      <c r="E2603" s="1" t="s">
        <v>5143</v>
      </c>
      <c r="F2603" s="1" t="s">
        <v>455</v>
      </c>
      <c r="G2603" s="1" t="s">
        <v>1062</v>
      </c>
      <c r="H2603" s="1" t="s">
        <v>6990</v>
      </c>
      <c r="I2603" s="1">
        <f>+Territorio[[#This Row],[id]]</f>
        <v>2593</v>
      </c>
    </row>
    <row r="2604" spans="2:9" hidden="1" x14ac:dyDescent="0.25">
      <c r="B2604">
        <v>2594</v>
      </c>
      <c r="C2604" s="1" t="s">
        <v>6991</v>
      </c>
      <c r="D2604" s="1" t="s">
        <v>6992</v>
      </c>
      <c r="E2604" s="1" t="s">
        <v>5143</v>
      </c>
      <c r="F2604" s="1" t="s">
        <v>455</v>
      </c>
      <c r="G2604" s="1" t="s">
        <v>1062</v>
      </c>
      <c r="H2604" s="1" t="s">
        <v>6993</v>
      </c>
      <c r="I2604" s="1">
        <f>+Territorio[[#This Row],[id]]</f>
        <v>2594</v>
      </c>
    </row>
    <row r="2605" spans="2:9" hidden="1" x14ac:dyDescent="0.25">
      <c r="B2605">
        <v>2595</v>
      </c>
      <c r="C2605" s="1" t="s">
        <v>6994</v>
      </c>
      <c r="D2605" s="1" t="s">
        <v>6995</v>
      </c>
      <c r="E2605" s="1" t="s">
        <v>5143</v>
      </c>
      <c r="F2605" s="1" t="s">
        <v>455</v>
      </c>
      <c r="G2605" s="1" t="s">
        <v>1062</v>
      </c>
      <c r="H2605" s="1" t="s">
        <v>6996</v>
      </c>
      <c r="I2605" s="1">
        <f>+Territorio[[#This Row],[id]]</f>
        <v>2595</v>
      </c>
    </row>
    <row r="2606" spans="2:9" hidden="1" x14ac:dyDescent="0.25">
      <c r="B2606">
        <v>2596</v>
      </c>
      <c r="C2606" s="1" t="s">
        <v>6997</v>
      </c>
      <c r="D2606" s="1" t="s">
        <v>6998</v>
      </c>
      <c r="E2606" s="1" t="s">
        <v>5143</v>
      </c>
      <c r="F2606" s="1" t="s">
        <v>455</v>
      </c>
      <c r="G2606" s="1" t="s">
        <v>1062</v>
      </c>
      <c r="H2606" s="1" t="s">
        <v>6999</v>
      </c>
      <c r="I2606" s="1">
        <f>+Territorio[[#This Row],[id]]</f>
        <v>2596</v>
      </c>
    </row>
    <row r="2607" spans="2:9" hidden="1" x14ac:dyDescent="0.25">
      <c r="B2607">
        <v>2597</v>
      </c>
      <c r="C2607" s="1" t="s">
        <v>2427</v>
      </c>
      <c r="D2607" s="1" t="s">
        <v>7000</v>
      </c>
      <c r="E2607" s="1" t="s">
        <v>5143</v>
      </c>
      <c r="F2607" s="1" t="s">
        <v>455</v>
      </c>
      <c r="G2607" s="1" t="s">
        <v>1062</v>
      </c>
      <c r="H2607" s="1" t="s">
        <v>7001</v>
      </c>
      <c r="I2607" s="1">
        <f>+Territorio[[#This Row],[id]]</f>
        <v>2597</v>
      </c>
    </row>
    <row r="2608" spans="2:9" hidden="1" x14ac:dyDescent="0.25">
      <c r="B2608">
        <v>2598</v>
      </c>
      <c r="C2608" s="1" t="s">
        <v>7002</v>
      </c>
      <c r="D2608" s="1" t="s">
        <v>7003</v>
      </c>
      <c r="E2608" s="1" t="s">
        <v>5143</v>
      </c>
      <c r="F2608" s="1" t="s">
        <v>455</v>
      </c>
      <c r="G2608" s="1" t="s">
        <v>1062</v>
      </c>
      <c r="H2608" s="1" t="s">
        <v>7004</v>
      </c>
      <c r="I2608" s="1">
        <f>+Territorio[[#This Row],[id]]</f>
        <v>2598</v>
      </c>
    </row>
    <row r="2609" spans="2:9" hidden="1" x14ac:dyDescent="0.25">
      <c r="B2609">
        <v>2599</v>
      </c>
      <c r="C2609" s="1" t="s">
        <v>7005</v>
      </c>
      <c r="D2609" s="1" t="s">
        <v>7006</v>
      </c>
      <c r="E2609" s="1" t="s">
        <v>5143</v>
      </c>
      <c r="F2609" s="1" t="s">
        <v>455</v>
      </c>
      <c r="G2609" s="1" t="s">
        <v>1062</v>
      </c>
      <c r="H2609" s="1" t="s">
        <v>7007</v>
      </c>
      <c r="I2609" s="1">
        <f>+Territorio[[#This Row],[id]]</f>
        <v>2599</v>
      </c>
    </row>
    <row r="2610" spans="2:9" hidden="1" x14ac:dyDescent="0.25">
      <c r="B2610">
        <v>2600</v>
      </c>
      <c r="C2610" s="1" t="s">
        <v>6428</v>
      </c>
      <c r="D2610" s="1" t="s">
        <v>7008</v>
      </c>
      <c r="E2610" s="1" t="s">
        <v>5143</v>
      </c>
      <c r="F2610" s="1" t="s">
        <v>455</v>
      </c>
      <c r="G2610" s="1" t="s">
        <v>1062</v>
      </c>
      <c r="H2610" s="1" t="s">
        <v>7009</v>
      </c>
      <c r="I2610" s="1">
        <f>+Territorio[[#This Row],[id]]</f>
        <v>2600</v>
      </c>
    </row>
    <row r="2611" spans="2:9" hidden="1" x14ac:dyDescent="0.25">
      <c r="B2611">
        <v>2601</v>
      </c>
      <c r="C2611" s="1" t="s">
        <v>6789</v>
      </c>
      <c r="D2611" s="1" t="s">
        <v>7010</v>
      </c>
      <c r="E2611" s="1" t="s">
        <v>5143</v>
      </c>
      <c r="F2611" s="1" t="s">
        <v>455</v>
      </c>
      <c r="G2611" s="1" t="s">
        <v>1062</v>
      </c>
      <c r="H2611" s="1" t="s">
        <v>7011</v>
      </c>
      <c r="I2611" s="1">
        <f>+Territorio[[#This Row],[id]]</f>
        <v>2601</v>
      </c>
    </row>
    <row r="2612" spans="2:9" hidden="1" x14ac:dyDescent="0.25">
      <c r="B2612">
        <v>2602</v>
      </c>
      <c r="C2612" s="1" t="s">
        <v>7012</v>
      </c>
      <c r="D2612" s="1" t="s">
        <v>7013</v>
      </c>
      <c r="E2612" s="1" t="s">
        <v>5143</v>
      </c>
      <c r="F2612" s="1" t="s">
        <v>455</v>
      </c>
      <c r="G2612" s="1" t="s">
        <v>1062</v>
      </c>
      <c r="H2612" s="1" t="s">
        <v>7014</v>
      </c>
      <c r="I2612" s="1">
        <f>+Territorio[[#This Row],[id]]</f>
        <v>2602</v>
      </c>
    </row>
    <row r="2613" spans="2:9" hidden="1" x14ac:dyDescent="0.25">
      <c r="B2613">
        <v>2603</v>
      </c>
      <c r="C2613" s="1" t="s">
        <v>2402</v>
      </c>
      <c r="D2613" s="1" t="s">
        <v>7015</v>
      </c>
      <c r="E2613" s="1" t="s">
        <v>5143</v>
      </c>
      <c r="F2613" s="1" t="s">
        <v>455</v>
      </c>
      <c r="G2613" s="1" t="s">
        <v>1062</v>
      </c>
      <c r="H2613" s="1" t="s">
        <v>7016</v>
      </c>
      <c r="I2613" s="1">
        <f>+Territorio[[#This Row],[id]]</f>
        <v>2603</v>
      </c>
    </row>
    <row r="2614" spans="2:9" hidden="1" x14ac:dyDescent="0.25">
      <c r="B2614">
        <v>2604</v>
      </c>
      <c r="C2614" s="1" t="s">
        <v>7017</v>
      </c>
      <c r="D2614" s="1" t="s">
        <v>7018</v>
      </c>
      <c r="E2614" s="1" t="s">
        <v>5143</v>
      </c>
      <c r="F2614" s="1" t="s">
        <v>455</v>
      </c>
      <c r="G2614" s="1" t="s">
        <v>1062</v>
      </c>
      <c r="H2614" s="1" t="s">
        <v>7019</v>
      </c>
      <c r="I2614" s="1">
        <f>+Territorio[[#This Row],[id]]</f>
        <v>2604</v>
      </c>
    </row>
    <row r="2615" spans="2:9" hidden="1" x14ac:dyDescent="0.25">
      <c r="B2615">
        <v>2605</v>
      </c>
      <c r="C2615" s="1" t="s">
        <v>7020</v>
      </c>
      <c r="D2615" s="1" t="s">
        <v>7021</v>
      </c>
      <c r="E2615" s="1" t="s">
        <v>5143</v>
      </c>
      <c r="F2615" s="1" t="s">
        <v>455</v>
      </c>
      <c r="G2615" s="1" t="s">
        <v>1062</v>
      </c>
      <c r="H2615" s="1" t="s">
        <v>7022</v>
      </c>
      <c r="I2615" s="1">
        <f>+Territorio[[#This Row],[id]]</f>
        <v>2605</v>
      </c>
    </row>
    <row r="2616" spans="2:9" hidden="1" x14ac:dyDescent="0.25">
      <c r="B2616">
        <v>2606</v>
      </c>
      <c r="C2616" s="1" t="s">
        <v>2087</v>
      </c>
      <c r="D2616" s="1" t="s">
        <v>7023</v>
      </c>
      <c r="E2616" s="1" t="s">
        <v>5143</v>
      </c>
      <c r="F2616" s="1" t="s">
        <v>455</v>
      </c>
      <c r="G2616" s="1" t="s">
        <v>1062</v>
      </c>
      <c r="H2616" s="1" t="s">
        <v>7024</v>
      </c>
      <c r="I2616" s="1">
        <f>+Territorio[[#This Row],[id]]</f>
        <v>2606</v>
      </c>
    </row>
    <row r="2617" spans="2:9" hidden="1" x14ac:dyDescent="0.25">
      <c r="B2617">
        <v>2607</v>
      </c>
      <c r="C2617" s="1" t="s">
        <v>2033</v>
      </c>
      <c r="D2617" s="1" t="s">
        <v>7025</v>
      </c>
      <c r="E2617" s="1" t="s">
        <v>1047</v>
      </c>
      <c r="F2617" s="1" t="s">
        <v>179</v>
      </c>
      <c r="G2617" s="1" t="s">
        <v>1062</v>
      </c>
      <c r="H2617" s="1" t="s">
        <v>7026</v>
      </c>
      <c r="I2617" s="1">
        <f>+Territorio[[#This Row],[id]]</f>
        <v>2607</v>
      </c>
    </row>
    <row r="2618" spans="2:9" hidden="1" x14ac:dyDescent="0.25">
      <c r="B2618">
        <v>2608</v>
      </c>
      <c r="C2618" s="1" t="s">
        <v>7027</v>
      </c>
      <c r="D2618" s="1" t="s">
        <v>7028</v>
      </c>
      <c r="E2618" s="1" t="s">
        <v>1047</v>
      </c>
      <c r="F2618" s="1" t="s">
        <v>179</v>
      </c>
      <c r="G2618" s="1" t="s">
        <v>1062</v>
      </c>
      <c r="H2618" s="1" t="s">
        <v>7029</v>
      </c>
      <c r="I2618" s="1">
        <f>+Territorio[[#This Row],[id]]</f>
        <v>2608</v>
      </c>
    </row>
    <row r="2619" spans="2:9" hidden="1" x14ac:dyDescent="0.25">
      <c r="B2619">
        <v>2609</v>
      </c>
      <c r="C2619" s="1" t="s">
        <v>7030</v>
      </c>
      <c r="D2619" s="1" t="s">
        <v>7031</v>
      </c>
      <c r="E2619" s="1" t="s">
        <v>1047</v>
      </c>
      <c r="F2619" s="1" t="s">
        <v>179</v>
      </c>
      <c r="G2619" s="1" t="s">
        <v>1062</v>
      </c>
      <c r="H2619" s="1" t="s">
        <v>7032</v>
      </c>
      <c r="I2619" s="1">
        <f>+Territorio[[#This Row],[id]]</f>
        <v>2609</v>
      </c>
    </row>
    <row r="2620" spans="2:9" hidden="1" x14ac:dyDescent="0.25">
      <c r="B2620">
        <v>2610</v>
      </c>
      <c r="C2620" s="1" t="s">
        <v>7033</v>
      </c>
      <c r="D2620" s="1" t="s">
        <v>7034</v>
      </c>
      <c r="E2620" s="1" t="s">
        <v>1047</v>
      </c>
      <c r="F2620" s="1" t="s">
        <v>179</v>
      </c>
      <c r="G2620" s="1" t="s">
        <v>1062</v>
      </c>
      <c r="H2620" s="1" t="s">
        <v>7035</v>
      </c>
      <c r="I2620" s="1">
        <f>+Territorio[[#This Row],[id]]</f>
        <v>2610</v>
      </c>
    </row>
    <row r="2621" spans="2:9" hidden="1" x14ac:dyDescent="0.25">
      <c r="B2621">
        <v>2611</v>
      </c>
      <c r="C2621" s="1" t="s">
        <v>7036</v>
      </c>
      <c r="D2621" s="1" t="s">
        <v>7037</v>
      </c>
      <c r="E2621" s="1" t="s">
        <v>1047</v>
      </c>
      <c r="F2621" s="1" t="s">
        <v>179</v>
      </c>
      <c r="G2621" s="1" t="s">
        <v>1062</v>
      </c>
      <c r="H2621" s="1" t="s">
        <v>7038</v>
      </c>
      <c r="I2621" s="1">
        <f>+Territorio[[#This Row],[id]]</f>
        <v>2611</v>
      </c>
    </row>
    <row r="2622" spans="2:9" hidden="1" x14ac:dyDescent="0.25">
      <c r="B2622">
        <v>2612</v>
      </c>
      <c r="C2622" s="1" t="s">
        <v>7039</v>
      </c>
      <c r="D2622" s="1" t="s">
        <v>7040</v>
      </c>
      <c r="E2622" s="1" t="s">
        <v>1047</v>
      </c>
      <c r="F2622" s="1" t="s">
        <v>179</v>
      </c>
      <c r="G2622" s="1" t="s">
        <v>1062</v>
      </c>
      <c r="H2622" s="1" t="s">
        <v>7041</v>
      </c>
      <c r="I2622" s="1">
        <f>+Territorio[[#This Row],[id]]</f>
        <v>2612</v>
      </c>
    </row>
    <row r="2623" spans="2:9" hidden="1" x14ac:dyDescent="0.25">
      <c r="B2623">
        <v>2613</v>
      </c>
      <c r="C2623" s="1" t="s">
        <v>7042</v>
      </c>
      <c r="D2623" s="1" t="s">
        <v>7043</v>
      </c>
      <c r="E2623" s="1" t="s">
        <v>1047</v>
      </c>
      <c r="F2623" s="1" t="s">
        <v>179</v>
      </c>
      <c r="G2623" s="1" t="s">
        <v>1062</v>
      </c>
      <c r="H2623" s="1" t="s">
        <v>7044</v>
      </c>
      <c r="I2623" s="1">
        <f>+Territorio[[#This Row],[id]]</f>
        <v>2613</v>
      </c>
    </row>
    <row r="2624" spans="2:9" hidden="1" x14ac:dyDescent="0.25">
      <c r="B2624">
        <v>2614</v>
      </c>
      <c r="C2624" s="1" t="s">
        <v>7045</v>
      </c>
      <c r="D2624" s="1" t="s">
        <v>7046</v>
      </c>
      <c r="E2624" s="1" t="s">
        <v>1047</v>
      </c>
      <c r="F2624" s="1" t="s">
        <v>179</v>
      </c>
      <c r="G2624" s="1" t="s">
        <v>1062</v>
      </c>
      <c r="H2624" s="1" t="s">
        <v>7047</v>
      </c>
      <c r="I2624" s="1">
        <f>+Territorio[[#This Row],[id]]</f>
        <v>2614</v>
      </c>
    </row>
    <row r="2625" spans="2:9" hidden="1" x14ac:dyDescent="0.25">
      <c r="B2625">
        <v>2615</v>
      </c>
      <c r="C2625" s="1" t="s">
        <v>7048</v>
      </c>
      <c r="D2625" s="1" t="s">
        <v>7049</v>
      </c>
      <c r="E2625" s="1" t="s">
        <v>1047</v>
      </c>
      <c r="F2625" s="1" t="s">
        <v>179</v>
      </c>
      <c r="G2625" s="1" t="s">
        <v>1062</v>
      </c>
      <c r="H2625" s="1" t="s">
        <v>7050</v>
      </c>
      <c r="I2625" s="1">
        <f>+Territorio[[#This Row],[id]]</f>
        <v>2615</v>
      </c>
    </row>
    <row r="2626" spans="2:9" hidden="1" x14ac:dyDescent="0.25">
      <c r="B2626">
        <v>2616</v>
      </c>
      <c r="C2626" s="1" t="s">
        <v>7051</v>
      </c>
      <c r="D2626" s="1" t="s">
        <v>7052</v>
      </c>
      <c r="E2626" s="1" t="s">
        <v>1047</v>
      </c>
      <c r="F2626" s="1" t="s">
        <v>179</v>
      </c>
      <c r="G2626" s="1" t="s">
        <v>1062</v>
      </c>
      <c r="H2626" s="1" t="s">
        <v>7053</v>
      </c>
      <c r="I2626" s="1">
        <f>+Territorio[[#This Row],[id]]</f>
        <v>2616</v>
      </c>
    </row>
    <row r="2627" spans="2:9" hidden="1" x14ac:dyDescent="0.25">
      <c r="B2627">
        <v>2617</v>
      </c>
      <c r="C2627" s="1" t="s">
        <v>7054</v>
      </c>
      <c r="D2627" s="1" t="s">
        <v>7055</v>
      </c>
      <c r="E2627" s="1" t="s">
        <v>1047</v>
      </c>
      <c r="F2627" s="1" t="s">
        <v>179</v>
      </c>
      <c r="G2627" s="1" t="s">
        <v>1062</v>
      </c>
      <c r="H2627" s="1" t="s">
        <v>7056</v>
      </c>
      <c r="I2627" s="1">
        <f>+Territorio[[#This Row],[id]]</f>
        <v>2617</v>
      </c>
    </row>
    <row r="2628" spans="2:9" hidden="1" x14ac:dyDescent="0.25">
      <c r="B2628">
        <v>2618</v>
      </c>
      <c r="C2628" s="1" t="s">
        <v>2092</v>
      </c>
      <c r="D2628" s="1" t="s">
        <v>7057</v>
      </c>
      <c r="E2628" s="1" t="s">
        <v>1047</v>
      </c>
      <c r="F2628" s="1" t="s">
        <v>179</v>
      </c>
      <c r="G2628" s="1" t="s">
        <v>1062</v>
      </c>
      <c r="H2628" s="1" t="s">
        <v>7058</v>
      </c>
      <c r="I2628" s="1">
        <f>+Territorio[[#This Row],[id]]</f>
        <v>2618</v>
      </c>
    </row>
    <row r="2629" spans="2:9" hidden="1" x14ac:dyDescent="0.25">
      <c r="B2629">
        <v>2619</v>
      </c>
      <c r="C2629" s="1" t="s">
        <v>1244</v>
      </c>
      <c r="D2629" s="1" t="s">
        <v>7059</v>
      </c>
      <c r="E2629" s="1" t="s">
        <v>1047</v>
      </c>
      <c r="F2629" s="1" t="s">
        <v>179</v>
      </c>
      <c r="G2629" s="1" t="s">
        <v>1062</v>
      </c>
      <c r="H2629" s="1" t="s">
        <v>7060</v>
      </c>
      <c r="I2629" s="1">
        <f>+Territorio[[#This Row],[id]]</f>
        <v>2619</v>
      </c>
    </row>
    <row r="2630" spans="2:9" hidden="1" x14ac:dyDescent="0.25">
      <c r="B2630">
        <v>2620</v>
      </c>
      <c r="C2630" s="1" t="s">
        <v>1416</v>
      </c>
      <c r="D2630" s="1" t="s">
        <v>7061</v>
      </c>
      <c r="E2630" s="1" t="s">
        <v>1047</v>
      </c>
      <c r="F2630" s="1" t="s">
        <v>179</v>
      </c>
      <c r="G2630" s="1" t="s">
        <v>1062</v>
      </c>
      <c r="H2630" s="1" t="s">
        <v>7062</v>
      </c>
      <c r="I2630" s="1">
        <f>+Territorio[[#This Row],[id]]</f>
        <v>2620</v>
      </c>
    </row>
    <row r="2631" spans="2:9" hidden="1" x14ac:dyDescent="0.25">
      <c r="B2631">
        <v>2621</v>
      </c>
      <c r="C2631" s="1" t="s">
        <v>2095</v>
      </c>
      <c r="D2631" s="1" t="s">
        <v>7063</v>
      </c>
      <c r="E2631" s="1" t="s">
        <v>1047</v>
      </c>
      <c r="F2631" s="1" t="s">
        <v>179</v>
      </c>
      <c r="G2631" s="1" t="s">
        <v>1062</v>
      </c>
      <c r="H2631" s="1" t="s">
        <v>7064</v>
      </c>
      <c r="I2631" s="1">
        <f>+Territorio[[#This Row],[id]]</f>
        <v>2621</v>
      </c>
    </row>
    <row r="2632" spans="2:9" hidden="1" x14ac:dyDescent="0.25">
      <c r="B2632">
        <v>2622</v>
      </c>
      <c r="C2632" s="1" t="s">
        <v>1029</v>
      </c>
      <c r="D2632" s="1" t="s">
        <v>7065</v>
      </c>
      <c r="E2632" s="1" t="s">
        <v>1047</v>
      </c>
      <c r="F2632" s="1" t="s">
        <v>179</v>
      </c>
      <c r="G2632" s="1" t="s">
        <v>1062</v>
      </c>
      <c r="H2632" s="1" t="s">
        <v>7066</v>
      </c>
      <c r="I2632" s="1">
        <f>+Territorio[[#This Row],[id]]</f>
        <v>2622</v>
      </c>
    </row>
    <row r="2633" spans="2:9" hidden="1" x14ac:dyDescent="0.25">
      <c r="B2633">
        <v>2623</v>
      </c>
      <c r="C2633" s="1" t="s">
        <v>5253</v>
      </c>
      <c r="D2633" s="1" t="s">
        <v>7067</v>
      </c>
      <c r="E2633" s="1" t="s">
        <v>1047</v>
      </c>
      <c r="F2633" s="1" t="s">
        <v>179</v>
      </c>
      <c r="G2633" s="1" t="s">
        <v>1062</v>
      </c>
      <c r="H2633" s="1" t="s">
        <v>7068</v>
      </c>
      <c r="I2633" s="1">
        <f>+Territorio[[#This Row],[id]]</f>
        <v>2623</v>
      </c>
    </row>
    <row r="2634" spans="2:9" hidden="1" x14ac:dyDescent="0.25">
      <c r="B2634">
        <v>2624</v>
      </c>
      <c r="C2634" s="1" t="s">
        <v>7069</v>
      </c>
      <c r="D2634" s="1" t="s">
        <v>7070</v>
      </c>
      <c r="E2634" s="1" t="s">
        <v>1047</v>
      </c>
      <c r="F2634" s="1" t="s">
        <v>179</v>
      </c>
      <c r="G2634" s="1" t="s">
        <v>1062</v>
      </c>
      <c r="H2634" s="1" t="s">
        <v>7071</v>
      </c>
      <c r="I2634" s="1">
        <f>+Territorio[[#This Row],[id]]</f>
        <v>2624</v>
      </c>
    </row>
    <row r="2635" spans="2:9" hidden="1" x14ac:dyDescent="0.25">
      <c r="B2635">
        <v>2625</v>
      </c>
      <c r="C2635" s="1" t="s">
        <v>1244</v>
      </c>
      <c r="D2635" s="1" t="s">
        <v>7072</v>
      </c>
      <c r="E2635" s="1" t="s">
        <v>1047</v>
      </c>
      <c r="F2635" s="1" t="s">
        <v>179</v>
      </c>
      <c r="G2635" s="1" t="s">
        <v>1062</v>
      </c>
      <c r="H2635" s="1" t="s">
        <v>7073</v>
      </c>
      <c r="I2635" s="1">
        <f>+Territorio[[#This Row],[id]]</f>
        <v>2625</v>
      </c>
    </row>
    <row r="2636" spans="2:9" hidden="1" x14ac:dyDescent="0.25">
      <c r="B2636">
        <v>2626</v>
      </c>
      <c r="C2636" s="1" t="s">
        <v>7074</v>
      </c>
      <c r="D2636" s="1" t="s">
        <v>7075</v>
      </c>
      <c r="E2636" s="1" t="s">
        <v>1047</v>
      </c>
      <c r="F2636" s="1" t="s">
        <v>179</v>
      </c>
      <c r="G2636" s="1" t="s">
        <v>1062</v>
      </c>
      <c r="H2636" s="1" t="s">
        <v>7076</v>
      </c>
      <c r="I2636" s="1">
        <f>+Territorio[[#This Row],[id]]</f>
        <v>2626</v>
      </c>
    </row>
    <row r="2637" spans="2:9" hidden="1" x14ac:dyDescent="0.25">
      <c r="B2637">
        <v>2627</v>
      </c>
      <c r="C2637" s="1" t="s">
        <v>7077</v>
      </c>
      <c r="D2637" s="1" t="s">
        <v>7078</v>
      </c>
      <c r="E2637" s="1" t="s">
        <v>1047</v>
      </c>
      <c r="F2637" s="1" t="s">
        <v>179</v>
      </c>
      <c r="G2637" s="1" t="s">
        <v>1062</v>
      </c>
      <c r="H2637" s="1" t="s">
        <v>7079</v>
      </c>
      <c r="I2637" s="1">
        <f>+Territorio[[#This Row],[id]]</f>
        <v>2627</v>
      </c>
    </row>
    <row r="2638" spans="2:9" hidden="1" x14ac:dyDescent="0.25">
      <c r="B2638">
        <v>2628</v>
      </c>
      <c r="C2638" s="1" t="s">
        <v>7080</v>
      </c>
      <c r="D2638" s="1" t="s">
        <v>7081</v>
      </c>
      <c r="E2638" s="1" t="s">
        <v>1047</v>
      </c>
      <c r="F2638" s="1" t="s">
        <v>179</v>
      </c>
      <c r="G2638" s="1" t="s">
        <v>1062</v>
      </c>
      <c r="H2638" s="1" t="s">
        <v>7082</v>
      </c>
      <c r="I2638" s="1">
        <f>+Territorio[[#This Row],[id]]</f>
        <v>2628</v>
      </c>
    </row>
    <row r="2639" spans="2:9" hidden="1" x14ac:dyDescent="0.25">
      <c r="B2639">
        <v>2629</v>
      </c>
      <c r="C2639" s="1" t="s">
        <v>7083</v>
      </c>
      <c r="D2639" s="1" t="s">
        <v>7084</v>
      </c>
      <c r="E2639" s="1" t="s">
        <v>1047</v>
      </c>
      <c r="F2639" s="1" t="s">
        <v>179</v>
      </c>
      <c r="G2639" s="1" t="s">
        <v>1062</v>
      </c>
      <c r="H2639" s="1" t="s">
        <v>7085</v>
      </c>
      <c r="I2639" s="1">
        <f>+Territorio[[#This Row],[id]]</f>
        <v>2629</v>
      </c>
    </row>
    <row r="2640" spans="2:9" hidden="1" x14ac:dyDescent="0.25">
      <c r="B2640">
        <v>2630</v>
      </c>
      <c r="C2640" s="1" t="s">
        <v>7086</v>
      </c>
      <c r="D2640" s="1" t="s">
        <v>7087</v>
      </c>
      <c r="E2640" s="1" t="s">
        <v>1047</v>
      </c>
      <c r="F2640" s="1" t="s">
        <v>179</v>
      </c>
      <c r="G2640" s="1" t="s">
        <v>1062</v>
      </c>
      <c r="H2640" s="1" t="s">
        <v>7088</v>
      </c>
      <c r="I2640" s="1">
        <f>+Territorio[[#This Row],[id]]</f>
        <v>2630</v>
      </c>
    </row>
    <row r="2641" spans="2:9" hidden="1" x14ac:dyDescent="0.25">
      <c r="B2641">
        <v>2631</v>
      </c>
      <c r="C2641" s="1" t="s">
        <v>7089</v>
      </c>
      <c r="D2641" s="1" t="s">
        <v>7090</v>
      </c>
      <c r="E2641" s="1" t="s">
        <v>1047</v>
      </c>
      <c r="F2641" s="1" t="s">
        <v>179</v>
      </c>
      <c r="G2641" s="1" t="s">
        <v>1062</v>
      </c>
      <c r="H2641" s="1" t="s">
        <v>7091</v>
      </c>
      <c r="I2641" s="1">
        <f>+Territorio[[#This Row],[id]]</f>
        <v>2631</v>
      </c>
    </row>
    <row r="2642" spans="2:9" hidden="1" x14ac:dyDescent="0.25">
      <c r="B2642">
        <v>2632</v>
      </c>
      <c r="C2642" s="1" t="s">
        <v>7092</v>
      </c>
      <c r="D2642" s="1" t="s">
        <v>7093</v>
      </c>
      <c r="E2642" s="1" t="s">
        <v>1047</v>
      </c>
      <c r="F2642" s="1" t="s">
        <v>179</v>
      </c>
      <c r="G2642" s="1" t="s">
        <v>1062</v>
      </c>
      <c r="H2642" s="1" t="s">
        <v>7094</v>
      </c>
      <c r="I2642" s="1">
        <f>+Territorio[[#This Row],[id]]</f>
        <v>2632</v>
      </c>
    </row>
    <row r="2643" spans="2:9" hidden="1" x14ac:dyDescent="0.25">
      <c r="B2643">
        <v>2633</v>
      </c>
      <c r="C2643" s="1" t="s">
        <v>892</v>
      </c>
      <c r="D2643" s="1" t="s">
        <v>7095</v>
      </c>
      <c r="E2643" s="1" t="s">
        <v>1047</v>
      </c>
      <c r="F2643" s="1" t="s">
        <v>179</v>
      </c>
      <c r="G2643" s="1" t="s">
        <v>1062</v>
      </c>
      <c r="H2643" s="1" t="s">
        <v>7096</v>
      </c>
      <c r="I2643" s="1">
        <f>+Territorio[[#This Row],[id]]</f>
        <v>2633</v>
      </c>
    </row>
    <row r="2644" spans="2:9" hidden="1" x14ac:dyDescent="0.25">
      <c r="B2644">
        <v>2634</v>
      </c>
      <c r="C2644" s="1" t="s">
        <v>7097</v>
      </c>
      <c r="D2644" s="1" t="s">
        <v>7098</v>
      </c>
      <c r="E2644" s="1" t="s">
        <v>1047</v>
      </c>
      <c r="F2644" s="1" t="s">
        <v>179</v>
      </c>
      <c r="G2644" s="1" t="s">
        <v>1062</v>
      </c>
      <c r="H2644" s="1" t="s">
        <v>7099</v>
      </c>
      <c r="I2644" s="1">
        <f>+Territorio[[#This Row],[id]]</f>
        <v>2634</v>
      </c>
    </row>
    <row r="2645" spans="2:9" hidden="1" x14ac:dyDescent="0.25">
      <c r="B2645">
        <v>2635</v>
      </c>
      <c r="C2645" s="1" t="s">
        <v>7100</v>
      </c>
      <c r="D2645" s="1" t="s">
        <v>7101</v>
      </c>
      <c r="E2645" s="1" t="s">
        <v>1047</v>
      </c>
      <c r="F2645" s="1" t="s">
        <v>179</v>
      </c>
      <c r="G2645" s="1" t="s">
        <v>1062</v>
      </c>
      <c r="H2645" s="1" t="s">
        <v>7102</v>
      </c>
      <c r="I2645" s="1">
        <f>+Territorio[[#This Row],[id]]</f>
        <v>2635</v>
      </c>
    </row>
    <row r="2646" spans="2:9" hidden="1" x14ac:dyDescent="0.25">
      <c r="B2646">
        <v>2636</v>
      </c>
      <c r="C2646" s="1" t="s">
        <v>7103</v>
      </c>
      <c r="D2646" s="1" t="s">
        <v>7104</v>
      </c>
      <c r="E2646" s="1" t="s">
        <v>1047</v>
      </c>
      <c r="F2646" s="1" t="s">
        <v>179</v>
      </c>
      <c r="G2646" s="1" t="s">
        <v>1062</v>
      </c>
      <c r="H2646" s="1" t="s">
        <v>7105</v>
      </c>
      <c r="I2646" s="1">
        <f>+Territorio[[#This Row],[id]]</f>
        <v>2636</v>
      </c>
    </row>
    <row r="2647" spans="2:9" hidden="1" x14ac:dyDescent="0.25">
      <c r="B2647">
        <v>2637</v>
      </c>
      <c r="C2647" s="1" t="s">
        <v>1416</v>
      </c>
      <c r="D2647" s="1" t="s">
        <v>7106</v>
      </c>
      <c r="E2647" s="1" t="s">
        <v>1047</v>
      </c>
      <c r="F2647" s="1" t="s">
        <v>179</v>
      </c>
      <c r="G2647" s="1" t="s">
        <v>1062</v>
      </c>
      <c r="H2647" s="1" t="s">
        <v>7107</v>
      </c>
      <c r="I2647" s="1">
        <f>+Territorio[[#This Row],[id]]</f>
        <v>2637</v>
      </c>
    </row>
    <row r="2648" spans="2:9" hidden="1" x14ac:dyDescent="0.25">
      <c r="B2648">
        <v>2638</v>
      </c>
      <c r="C2648" s="1" t="s">
        <v>7108</v>
      </c>
      <c r="D2648" s="1" t="s">
        <v>7109</v>
      </c>
      <c r="E2648" s="1" t="s">
        <v>1047</v>
      </c>
      <c r="F2648" s="1" t="s">
        <v>179</v>
      </c>
      <c r="G2648" s="1" t="s">
        <v>1062</v>
      </c>
      <c r="H2648" s="1" t="s">
        <v>7110</v>
      </c>
      <c r="I2648" s="1">
        <f>+Territorio[[#This Row],[id]]</f>
        <v>2638</v>
      </c>
    </row>
    <row r="2649" spans="2:9" hidden="1" x14ac:dyDescent="0.25">
      <c r="B2649">
        <v>2639</v>
      </c>
      <c r="C2649" s="1" t="s">
        <v>1244</v>
      </c>
      <c r="D2649" s="1" t="s">
        <v>7111</v>
      </c>
      <c r="E2649" s="1" t="s">
        <v>1047</v>
      </c>
      <c r="F2649" s="1" t="s">
        <v>179</v>
      </c>
      <c r="G2649" s="1" t="s">
        <v>1062</v>
      </c>
      <c r="H2649" s="1" t="s">
        <v>7112</v>
      </c>
      <c r="I2649" s="1">
        <f>+Territorio[[#This Row],[id]]</f>
        <v>2639</v>
      </c>
    </row>
    <row r="2650" spans="2:9" hidden="1" x14ac:dyDescent="0.25">
      <c r="B2650">
        <v>2640</v>
      </c>
      <c r="C2650" s="1" t="s">
        <v>7113</v>
      </c>
      <c r="D2650" s="1" t="s">
        <v>7114</v>
      </c>
      <c r="E2650" s="1" t="s">
        <v>1047</v>
      </c>
      <c r="F2650" s="1" t="s">
        <v>179</v>
      </c>
      <c r="G2650" s="1" t="s">
        <v>1062</v>
      </c>
      <c r="H2650" s="1" t="s">
        <v>7115</v>
      </c>
      <c r="I2650" s="1">
        <f>+Territorio[[#This Row],[id]]</f>
        <v>2640</v>
      </c>
    </row>
    <row r="2651" spans="2:9" hidden="1" x14ac:dyDescent="0.25">
      <c r="B2651">
        <v>2641</v>
      </c>
      <c r="C2651" s="1" t="s">
        <v>734</v>
      </c>
      <c r="D2651" s="1" t="s">
        <v>7116</v>
      </c>
      <c r="E2651" s="1" t="s">
        <v>1047</v>
      </c>
      <c r="F2651" s="1" t="s">
        <v>179</v>
      </c>
      <c r="G2651" s="1" t="s">
        <v>1062</v>
      </c>
      <c r="H2651" s="1" t="s">
        <v>7117</v>
      </c>
      <c r="I2651" s="1">
        <f>+Territorio[[#This Row],[id]]</f>
        <v>2641</v>
      </c>
    </row>
    <row r="2652" spans="2:9" hidden="1" x14ac:dyDescent="0.25">
      <c r="B2652">
        <v>2642</v>
      </c>
      <c r="C2652" s="1" t="s">
        <v>2336</v>
      </c>
      <c r="D2652" s="1" t="s">
        <v>7118</v>
      </c>
      <c r="E2652" s="1" t="s">
        <v>1047</v>
      </c>
      <c r="F2652" s="1" t="s">
        <v>179</v>
      </c>
      <c r="G2652" s="1" t="s">
        <v>1062</v>
      </c>
      <c r="H2652" s="1" t="s">
        <v>7119</v>
      </c>
      <c r="I2652" s="1">
        <f>+Territorio[[#This Row],[id]]</f>
        <v>2642</v>
      </c>
    </row>
    <row r="2653" spans="2:9" hidden="1" x14ac:dyDescent="0.25">
      <c r="B2653">
        <v>2643</v>
      </c>
      <c r="C2653" s="1" t="s">
        <v>2072</v>
      </c>
      <c r="D2653" s="1" t="s">
        <v>7120</v>
      </c>
      <c r="E2653" s="1" t="s">
        <v>1047</v>
      </c>
      <c r="F2653" s="1" t="s">
        <v>179</v>
      </c>
      <c r="G2653" s="1" t="s">
        <v>1062</v>
      </c>
      <c r="H2653" s="1" t="s">
        <v>7121</v>
      </c>
      <c r="I2653" s="1">
        <f>+Territorio[[#This Row],[id]]</f>
        <v>2643</v>
      </c>
    </row>
    <row r="2654" spans="2:9" hidden="1" x14ac:dyDescent="0.25">
      <c r="B2654">
        <v>2644</v>
      </c>
      <c r="C2654" s="1" t="s">
        <v>2104</v>
      </c>
      <c r="D2654" s="1" t="s">
        <v>7122</v>
      </c>
      <c r="E2654" s="1" t="s">
        <v>1047</v>
      </c>
      <c r="F2654" s="1" t="s">
        <v>179</v>
      </c>
      <c r="G2654" s="1" t="s">
        <v>1062</v>
      </c>
      <c r="H2654" s="1" t="s">
        <v>7123</v>
      </c>
      <c r="I2654" s="1">
        <f>+Territorio[[#This Row],[id]]</f>
        <v>2644</v>
      </c>
    </row>
    <row r="2655" spans="2:9" hidden="1" x14ac:dyDescent="0.25">
      <c r="B2655">
        <v>2645</v>
      </c>
      <c r="C2655" s="1" t="s">
        <v>7124</v>
      </c>
      <c r="D2655" s="1" t="s">
        <v>7125</v>
      </c>
      <c r="E2655" s="1" t="s">
        <v>1047</v>
      </c>
      <c r="F2655" s="1" t="s">
        <v>179</v>
      </c>
      <c r="G2655" s="1" t="s">
        <v>1062</v>
      </c>
      <c r="H2655" s="1" t="s">
        <v>7126</v>
      </c>
      <c r="I2655" s="1">
        <f>+Territorio[[#This Row],[id]]</f>
        <v>2645</v>
      </c>
    </row>
    <row r="2656" spans="2:9" hidden="1" x14ac:dyDescent="0.25">
      <c r="B2656">
        <v>2646</v>
      </c>
      <c r="C2656" s="1" t="s">
        <v>7127</v>
      </c>
      <c r="D2656" s="1" t="s">
        <v>7128</v>
      </c>
      <c r="E2656" s="1" t="s">
        <v>1047</v>
      </c>
      <c r="F2656" s="1" t="s">
        <v>179</v>
      </c>
      <c r="G2656" s="1" t="s">
        <v>1062</v>
      </c>
      <c r="H2656" s="1" t="s">
        <v>7129</v>
      </c>
      <c r="I2656" s="1">
        <f>+Territorio[[#This Row],[id]]</f>
        <v>2646</v>
      </c>
    </row>
    <row r="2657" spans="2:9" hidden="1" x14ac:dyDescent="0.25">
      <c r="B2657">
        <v>2647</v>
      </c>
      <c r="C2657" s="1" t="s">
        <v>3197</v>
      </c>
      <c r="D2657" s="1" t="s">
        <v>7130</v>
      </c>
      <c r="E2657" s="1" t="s">
        <v>1047</v>
      </c>
      <c r="F2657" s="1" t="s">
        <v>179</v>
      </c>
      <c r="G2657" s="1" t="s">
        <v>1062</v>
      </c>
      <c r="H2657" s="1" t="s">
        <v>7131</v>
      </c>
      <c r="I2657" s="1">
        <f>+Territorio[[#This Row],[id]]</f>
        <v>2647</v>
      </c>
    </row>
    <row r="2658" spans="2:9" hidden="1" x14ac:dyDescent="0.25">
      <c r="B2658">
        <v>2648</v>
      </c>
      <c r="C2658" s="1" t="s">
        <v>7132</v>
      </c>
      <c r="D2658" s="1" t="s">
        <v>7133</v>
      </c>
      <c r="E2658" s="1" t="s">
        <v>1047</v>
      </c>
      <c r="F2658" s="1" t="s">
        <v>179</v>
      </c>
      <c r="G2658" s="1" t="s">
        <v>1062</v>
      </c>
      <c r="H2658" s="1" t="s">
        <v>7134</v>
      </c>
      <c r="I2658" s="1">
        <f>+Territorio[[#This Row],[id]]</f>
        <v>2648</v>
      </c>
    </row>
    <row r="2659" spans="2:9" hidden="1" x14ac:dyDescent="0.25">
      <c r="B2659">
        <v>2649</v>
      </c>
      <c r="C2659" s="1" t="s">
        <v>7135</v>
      </c>
      <c r="D2659" s="1" t="s">
        <v>7136</v>
      </c>
      <c r="E2659" s="1" t="s">
        <v>1047</v>
      </c>
      <c r="F2659" s="1" t="s">
        <v>179</v>
      </c>
      <c r="G2659" s="1" t="s">
        <v>1062</v>
      </c>
      <c r="H2659" s="1" t="s">
        <v>7137</v>
      </c>
      <c r="I2659" s="1">
        <f>+Territorio[[#This Row],[id]]</f>
        <v>2649</v>
      </c>
    </row>
    <row r="2660" spans="2:9" hidden="1" x14ac:dyDescent="0.25">
      <c r="B2660">
        <v>2650</v>
      </c>
      <c r="C2660" s="1" t="s">
        <v>7138</v>
      </c>
      <c r="D2660" s="1" t="s">
        <v>7139</v>
      </c>
      <c r="E2660" s="1" t="s">
        <v>1047</v>
      </c>
      <c r="F2660" s="1" t="s">
        <v>179</v>
      </c>
      <c r="G2660" s="1" t="s">
        <v>1062</v>
      </c>
      <c r="H2660" s="1" t="s">
        <v>7140</v>
      </c>
      <c r="I2660" s="1">
        <f>+Territorio[[#This Row],[id]]</f>
        <v>2650</v>
      </c>
    </row>
    <row r="2661" spans="2:9" hidden="1" x14ac:dyDescent="0.25">
      <c r="B2661">
        <v>2651</v>
      </c>
      <c r="C2661" s="1" t="s">
        <v>7141</v>
      </c>
      <c r="D2661" s="1" t="s">
        <v>7142</v>
      </c>
      <c r="E2661" s="1" t="s">
        <v>1047</v>
      </c>
      <c r="F2661" s="1" t="s">
        <v>179</v>
      </c>
      <c r="G2661" s="1" t="s">
        <v>1062</v>
      </c>
      <c r="H2661" s="1" t="s">
        <v>7143</v>
      </c>
      <c r="I2661" s="1">
        <f>+Territorio[[#This Row],[id]]</f>
        <v>2651</v>
      </c>
    </row>
    <row r="2662" spans="2:9" hidden="1" x14ac:dyDescent="0.25">
      <c r="B2662">
        <v>2652</v>
      </c>
      <c r="C2662" s="1" t="s">
        <v>7144</v>
      </c>
      <c r="D2662" s="1" t="s">
        <v>7145</v>
      </c>
      <c r="E2662" s="1" t="s">
        <v>1047</v>
      </c>
      <c r="F2662" s="1" t="s">
        <v>179</v>
      </c>
      <c r="G2662" s="1" t="s">
        <v>1062</v>
      </c>
      <c r="H2662" s="1" t="s">
        <v>7146</v>
      </c>
      <c r="I2662" s="1">
        <f>+Territorio[[#This Row],[id]]</f>
        <v>2652</v>
      </c>
    </row>
    <row r="2663" spans="2:9" hidden="1" x14ac:dyDescent="0.25">
      <c r="B2663">
        <v>2653</v>
      </c>
      <c r="C2663" s="1" t="s">
        <v>7147</v>
      </c>
      <c r="D2663" s="1" t="s">
        <v>7148</v>
      </c>
      <c r="E2663" s="1" t="s">
        <v>1047</v>
      </c>
      <c r="F2663" s="1" t="s">
        <v>179</v>
      </c>
      <c r="G2663" s="1" t="s">
        <v>1062</v>
      </c>
      <c r="H2663" s="1" t="s">
        <v>7149</v>
      </c>
      <c r="I2663" s="1">
        <f>+Territorio[[#This Row],[id]]</f>
        <v>2653</v>
      </c>
    </row>
    <row r="2664" spans="2:9" hidden="1" x14ac:dyDescent="0.25">
      <c r="B2664">
        <v>2654</v>
      </c>
      <c r="C2664" s="1" t="s">
        <v>7150</v>
      </c>
      <c r="D2664" s="1" t="s">
        <v>7151</v>
      </c>
      <c r="E2664" s="1" t="s">
        <v>1047</v>
      </c>
      <c r="F2664" s="1" t="s">
        <v>179</v>
      </c>
      <c r="G2664" s="1" t="s">
        <v>1062</v>
      </c>
      <c r="H2664" s="1" t="s">
        <v>7152</v>
      </c>
      <c r="I2664" s="1">
        <f>+Territorio[[#This Row],[id]]</f>
        <v>2654</v>
      </c>
    </row>
    <row r="2665" spans="2:9" hidden="1" x14ac:dyDescent="0.25">
      <c r="B2665">
        <v>2655</v>
      </c>
      <c r="C2665" s="1" t="s">
        <v>7153</v>
      </c>
      <c r="D2665" s="1" t="s">
        <v>7154</v>
      </c>
      <c r="E2665" s="1" t="s">
        <v>1047</v>
      </c>
      <c r="F2665" s="1" t="s">
        <v>179</v>
      </c>
      <c r="G2665" s="1" t="s">
        <v>1062</v>
      </c>
      <c r="H2665" s="1" t="s">
        <v>7155</v>
      </c>
      <c r="I2665" s="1">
        <f>+Territorio[[#This Row],[id]]</f>
        <v>2655</v>
      </c>
    </row>
    <row r="2666" spans="2:9" hidden="1" x14ac:dyDescent="0.25">
      <c r="B2666">
        <v>2656</v>
      </c>
      <c r="C2666" s="1" t="s">
        <v>2565</v>
      </c>
      <c r="D2666" s="1" t="s">
        <v>7156</v>
      </c>
      <c r="E2666" s="1" t="s">
        <v>1047</v>
      </c>
      <c r="F2666" s="1" t="s">
        <v>179</v>
      </c>
      <c r="G2666" s="1" t="s">
        <v>1062</v>
      </c>
      <c r="H2666" s="1" t="s">
        <v>7157</v>
      </c>
      <c r="I2666" s="1">
        <f>+Territorio[[#This Row],[id]]</f>
        <v>2656</v>
      </c>
    </row>
    <row r="2667" spans="2:9" hidden="1" x14ac:dyDescent="0.25">
      <c r="B2667">
        <v>2657</v>
      </c>
      <c r="C2667" s="1" t="s">
        <v>3518</v>
      </c>
      <c r="D2667" s="1" t="s">
        <v>7158</v>
      </c>
      <c r="E2667" s="1" t="s">
        <v>1047</v>
      </c>
      <c r="F2667" s="1" t="s">
        <v>179</v>
      </c>
      <c r="G2667" s="1" t="s">
        <v>1062</v>
      </c>
      <c r="H2667" s="1" t="s">
        <v>7159</v>
      </c>
      <c r="I2667" s="1">
        <f>+Territorio[[#This Row],[id]]</f>
        <v>2657</v>
      </c>
    </row>
    <row r="2668" spans="2:9" hidden="1" x14ac:dyDescent="0.25">
      <c r="B2668">
        <v>2658</v>
      </c>
      <c r="C2668" s="1" t="s">
        <v>7160</v>
      </c>
      <c r="D2668" s="1" t="s">
        <v>7161</v>
      </c>
      <c r="E2668" s="1" t="s">
        <v>1047</v>
      </c>
      <c r="F2668" s="1" t="s">
        <v>179</v>
      </c>
      <c r="G2668" s="1" t="s">
        <v>1062</v>
      </c>
      <c r="H2668" s="1" t="s">
        <v>7162</v>
      </c>
      <c r="I2668" s="1">
        <f>+Territorio[[#This Row],[id]]</f>
        <v>2658</v>
      </c>
    </row>
    <row r="2669" spans="2:9" hidden="1" x14ac:dyDescent="0.25">
      <c r="B2669">
        <v>2659</v>
      </c>
      <c r="C2669" s="1" t="s">
        <v>7163</v>
      </c>
      <c r="D2669" s="1" t="s">
        <v>7164</v>
      </c>
      <c r="E2669" s="1" t="s">
        <v>1047</v>
      </c>
      <c r="F2669" s="1" t="s">
        <v>179</v>
      </c>
      <c r="G2669" s="1" t="s">
        <v>1062</v>
      </c>
      <c r="H2669" s="1" t="s">
        <v>7165</v>
      </c>
      <c r="I2669" s="1">
        <f>+Territorio[[#This Row],[id]]</f>
        <v>2659</v>
      </c>
    </row>
    <row r="2670" spans="2:9" hidden="1" x14ac:dyDescent="0.25">
      <c r="B2670">
        <v>2660</v>
      </c>
      <c r="C2670" s="1" t="s">
        <v>7166</v>
      </c>
      <c r="D2670" s="1" t="s">
        <v>7167</v>
      </c>
      <c r="E2670" s="1" t="s">
        <v>1047</v>
      </c>
      <c r="F2670" s="1" t="s">
        <v>179</v>
      </c>
      <c r="G2670" s="1" t="s">
        <v>1062</v>
      </c>
      <c r="H2670" s="1" t="s">
        <v>7168</v>
      </c>
      <c r="I2670" s="1">
        <f>+Territorio[[#This Row],[id]]</f>
        <v>2660</v>
      </c>
    </row>
    <row r="2671" spans="2:9" hidden="1" x14ac:dyDescent="0.25">
      <c r="B2671">
        <v>2661</v>
      </c>
      <c r="C2671" s="1" t="s">
        <v>7169</v>
      </c>
      <c r="D2671" s="1" t="s">
        <v>7170</v>
      </c>
      <c r="E2671" s="1" t="s">
        <v>1047</v>
      </c>
      <c r="F2671" s="1" t="s">
        <v>179</v>
      </c>
      <c r="G2671" s="1" t="s">
        <v>1062</v>
      </c>
      <c r="H2671" s="1" t="s">
        <v>7171</v>
      </c>
      <c r="I2671" s="1">
        <f>+Territorio[[#This Row],[id]]</f>
        <v>2661</v>
      </c>
    </row>
    <row r="2672" spans="2:9" hidden="1" x14ac:dyDescent="0.25">
      <c r="B2672">
        <v>2662</v>
      </c>
      <c r="C2672" s="1" t="s">
        <v>7172</v>
      </c>
      <c r="D2672" s="1" t="s">
        <v>7173</v>
      </c>
      <c r="E2672" s="1" t="s">
        <v>1047</v>
      </c>
      <c r="F2672" s="1" t="s">
        <v>179</v>
      </c>
      <c r="G2672" s="1" t="s">
        <v>1062</v>
      </c>
      <c r="H2672" s="1" t="s">
        <v>7174</v>
      </c>
      <c r="I2672" s="1">
        <f>+Territorio[[#This Row],[id]]</f>
        <v>2662</v>
      </c>
    </row>
    <row r="2673" spans="2:9" hidden="1" x14ac:dyDescent="0.25">
      <c r="B2673">
        <v>2663</v>
      </c>
      <c r="C2673" s="1" t="s">
        <v>1038</v>
      </c>
      <c r="D2673" s="1" t="s">
        <v>4774</v>
      </c>
      <c r="E2673" s="1" t="s">
        <v>1047</v>
      </c>
      <c r="F2673" s="1" t="s">
        <v>179</v>
      </c>
      <c r="G2673" s="1" t="s">
        <v>1062</v>
      </c>
      <c r="H2673" s="1" t="s">
        <v>7175</v>
      </c>
      <c r="I2673" s="1">
        <f>+Territorio[[#This Row],[id]]</f>
        <v>2663</v>
      </c>
    </row>
    <row r="2674" spans="2:9" hidden="1" x14ac:dyDescent="0.25">
      <c r="B2674">
        <v>2664</v>
      </c>
      <c r="C2674" s="1" t="s">
        <v>7176</v>
      </c>
      <c r="D2674" s="1" t="s">
        <v>4777</v>
      </c>
      <c r="E2674" s="1" t="s">
        <v>1047</v>
      </c>
      <c r="F2674" s="1" t="s">
        <v>179</v>
      </c>
      <c r="G2674" s="1" t="s">
        <v>1062</v>
      </c>
      <c r="H2674" s="1" t="s">
        <v>7177</v>
      </c>
      <c r="I2674" s="1">
        <f>+Territorio[[#This Row],[id]]</f>
        <v>2664</v>
      </c>
    </row>
    <row r="2675" spans="2:9" hidden="1" x14ac:dyDescent="0.25">
      <c r="B2675">
        <v>2665</v>
      </c>
      <c r="C2675" s="1" t="s">
        <v>7178</v>
      </c>
      <c r="D2675" s="1" t="s">
        <v>4780</v>
      </c>
      <c r="E2675" s="1" t="s">
        <v>1047</v>
      </c>
      <c r="F2675" s="1" t="s">
        <v>179</v>
      </c>
      <c r="G2675" s="1" t="s">
        <v>1062</v>
      </c>
      <c r="H2675" s="1" t="s">
        <v>7179</v>
      </c>
      <c r="I2675" s="1">
        <f>+Territorio[[#This Row],[id]]</f>
        <v>2665</v>
      </c>
    </row>
    <row r="2676" spans="2:9" hidden="1" x14ac:dyDescent="0.25">
      <c r="B2676">
        <v>2666</v>
      </c>
      <c r="C2676" s="1" t="s">
        <v>7042</v>
      </c>
      <c r="D2676" s="1" t="s">
        <v>4783</v>
      </c>
      <c r="E2676" s="1" t="s">
        <v>1047</v>
      </c>
      <c r="F2676" s="1" t="s">
        <v>179</v>
      </c>
      <c r="G2676" s="1" t="s">
        <v>1062</v>
      </c>
      <c r="H2676" s="1" t="s">
        <v>7180</v>
      </c>
      <c r="I2676" s="1">
        <f>+Territorio[[#This Row],[id]]</f>
        <v>2666</v>
      </c>
    </row>
    <row r="2677" spans="2:9" hidden="1" x14ac:dyDescent="0.25">
      <c r="B2677">
        <v>2667</v>
      </c>
      <c r="C2677" s="1" t="s">
        <v>7181</v>
      </c>
      <c r="D2677" s="1" t="s">
        <v>7182</v>
      </c>
      <c r="E2677" s="1" t="s">
        <v>1047</v>
      </c>
      <c r="F2677" s="1" t="s">
        <v>179</v>
      </c>
      <c r="G2677" s="1" t="s">
        <v>1062</v>
      </c>
      <c r="H2677" s="1" t="s">
        <v>7183</v>
      </c>
      <c r="I2677" s="1">
        <f>+Territorio[[#This Row],[id]]</f>
        <v>2667</v>
      </c>
    </row>
    <row r="2678" spans="2:9" hidden="1" x14ac:dyDescent="0.25">
      <c r="B2678">
        <v>2668</v>
      </c>
      <c r="C2678" s="1" t="s">
        <v>115</v>
      </c>
      <c r="D2678" s="1" t="s">
        <v>7184</v>
      </c>
      <c r="E2678" s="1" t="s">
        <v>1047</v>
      </c>
      <c r="F2678" s="1" t="s">
        <v>179</v>
      </c>
      <c r="G2678" s="1" t="s">
        <v>1062</v>
      </c>
      <c r="H2678" s="1" t="s">
        <v>7185</v>
      </c>
      <c r="I2678" s="1">
        <f>+Territorio[[#This Row],[id]]</f>
        <v>2668</v>
      </c>
    </row>
    <row r="2679" spans="2:9" hidden="1" x14ac:dyDescent="0.25">
      <c r="B2679">
        <v>2669</v>
      </c>
      <c r="C2679" s="1" t="s">
        <v>2115</v>
      </c>
      <c r="D2679" s="1" t="s">
        <v>7186</v>
      </c>
      <c r="E2679" s="1" t="s">
        <v>1047</v>
      </c>
      <c r="F2679" s="1" t="s">
        <v>179</v>
      </c>
      <c r="G2679" s="1" t="s">
        <v>1062</v>
      </c>
      <c r="H2679" s="1" t="s">
        <v>7187</v>
      </c>
      <c r="I2679" s="1">
        <f>+Territorio[[#This Row],[id]]</f>
        <v>2669</v>
      </c>
    </row>
    <row r="2680" spans="2:9" hidden="1" x14ac:dyDescent="0.25">
      <c r="B2680">
        <v>2670</v>
      </c>
      <c r="C2680" s="1" t="s">
        <v>7188</v>
      </c>
      <c r="D2680" s="1" t="s">
        <v>7189</v>
      </c>
      <c r="E2680" s="1" t="s">
        <v>1047</v>
      </c>
      <c r="F2680" s="1" t="s">
        <v>179</v>
      </c>
      <c r="G2680" s="1" t="s">
        <v>1062</v>
      </c>
      <c r="H2680" s="1" t="s">
        <v>7190</v>
      </c>
      <c r="I2680" s="1">
        <f>+Territorio[[#This Row],[id]]</f>
        <v>2670</v>
      </c>
    </row>
    <row r="2681" spans="2:9" hidden="1" x14ac:dyDescent="0.25">
      <c r="B2681">
        <v>2671</v>
      </c>
      <c r="C2681" s="1" t="s">
        <v>1244</v>
      </c>
      <c r="D2681" s="1" t="s">
        <v>7191</v>
      </c>
      <c r="E2681" s="1" t="s">
        <v>1047</v>
      </c>
      <c r="F2681" s="1" t="s">
        <v>179</v>
      </c>
      <c r="G2681" s="1" t="s">
        <v>1062</v>
      </c>
      <c r="H2681" s="1" t="s">
        <v>7192</v>
      </c>
      <c r="I2681" s="1">
        <f>+Territorio[[#This Row],[id]]</f>
        <v>2671</v>
      </c>
    </row>
    <row r="2682" spans="2:9" hidden="1" x14ac:dyDescent="0.25">
      <c r="B2682">
        <v>2672</v>
      </c>
      <c r="C2682" s="1" t="s">
        <v>7193</v>
      </c>
      <c r="D2682" s="1" t="s">
        <v>7194</v>
      </c>
      <c r="E2682" s="1" t="s">
        <v>1047</v>
      </c>
      <c r="F2682" s="1" t="s">
        <v>179</v>
      </c>
      <c r="G2682" s="1" t="s">
        <v>1062</v>
      </c>
      <c r="H2682" s="1" t="s">
        <v>7195</v>
      </c>
      <c r="I2682" s="1">
        <f>+Territorio[[#This Row],[id]]</f>
        <v>2672</v>
      </c>
    </row>
    <row r="2683" spans="2:9" hidden="1" x14ac:dyDescent="0.25">
      <c r="B2683">
        <v>2673</v>
      </c>
      <c r="C2683" s="1" t="s">
        <v>1262</v>
      </c>
      <c r="D2683" s="1" t="s">
        <v>7196</v>
      </c>
      <c r="E2683" s="1" t="s">
        <v>1047</v>
      </c>
      <c r="F2683" s="1" t="s">
        <v>179</v>
      </c>
      <c r="G2683" s="1" t="s">
        <v>1062</v>
      </c>
      <c r="H2683" s="1" t="s">
        <v>7197</v>
      </c>
      <c r="I2683" s="1">
        <f>+Territorio[[#This Row],[id]]</f>
        <v>2673</v>
      </c>
    </row>
    <row r="2684" spans="2:9" hidden="1" x14ac:dyDescent="0.25">
      <c r="B2684">
        <v>2674</v>
      </c>
      <c r="C2684" s="1" t="s">
        <v>2227</v>
      </c>
      <c r="D2684" s="1" t="s">
        <v>7198</v>
      </c>
      <c r="E2684" s="1" t="s">
        <v>1047</v>
      </c>
      <c r="F2684" s="1" t="s">
        <v>179</v>
      </c>
      <c r="G2684" s="1" t="s">
        <v>1062</v>
      </c>
      <c r="H2684" s="1" t="s">
        <v>7199</v>
      </c>
      <c r="I2684" s="1">
        <f>+Territorio[[#This Row],[id]]</f>
        <v>2674</v>
      </c>
    </row>
    <row r="2685" spans="2:9" hidden="1" x14ac:dyDescent="0.25">
      <c r="B2685">
        <v>2675</v>
      </c>
      <c r="C2685" s="1" t="s">
        <v>1416</v>
      </c>
      <c r="D2685" s="1" t="s">
        <v>7200</v>
      </c>
      <c r="E2685" s="1" t="s">
        <v>1047</v>
      </c>
      <c r="F2685" s="1" t="s">
        <v>179</v>
      </c>
      <c r="G2685" s="1" t="s">
        <v>1062</v>
      </c>
      <c r="H2685" s="1" t="s">
        <v>7201</v>
      </c>
      <c r="I2685" s="1">
        <f>+Territorio[[#This Row],[id]]</f>
        <v>2675</v>
      </c>
    </row>
    <row r="2686" spans="2:9" hidden="1" x14ac:dyDescent="0.25">
      <c r="B2686">
        <v>2676</v>
      </c>
      <c r="C2686" s="1" t="s">
        <v>7202</v>
      </c>
      <c r="D2686" s="1" t="s">
        <v>7203</v>
      </c>
      <c r="E2686" s="1" t="s">
        <v>1047</v>
      </c>
      <c r="F2686" s="1" t="s">
        <v>179</v>
      </c>
      <c r="G2686" s="1" t="s">
        <v>1062</v>
      </c>
      <c r="H2686" s="1" t="s">
        <v>7204</v>
      </c>
      <c r="I2686" s="1">
        <f>+Territorio[[#This Row],[id]]</f>
        <v>2676</v>
      </c>
    </row>
    <row r="2687" spans="2:9" hidden="1" x14ac:dyDescent="0.25">
      <c r="B2687">
        <v>2677</v>
      </c>
      <c r="C2687" s="1" t="s">
        <v>7205</v>
      </c>
      <c r="D2687" s="1" t="s">
        <v>7206</v>
      </c>
      <c r="E2687" s="1" t="s">
        <v>1047</v>
      </c>
      <c r="F2687" s="1" t="s">
        <v>179</v>
      </c>
      <c r="G2687" s="1" t="s">
        <v>1062</v>
      </c>
      <c r="H2687" s="1" t="s">
        <v>7207</v>
      </c>
      <c r="I2687" s="1">
        <f>+Territorio[[#This Row],[id]]</f>
        <v>2677</v>
      </c>
    </row>
    <row r="2688" spans="2:9" hidden="1" x14ac:dyDescent="0.25">
      <c r="B2688">
        <v>2678</v>
      </c>
      <c r="C2688" s="1" t="s">
        <v>7208</v>
      </c>
      <c r="D2688" s="1" t="s">
        <v>7209</v>
      </c>
      <c r="E2688" s="1" t="s">
        <v>1047</v>
      </c>
      <c r="F2688" s="1" t="s">
        <v>179</v>
      </c>
      <c r="G2688" s="1" t="s">
        <v>1062</v>
      </c>
      <c r="H2688" s="1" t="s">
        <v>7210</v>
      </c>
      <c r="I2688" s="1">
        <f>+Territorio[[#This Row],[id]]</f>
        <v>2678</v>
      </c>
    </row>
    <row r="2689" spans="2:9" hidden="1" x14ac:dyDescent="0.25">
      <c r="B2689">
        <v>2679</v>
      </c>
      <c r="C2689" s="1" t="s">
        <v>2045</v>
      </c>
      <c r="D2689" s="1" t="s">
        <v>7211</v>
      </c>
      <c r="E2689" s="1" t="s">
        <v>1047</v>
      </c>
      <c r="F2689" s="1" t="s">
        <v>179</v>
      </c>
      <c r="G2689" s="1" t="s">
        <v>1062</v>
      </c>
      <c r="H2689" s="1" t="s">
        <v>7212</v>
      </c>
      <c r="I2689" s="1">
        <f>+Territorio[[#This Row],[id]]</f>
        <v>2679</v>
      </c>
    </row>
    <row r="2690" spans="2:9" hidden="1" x14ac:dyDescent="0.25">
      <c r="B2690">
        <v>2680</v>
      </c>
      <c r="C2690" s="1" t="s">
        <v>7213</v>
      </c>
      <c r="D2690" s="1" t="s">
        <v>7214</v>
      </c>
      <c r="E2690" s="1" t="s">
        <v>1047</v>
      </c>
      <c r="F2690" s="1" t="s">
        <v>179</v>
      </c>
      <c r="G2690" s="1" t="s">
        <v>1062</v>
      </c>
      <c r="H2690" s="1" t="s">
        <v>7215</v>
      </c>
      <c r="I2690" s="1">
        <f>+Territorio[[#This Row],[id]]</f>
        <v>2680</v>
      </c>
    </row>
    <row r="2691" spans="2:9" hidden="1" x14ac:dyDescent="0.25">
      <c r="B2691">
        <v>2681</v>
      </c>
      <c r="C2691" s="1" t="s">
        <v>7216</v>
      </c>
      <c r="D2691" s="1" t="s">
        <v>7217</v>
      </c>
      <c r="E2691" s="1" t="s">
        <v>1047</v>
      </c>
      <c r="F2691" s="1" t="s">
        <v>179</v>
      </c>
      <c r="G2691" s="1" t="s">
        <v>1062</v>
      </c>
      <c r="H2691" s="1" t="s">
        <v>7218</v>
      </c>
      <c r="I2691" s="1">
        <f>+Territorio[[#This Row],[id]]</f>
        <v>2681</v>
      </c>
    </row>
    <row r="2692" spans="2:9" hidden="1" x14ac:dyDescent="0.25">
      <c r="B2692">
        <v>2682</v>
      </c>
      <c r="C2692" s="1" t="s">
        <v>7219</v>
      </c>
      <c r="D2692" s="1" t="s">
        <v>7220</v>
      </c>
      <c r="E2692" s="1" t="s">
        <v>1047</v>
      </c>
      <c r="F2692" s="1" t="s">
        <v>179</v>
      </c>
      <c r="G2692" s="1" t="s">
        <v>1062</v>
      </c>
      <c r="H2692" s="1" t="s">
        <v>7221</v>
      </c>
      <c r="I2692" s="1">
        <f>+Territorio[[#This Row],[id]]</f>
        <v>2682</v>
      </c>
    </row>
    <row r="2693" spans="2:9" hidden="1" x14ac:dyDescent="0.25">
      <c r="B2693">
        <v>2683</v>
      </c>
      <c r="C2693" s="1" t="s">
        <v>7222</v>
      </c>
      <c r="D2693" s="1" t="s">
        <v>7223</v>
      </c>
      <c r="E2693" s="1" t="s">
        <v>1047</v>
      </c>
      <c r="F2693" s="1" t="s">
        <v>179</v>
      </c>
      <c r="G2693" s="1" t="s">
        <v>1062</v>
      </c>
      <c r="H2693" s="1" t="s">
        <v>7224</v>
      </c>
      <c r="I2693" s="1">
        <f>+Territorio[[#This Row],[id]]</f>
        <v>2683</v>
      </c>
    </row>
    <row r="2694" spans="2:9" hidden="1" x14ac:dyDescent="0.25">
      <c r="B2694">
        <v>2684</v>
      </c>
      <c r="C2694" s="1" t="s">
        <v>883</v>
      </c>
      <c r="D2694" s="1" t="s">
        <v>7225</v>
      </c>
      <c r="E2694" s="1" t="s">
        <v>1047</v>
      </c>
      <c r="F2694" s="1" t="s">
        <v>179</v>
      </c>
      <c r="G2694" s="1" t="s">
        <v>1062</v>
      </c>
      <c r="H2694" s="1" t="s">
        <v>7226</v>
      </c>
      <c r="I2694" s="1">
        <f>+Territorio[[#This Row],[id]]</f>
        <v>2684</v>
      </c>
    </row>
    <row r="2695" spans="2:9" hidden="1" x14ac:dyDescent="0.25">
      <c r="B2695">
        <v>2685</v>
      </c>
      <c r="C2695" s="1" t="s">
        <v>7227</v>
      </c>
      <c r="D2695" s="1" t="s">
        <v>7228</v>
      </c>
      <c r="E2695" s="1" t="s">
        <v>1047</v>
      </c>
      <c r="F2695" s="1" t="s">
        <v>179</v>
      </c>
      <c r="G2695" s="1" t="s">
        <v>1062</v>
      </c>
      <c r="H2695" s="1" t="s">
        <v>7229</v>
      </c>
      <c r="I2695" s="1">
        <f>+Territorio[[#This Row],[id]]</f>
        <v>2685</v>
      </c>
    </row>
    <row r="2696" spans="2:9" hidden="1" x14ac:dyDescent="0.25">
      <c r="B2696">
        <v>2686</v>
      </c>
      <c r="C2696" s="1" t="s">
        <v>7230</v>
      </c>
      <c r="D2696" s="1" t="s">
        <v>7231</v>
      </c>
      <c r="E2696" s="1" t="s">
        <v>1047</v>
      </c>
      <c r="F2696" s="1" t="s">
        <v>179</v>
      </c>
      <c r="G2696" s="1" t="s">
        <v>1062</v>
      </c>
      <c r="H2696" s="1" t="s">
        <v>7232</v>
      </c>
      <c r="I2696" s="1">
        <f>+Territorio[[#This Row],[id]]</f>
        <v>2686</v>
      </c>
    </row>
    <row r="2697" spans="2:9" hidden="1" x14ac:dyDescent="0.25">
      <c r="B2697">
        <v>2687</v>
      </c>
      <c r="C2697" s="1" t="s">
        <v>7233</v>
      </c>
      <c r="D2697" s="1" t="s">
        <v>7234</v>
      </c>
      <c r="E2697" s="1" t="s">
        <v>1047</v>
      </c>
      <c r="F2697" s="1" t="s">
        <v>179</v>
      </c>
      <c r="G2697" s="1" t="s">
        <v>1062</v>
      </c>
      <c r="H2697" s="1" t="s">
        <v>7235</v>
      </c>
      <c r="I2697" s="1">
        <f>+Territorio[[#This Row],[id]]</f>
        <v>2687</v>
      </c>
    </row>
    <row r="2698" spans="2:9" hidden="1" x14ac:dyDescent="0.25">
      <c r="B2698">
        <v>2688</v>
      </c>
      <c r="C2698" s="1" t="s">
        <v>7236</v>
      </c>
      <c r="D2698" s="1" t="s">
        <v>7237</v>
      </c>
      <c r="E2698" s="1" t="s">
        <v>1047</v>
      </c>
      <c r="F2698" s="1" t="s">
        <v>179</v>
      </c>
      <c r="G2698" s="1" t="s">
        <v>1062</v>
      </c>
      <c r="H2698" s="1" t="s">
        <v>7238</v>
      </c>
      <c r="I2698" s="1">
        <f>+Territorio[[#This Row],[id]]</f>
        <v>2688</v>
      </c>
    </row>
    <row r="2699" spans="2:9" hidden="1" x14ac:dyDescent="0.25">
      <c r="B2699">
        <v>2689</v>
      </c>
      <c r="C2699" s="1" t="s">
        <v>1035</v>
      </c>
      <c r="D2699" s="1" t="s">
        <v>7239</v>
      </c>
      <c r="E2699" s="1" t="s">
        <v>1047</v>
      </c>
      <c r="F2699" s="1" t="s">
        <v>179</v>
      </c>
      <c r="G2699" s="1" t="s">
        <v>1062</v>
      </c>
      <c r="H2699" s="1" t="s">
        <v>7240</v>
      </c>
      <c r="I2699" s="1">
        <f>+Territorio[[#This Row],[id]]</f>
        <v>2689</v>
      </c>
    </row>
    <row r="2700" spans="2:9" hidden="1" x14ac:dyDescent="0.25">
      <c r="B2700">
        <v>2690</v>
      </c>
      <c r="C2700" s="1" t="s">
        <v>7241</v>
      </c>
      <c r="D2700" s="1" t="s">
        <v>7242</v>
      </c>
      <c r="E2700" s="1" t="s">
        <v>1047</v>
      </c>
      <c r="F2700" s="1" t="s">
        <v>179</v>
      </c>
      <c r="G2700" s="1" t="s">
        <v>1062</v>
      </c>
      <c r="H2700" s="1" t="s">
        <v>7243</v>
      </c>
      <c r="I2700" s="1">
        <f>+Territorio[[#This Row],[id]]</f>
        <v>2690</v>
      </c>
    </row>
    <row r="2701" spans="2:9" hidden="1" x14ac:dyDescent="0.25">
      <c r="B2701">
        <v>2691</v>
      </c>
      <c r="C2701" s="1" t="s">
        <v>3727</v>
      </c>
      <c r="D2701" s="1" t="s">
        <v>7244</v>
      </c>
      <c r="E2701" s="1" t="s">
        <v>1047</v>
      </c>
      <c r="F2701" s="1" t="s">
        <v>179</v>
      </c>
      <c r="G2701" s="1" t="s">
        <v>1062</v>
      </c>
      <c r="H2701" s="1" t="s">
        <v>7245</v>
      </c>
      <c r="I2701" s="1">
        <f>+Territorio[[#This Row],[id]]</f>
        <v>2691</v>
      </c>
    </row>
    <row r="2702" spans="2:9" hidden="1" x14ac:dyDescent="0.25">
      <c r="B2702">
        <v>2692</v>
      </c>
      <c r="C2702" s="1" t="s">
        <v>1960</v>
      </c>
      <c r="D2702" s="1" t="s">
        <v>7246</v>
      </c>
      <c r="E2702" s="1" t="s">
        <v>1047</v>
      </c>
      <c r="F2702" s="1" t="s">
        <v>179</v>
      </c>
      <c r="G2702" s="1" t="s">
        <v>1062</v>
      </c>
      <c r="H2702" s="1" t="s">
        <v>7247</v>
      </c>
      <c r="I2702" s="1">
        <f>+Territorio[[#This Row],[id]]</f>
        <v>2692</v>
      </c>
    </row>
    <row r="2703" spans="2:9" hidden="1" x14ac:dyDescent="0.25">
      <c r="B2703">
        <v>2693</v>
      </c>
      <c r="C2703" s="1" t="s">
        <v>7248</v>
      </c>
      <c r="D2703" s="1" t="s">
        <v>7249</v>
      </c>
      <c r="E2703" s="1" t="s">
        <v>1047</v>
      </c>
      <c r="F2703" s="1" t="s">
        <v>179</v>
      </c>
      <c r="G2703" s="1" t="s">
        <v>1062</v>
      </c>
      <c r="H2703" s="1" t="s">
        <v>7250</v>
      </c>
      <c r="I2703" s="1">
        <f>+Territorio[[#This Row],[id]]</f>
        <v>2693</v>
      </c>
    </row>
    <row r="2704" spans="2:9" hidden="1" x14ac:dyDescent="0.25">
      <c r="B2704">
        <v>2694</v>
      </c>
      <c r="C2704" s="1" t="s">
        <v>4100</v>
      </c>
      <c r="D2704" s="1" t="s">
        <v>7251</v>
      </c>
      <c r="E2704" s="1" t="s">
        <v>1047</v>
      </c>
      <c r="F2704" s="1" t="s">
        <v>179</v>
      </c>
      <c r="G2704" s="1" t="s">
        <v>1062</v>
      </c>
      <c r="H2704" s="1" t="s">
        <v>7252</v>
      </c>
      <c r="I2704" s="1">
        <f>+Territorio[[#This Row],[id]]</f>
        <v>2694</v>
      </c>
    </row>
    <row r="2705" spans="2:9" hidden="1" x14ac:dyDescent="0.25">
      <c r="B2705">
        <v>2695</v>
      </c>
      <c r="C2705" s="1" t="s">
        <v>1416</v>
      </c>
      <c r="D2705" s="1" t="s">
        <v>7253</v>
      </c>
      <c r="E2705" s="1" t="s">
        <v>1047</v>
      </c>
      <c r="F2705" s="1" t="s">
        <v>179</v>
      </c>
      <c r="G2705" s="1" t="s">
        <v>1062</v>
      </c>
      <c r="H2705" s="1" t="s">
        <v>7254</v>
      </c>
      <c r="I2705" s="1">
        <f>+Territorio[[#This Row],[id]]</f>
        <v>2695</v>
      </c>
    </row>
    <row r="2706" spans="2:9" hidden="1" x14ac:dyDescent="0.25">
      <c r="B2706">
        <v>2696</v>
      </c>
      <c r="C2706" s="1" t="s">
        <v>1748</v>
      </c>
      <c r="D2706" s="1" t="s">
        <v>7255</v>
      </c>
      <c r="E2706" s="1" t="s">
        <v>1047</v>
      </c>
      <c r="F2706" s="1" t="s">
        <v>179</v>
      </c>
      <c r="G2706" s="1" t="s">
        <v>1062</v>
      </c>
      <c r="H2706" s="1" t="s">
        <v>7256</v>
      </c>
      <c r="I2706" s="1">
        <f>+Territorio[[#This Row],[id]]</f>
        <v>2696</v>
      </c>
    </row>
    <row r="2707" spans="2:9" hidden="1" x14ac:dyDescent="0.25">
      <c r="B2707">
        <v>2697</v>
      </c>
      <c r="C2707" s="1" t="s">
        <v>1960</v>
      </c>
      <c r="D2707" s="1" t="s">
        <v>7257</v>
      </c>
      <c r="E2707" s="1" t="s">
        <v>1047</v>
      </c>
      <c r="F2707" s="1" t="s">
        <v>179</v>
      </c>
      <c r="G2707" s="1" t="s">
        <v>1062</v>
      </c>
      <c r="H2707" s="1" t="s">
        <v>7258</v>
      </c>
      <c r="I2707" s="1">
        <f>+Territorio[[#This Row],[id]]</f>
        <v>2697</v>
      </c>
    </row>
    <row r="2708" spans="2:9" hidden="1" x14ac:dyDescent="0.25">
      <c r="B2708">
        <v>2698</v>
      </c>
      <c r="C2708" s="1" t="s">
        <v>7259</v>
      </c>
      <c r="D2708" s="1" t="s">
        <v>7260</v>
      </c>
      <c r="E2708" s="1" t="s">
        <v>1047</v>
      </c>
      <c r="F2708" s="1" t="s">
        <v>179</v>
      </c>
      <c r="G2708" s="1" t="s">
        <v>1062</v>
      </c>
      <c r="H2708" s="1" t="s">
        <v>7261</v>
      </c>
      <c r="I2708" s="1">
        <f>+Territorio[[#This Row],[id]]</f>
        <v>2698</v>
      </c>
    </row>
    <row r="2709" spans="2:9" hidden="1" x14ac:dyDescent="0.25">
      <c r="B2709">
        <v>2699</v>
      </c>
      <c r="C2709" s="1" t="s">
        <v>3526</v>
      </c>
      <c r="D2709" s="1" t="s">
        <v>7262</v>
      </c>
      <c r="E2709" s="1" t="s">
        <v>1047</v>
      </c>
      <c r="F2709" s="1" t="s">
        <v>179</v>
      </c>
      <c r="G2709" s="1" t="s">
        <v>1062</v>
      </c>
      <c r="H2709" s="1" t="s">
        <v>7263</v>
      </c>
      <c r="I2709" s="1">
        <f>+Territorio[[#This Row],[id]]</f>
        <v>2699</v>
      </c>
    </row>
    <row r="2710" spans="2:9" hidden="1" x14ac:dyDescent="0.25">
      <c r="B2710">
        <v>2700</v>
      </c>
      <c r="C2710" s="1" t="s">
        <v>7264</v>
      </c>
      <c r="D2710" s="1" t="s">
        <v>7265</v>
      </c>
      <c r="E2710" s="1" t="s">
        <v>1047</v>
      </c>
      <c r="F2710" s="1" t="s">
        <v>179</v>
      </c>
      <c r="G2710" s="1" t="s">
        <v>1062</v>
      </c>
      <c r="H2710" s="1" t="s">
        <v>7266</v>
      </c>
      <c r="I2710" s="1">
        <f>+Territorio[[#This Row],[id]]</f>
        <v>2700</v>
      </c>
    </row>
    <row r="2711" spans="2:9" hidden="1" x14ac:dyDescent="0.25">
      <c r="B2711">
        <v>2701</v>
      </c>
      <c r="C2711" s="1" t="s">
        <v>7267</v>
      </c>
      <c r="D2711" s="1" t="s">
        <v>7268</v>
      </c>
      <c r="E2711" s="1" t="s">
        <v>1047</v>
      </c>
      <c r="F2711" s="1" t="s">
        <v>179</v>
      </c>
      <c r="G2711" s="1" t="s">
        <v>1062</v>
      </c>
      <c r="H2711" s="1" t="s">
        <v>7269</v>
      </c>
      <c r="I2711" s="1">
        <f>+Territorio[[#This Row],[id]]</f>
        <v>2701</v>
      </c>
    </row>
    <row r="2712" spans="2:9" hidden="1" x14ac:dyDescent="0.25">
      <c r="B2712">
        <v>2702</v>
      </c>
      <c r="C2712" s="1" t="s">
        <v>7270</v>
      </c>
      <c r="D2712" s="1" t="s">
        <v>7271</v>
      </c>
      <c r="E2712" s="1" t="s">
        <v>1047</v>
      </c>
      <c r="F2712" s="1" t="s">
        <v>179</v>
      </c>
      <c r="G2712" s="1" t="s">
        <v>1062</v>
      </c>
      <c r="H2712" s="1" t="s">
        <v>7272</v>
      </c>
      <c r="I2712" s="1">
        <f>+Territorio[[#This Row],[id]]</f>
        <v>2702</v>
      </c>
    </row>
    <row r="2713" spans="2:9" hidden="1" x14ac:dyDescent="0.25">
      <c r="B2713">
        <v>2703</v>
      </c>
      <c r="C2713" s="1" t="s">
        <v>2139</v>
      </c>
      <c r="D2713" s="1" t="s">
        <v>4785</v>
      </c>
      <c r="E2713" s="1" t="s">
        <v>1047</v>
      </c>
      <c r="F2713" s="1" t="s">
        <v>179</v>
      </c>
      <c r="G2713" s="1" t="s">
        <v>1062</v>
      </c>
      <c r="H2713" s="1" t="s">
        <v>7273</v>
      </c>
      <c r="I2713" s="1">
        <f>+Territorio[[#This Row],[id]]</f>
        <v>2703</v>
      </c>
    </row>
    <row r="2714" spans="2:9" hidden="1" x14ac:dyDescent="0.25">
      <c r="B2714">
        <v>2704</v>
      </c>
      <c r="C2714" s="1" t="s">
        <v>7274</v>
      </c>
      <c r="D2714" s="1" t="s">
        <v>4788</v>
      </c>
      <c r="E2714" s="1" t="s">
        <v>1047</v>
      </c>
      <c r="F2714" s="1" t="s">
        <v>179</v>
      </c>
      <c r="G2714" s="1" t="s">
        <v>1062</v>
      </c>
      <c r="H2714" s="1" t="s">
        <v>7275</v>
      </c>
      <c r="I2714" s="1">
        <f>+Territorio[[#This Row],[id]]</f>
        <v>2704</v>
      </c>
    </row>
    <row r="2715" spans="2:9" hidden="1" x14ac:dyDescent="0.25">
      <c r="B2715">
        <v>2705</v>
      </c>
      <c r="C2715" s="1" t="s">
        <v>7276</v>
      </c>
      <c r="D2715" s="1" t="s">
        <v>7277</v>
      </c>
      <c r="E2715" s="1" t="s">
        <v>1047</v>
      </c>
      <c r="F2715" s="1" t="s">
        <v>179</v>
      </c>
      <c r="G2715" s="1" t="s">
        <v>1062</v>
      </c>
      <c r="H2715" s="1" t="s">
        <v>7278</v>
      </c>
      <c r="I2715" s="1">
        <f>+Territorio[[#This Row],[id]]</f>
        <v>2705</v>
      </c>
    </row>
    <row r="2716" spans="2:9" hidden="1" x14ac:dyDescent="0.25">
      <c r="B2716">
        <v>2706</v>
      </c>
      <c r="C2716" s="1" t="s">
        <v>7279</v>
      </c>
      <c r="D2716" s="1" t="s">
        <v>4791</v>
      </c>
      <c r="E2716" s="1" t="s">
        <v>1047</v>
      </c>
      <c r="F2716" s="1" t="s">
        <v>179</v>
      </c>
      <c r="G2716" s="1" t="s">
        <v>1062</v>
      </c>
      <c r="H2716" s="1" t="s">
        <v>7280</v>
      </c>
      <c r="I2716" s="1">
        <f>+Territorio[[#This Row],[id]]</f>
        <v>2706</v>
      </c>
    </row>
    <row r="2717" spans="2:9" hidden="1" x14ac:dyDescent="0.25">
      <c r="B2717">
        <v>2707</v>
      </c>
      <c r="C2717" s="1" t="s">
        <v>7281</v>
      </c>
      <c r="D2717" s="1" t="s">
        <v>7282</v>
      </c>
      <c r="E2717" s="1" t="s">
        <v>1047</v>
      </c>
      <c r="F2717" s="1" t="s">
        <v>179</v>
      </c>
      <c r="G2717" s="1" t="s">
        <v>1062</v>
      </c>
      <c r="H2717" s="1" t="s">
        <v>7283</v>
      </c>
      <c r="I2717" s="1">
        <f>+Territorio[[#This Row],[id]]</f>
        <v>2707</v>
      </c>
    </row>
    <row r="2718" spans="2:9" hidden="1" x14ac:dyDescent="0.25">
      <c r="B2718">
        <v>2708</v>
      </c>
      <c r="C2718" s="1" t="s">
        <v>7284</v>
      </c>
      <c r="D2718" s="1" t="s">
        <v>7285</v>
      </c>
      <c r="E2718" s="1" t="s">
        <v>1047</v>
      </c>
      <c r="F2718" s="1" t="s">
        <v>179</v>
      </c>
      <c r="G2718" s="1" t="s">
        <v>1062</v>
      </c>
      <c r="H2718" s="1" t="s">
        <v>7286</v>
      </c>
      <c r="I2718" s="1">
        <f>+Territorio[[#This Row],[id]]</f>
        <v>2708</v>
      </c>
    </row>
    <row r="2719" spans="2:9" hidden="1" x14ac:dyDescent="0.25">
      <c r="B2719">
        <v>2709</v>
      </c>
      <c r="C2719" s="1" t="s">
        <v>7287</v>
      </c>
      <c r="D2719" s="1" t="s">
        <v>7288</v>
      </c>
      <c r="E2719" s="1" t="s">
        <v>1047</v>
      </c>
      <c r="F2719" s="1" t="s">
        <v>179</v>
      </c>
      <c r="G2719" s="1" t="s">
        <v>1062</v>
      </c>
      <c r="H2719" s="1" t="s">
        <v>7289</v>
      </c>
      <c r="I2719" s="1">
        <f>+Territorio[[#This Row],[id]]</f>
        <v>2709</v>
      </c>
    </row>
    <row r="2720" spans="2:9" hidden="1" x14ac:dyDescent="0.25">
      <c r="B2720">
        <v>2710</v>
      </c>
      <c r="C2720" s="1" t="s">
        <v>963</v>
      </c>
      <c r="D2720" s="1" t="s">
        <v>7290</v>
      </c>
      <c r="E2720" s="1" t="s">
        <v>1047</v>
      </c>
      <c r="F2720" s="1" t="s">
        <v>179</v>
      </c>
      <c r="G2720" s="1" t="s">
        <v>1062</v>
      </c>
      <c r="H2720" s="1" t="s">
        <v>7291</v>
      </c>
      <c r="I2720" s="1">
        <f>+Territorio[[#This Row],[id]]</f>
        <v>2710</v>
      </c>
    </row>
    <row r="2721" spans="2:9" hidden="1" x14ac:dyDescent="0.25">
      <c r="B2721">
        <v>2711</v>
      </c>
      <c r="C2721" s="1" t="s">
        <v>1960</v>
      </c>
      <c r="D2721" s="1" t="s">
        <v>7292</v>
      </c>
      <c r="E2721" s="1" t="s">
        <v>1047</v>
      </c>
      <c r="F2721" s="1" t="s">
        <v>179</v>
      </c>
      <c r="G2721" s="1" t="s">
        <v>1062</v>
      </c>
      <c r="H2721" s="1" t="s">
        <v>7293</v>
      </c>
      <c r="I2721" s="1">
        <f>+Territorio[[#This Row],[id]]</f>
        <v>2711</v>
      </c>
    </row>
    <row r="2722" spans="2:9" hidden="1" x14ac:dyDescent="0.25">
      <c r="B2722">
        <v>2712</v>
      </c>
      <c r="C2722" s="1" t="s">
        <v>7294</v>
      </c>
      <c r="D2722" s="1" t="s">
        <v>7295</v>
      </c>
      <c r="E2722" s="1" t="s">
        <v>1047</v>
      </c>
      <c r="F2722" s="1" t="s">
        <v>179</v>
      </c>
      <c r="G2722" s="1" t="s">
        <v>1062</v>
      </c>
      <c r="H2722" s="1" t="s">
        <v>7296</v>
      </c>
      <c r="I2722" s="1">
        <f>+Territorio[[#This Row],[id]]</f>
        <v>2712</v>
      </c>
    </row>
    <row r="2723" spans="2:9" hidden="1" x14ac:dyDescent="0.25">
      <c r="B2723">
        <v>2713</v>
      </c>
      <c r="C2723" s="1" t="s">
        <v>7297</v>
      </c>
      <c r="D2723" s="1" t="s">
        <v>7298</v>
      </c>
      <c r="E2723" s="1" t="s">
        <v>1047</v>
      </c>
      <c r="F2723" s="1" t="s">
        <v>179</v>
      </c>
      <c r="G2723" s="1" t="s">
        <v>1062</v>
      </c>
      <c r="H2723" s="1" t="s">
        <v>7299</v>
      </c>
      <c r="I2723" s="1">
        <f>+Territorio[[#This Row],[id]]</f>
        <v>2713</v>
      </c>
    </row>
    <row r="2724" spans="2:9" hidden="1" x14ac:dyDescent="0.25">
      <c r="B2724">
        <v>2714</v>
      </c>
      <c r="C2724" s="1" t="s">
        <v>7300</v>
      </c>
      <c r="D2724" s="1" t="s">
        <v>7301</v>
      </c>
      <c r="E2724" s="1" t="s">
        <v>1047</v>
      </c>
      <c r="F2724" s="1" t="s">
        <v>179</v>
      </c>
      <c r="G2724" s="1" t="s">
        <v>1062</v>
      </c>
      <c r="H2724" s="1" t="s">
        <v>7302</v>
      </c>
      <c r="I2724" s="1">
        <f>+Territorio[[#This Row],[id]]</f>
        <v>2714</v>
      </c>
    </row>
    <row r="2725" spans="2:9" hidden="1" x14ac:dyDescent="0.25">
      <c r="B2725">
        <v>2715</v>
      </c>
      <c r="C2725" s="1" t="s">
        <v>7303</v>
      </c>
      <c r="D2725" s="1" t="s">
        <v>7304</v>
      </c>
      <c r="E2725" s="1" t="s">
        <v>1047</v>
      </c>
      <c r="F2725" s="1" t="s">
        <v>179</v>
      </c>
      <c r="G2725" s="1" t="s">
        <v>1062</v>
      </c>
      <c r="H2725" s="1" t="s">
        <v>7305</v>
      </c>
      <c r="I2725" s="1">
        <f>+Territorio[[#This Row],[id]]</f>
        <v>2715</v>
      </c>
    </row>
    <row r="2726" spans="2:9" hidden="1" x14ac:dyDescent="0.25">
      <c r="B2726">
        <v>2716</v>
      </c>
      <c r="C2726" s="1" t="s">
        <v>7306</v>
      </c>
      <c r="D2726" s="1" t="s">
        <v>7307</v>
      </c>
      <c r="E2726" s="1" t="s">
        <v>1047</v>
      </c>
      <c r="F2726" s="1" t="s">
        <v>179</v>
      </c>
      <c r="G2726" s="1" t="s">
        <v>1062</v>
      </c>
      <c r="H2726" s="1" t="s">
        <v>7308</v>
      </c>
      <c r="I2726" s="1">
        <f>+Territorio[[#This Row],[id]]</f>
        <v>2716</v>
      </c>
    </row>
    <row r="2727" spans="2:9" hidden="1" x14ac:dyDescent="0.25">
      <c r="B2727">
        <v>2717</v>
      </c>
      <c r="C2727" s="1" t="s">
        <v>1748</v>
      </c>
      <c r="D2727" s="1" t="s">
        <v>7309</v>
      </c>
      <c r="E2727" s="1" t="s">
        <v>1047</v>
      </c>
      <c r="F2727" s="1" t="s">
        <v>179</v>
      </c>
      <c r="G2727" s="1" t="s">
        <v>1062</v>
      </c>
      <c r="H2727" s="1" t="s">
        <v>7310</v>
      </c>
      <c r="I2727" s="1">
        <f>+Territorio[[#This Row],[id]]</f>
        <v>2717</v>
      </c>
    </row>
    <row r="2728" spans="2:9" hidden="1" x14ac:dyDescent="0.25">
      <c r="B2728">
        <v>2718</v>
      </c>
      <c r="C2728" s="1" t="s">
        <v>7311</v>
      </c>
      <c r="D2728" s="1" t="s">
        <v>7312</v>
      </c>
      <c r="E2728" s="1" t="s">
        <v>1047</v>
      </c>
      <c r="F2728" s="1" t="s">
        <v>179</v>
      </c>
      <c r="G2728" s="1" t="s">
        <v>1062</v>
      </c>
      <c r="H2728" s="1" t="s">
        <v>7313</v>
      </c>
      <c r="I2728" s="1">
        <f>+Territorio[[#This Row],[id]]</f>
        <v>2718</v>
      </c>
    </row>
    <row r="2729" spans="2:9" hidden="1" x14ac:dyDescent="0.25">
      <c r="B2729">
        <v>2719</v>
      </c>
      <c r="C2729" s="1" t="s">
        <v>5830</v>
      </c>
      <c r="D2729" s="1" t="s">
        <v>7314</v>
      </c>
      <c r="E2729" s="1" t="s">
        <v>1047</v>
      </c>
      <c r="F2729" s="1" t="s">
        <v>179</v>
      </c>
      <c r="G2729" s="1" t="s">
        <v>1062</v>
      </c>
      <c r="H2729" s="1" t="s">
        <v>7315</v>
      </c>
      <c r="I2729" s="1">
        <f>+Territorio[[#This Row],[id]]</f>
        <v>2719</v>
      </c>
    </row>
    <row r="2730" spans="2:9" hidden="1" x14ac:dyDescent="0.25">
      <c r="B2730">
        <v>2720</v>
      </c>
      <c r="C2730" s="1" t="s">
        <v>1387</v>
      </c>
      <c r="D2730" s="1" t="s">
        <v>7316</v>
      </c>
      <c r="E2730" s="1" t="s">
        <v>1047</v>
      </c>
      <c r="F2730" s="1" t="s">
        <v>179</v>
      </c>
      <c r="G2730" s="1" t="s">
        <v>1062</v>
      </c>
      <c r="H2730" s="1" t="s">
        <v>7317</v>
      </c>
      <c r="I2730" s="1">
        <f>+Territorio[[#This Row],[id]]</f>
        <v>2720</v>
      </c>
    </row>
    <row r="2731" spans="2:9" hidden="1" x14ac:dyDescent="0.25">
      <c r="B2731">
        <v>2721</v>
      </c>
      <c r="C2731" s="1" t="s">
        <v>1244</v>
      </c>
      <c r="D2731" s="1" t="s">
        <v>7318</v>
      </c>
      <c r="E2731" s="1" t="s">
        <v>1047</v>
      </c>
      <c r="F2731" s="1" t="s">
        <v>179</v>
      </c>
      <c r="G2731" s="1" t="s">
        <v>1062</v>
      </c>
      <c r="H2731" s="1" t="s">
        <v>7319</v>
      </c>
      <c r="I2731" s="1">
        <f>+Territorio[[#This Row],[id]]</f>
        <v>2721</v>
      </c>
    </row>
    <row r="2732" spans="2:9" hidden="1" x14ac:dyDescent="0.25">
      <c r="B2732">
        <v>2722</v>
      </c>
      <c r="C2732" s="1" t="s">
        <v>801</v>
      </c>
      <c r="D2732" s="1" t="s">
        <v>7320</v>
      </c>
      <c r="E2732" s="1" t="s">
        <v>1047</v>
      </c>
      <c r="F2732" s="1" t="s">
        <v>179</v>
      </c>
      <c r="G2732" s="1" t="s">
        <v>1062</v>
      </c>
      <c r="H2732" s="1" t="s">
        <v>7321</v>
      </c>
      <c r="I2732" s="1">
        <f>+Territorio[[#This Row],[id]]</f>
        <v>2722</v>
      </c>
    </row>
    <row r="2733" spans="2:9" hidden="1" x14ac:dyDescent="0.25">
      <c r="B2733">
        <v>2723</v>
      </c>
      <c r="C2733" s="1" t="s">
        <v>7322</v>
      </c>
      <c r="D2733" s="1" t="s">
        <v>7323</v>
      </c>
      <c r="E2733" s="1" t="s">
        <v>1047</v>
      </c>
      <c r="F2733" s="1" t="s">
        <v>179</v>
      </c>
      <c r="G2733" s="1" t="s">
        <v>1062</v>
      </c>
      <c r="H2733" s="1" t="s">
        <v>7324</v>
      </c>
      <c r="I2733" s="1">
        <f>+Territorio[[#This Row],[id]]</f>
        <v>2723</v>
      </c>
    </row>
    <row r="2734" spans="2:9" hidden="1" x14ac:dyDescent="0.25">
      <c r="B2734">
        <v>2724</v>
      </c>
      <c r="C2734" s="1" t="s">
        <v>7325</v>
      </c>
      <c r="D2734" s="1" t="s">
        <v>7326</v>
      </c>
      <c r="E2734" s="1" t="s">
        <v>1047</v>
      </c>
      <c r="F2734" s="1" t="s">
        <v>179</v>
      </c>
      <c r="G2734" s="1" t="s">
        <v>1062</v>
      </c>
      <c r="H2734" s="1" t="s">
        <v>7327</v>
      </c>
      <c r="I2734" s="1">
        <f>+Territorio[[#This Row],[id]]</f>
        <v>2724</v>
      </c>
    </row>
    <row r="2735" spans="2:9" hidden="1" x14ac:dyDescent="0.25">
      <c r="B2735">
        <v>2725</v>
      </c>
      <c r="C2735" s="1" t="s">
        <v>1244</v>
      </c>
      <c r="D2735" s="1" t="s">
        <v>7328</v>
      </c>
      <c r="E2735" s="1" t="s">
        <v>1047</v>
      </c>
      <c r="F2735" s="1" t="s">
        <v>179</v>
      </c>
      <c r="G2735" s="1" t="s">
        <v>1062</v>
      </c>
      <c r="H2735" s="1" t="s">
        <v>7329</v>
      </c>
      <c r="I2735" s="1">
        <f>+Territorio[[#This Row],[id]]</f>
        <v>2725</v>
      </c>
    </row>
    <row r="2736" spans="2:9" hidden="1" x14ac:dyDescent="0.25">
      <c r="B2736">
        <v>2726</v>
      </c>
      <c r="C2736" s="1" t="s">
        <v>7330</v>
      </c>
      <c r="D2736" s="1" t="s">
        <v>7331</v>
      </c>
      <c r="E2736" s="1" t="s">
        <v>1047</v>
      </c>
      <c r="F2736" s="1" t="s">
        <v>179</v>
      </c>
      <c r="G2736" s="1" t="s">
        <v>1062</v>
      </c>
      <c r="H2736" s="1" t="s">
        <v>7332</v>
      </c>
      <c r="I2736" s="1">
        <f>+Territorio[[#This Row],[id]]</f>
        <v>2726</v>
      </c>
    </row>
    <row r="2737" spans="2:9" hidden="1" x14ac:dyDescent="0.25">
      <c r="B2737">
        <v>2727</v>
      </c>
      <c r="C2737" s="1" t="s">
        <v>2227</v>
      </c>
      <c r="D2737" s="1" t="s">
        <v>7333</v>
      </c>
      <c r="E2737" s="1" t="s">
        <v>1047</v>
      </c>
      <c r="F2737" s="1" t="s">
        <v>179</v>
      </c>
      <c r="G2737" s="1" t="s">
        <v>1062</v>
      </c>
      <c r="H2737" s="1" t="s">
        <v>7334</v>
      </c>
      <c r="I2737" s="1">
        <f>+Territorio[[#This Row],[id]]</f>
        <v>2727</v>
      </c>
    </row>
    <row r="2738" spans="2:9" hidden="1" x14ac:dyDescent="0.25">
      <c r="B2738">
        <v>2728</v>
      </c>
      <c r="C2738" s="1" t="s">
        <v>7248</v>
      </c>
      <c r="D2738" s="1" t="s">
        <v>7335</v>
      </c>
      <c r="E2738" s="1" t="s">
        <v>1047</v>
      </c>
      <c r="F2738" s="1" t="s">
        <v>179</v>
      </c>
      <c r="G2738" s="1" t="s">
        <v>1062</v>
      </c>
      <c r="H2738" s="1" t="s">
        <v>7336</v>
      </c>
      <c r="I2738" s="1">
        <f>+Territorio[[#This Row],[id]]</f>
        <v>2728</v>
      </c>
    </row>
    <row r="2739" spans="2:9" hidden="1" x14ac:dyDescent="0.25">
      <c r="B2739">
        <v>2729</v>
      </c>
      <c r="C2739" s="1" t="s">
        <v>1416</v>
      </c>
      <c r="D2739" s="1" t="s">
        <v>7337</v>
      </c>
      <c r="E2739" s="1" t="s">
        <v>1047</v>
      </c>
      <c r="F2739" s="1" t="s">
        <v>179</v>
      </c>
      <c r="G2739" s="1" t="s">
        <v>1062</v>
      </c>
      <c r="H2739" s="1" t="s">
        <v>7338</v>
      </c>
      <c r="I2739" s="1">
        <f>+Territorio[[#This Row],[id]]</f>
        <v>2729</v>
      </c>
    </row>
    <row r="2740" spans="2:9" hidden="1" x14ac:dyDescent="0.25">
      <c r="B2740">
        <v>2730</v>
      </c>
      <c r="C2740" s="1" t="s">
        <v>7339</v>
      </c>
      <c r="D2740" s="1" t="s">
        <v>7340</v>
      </c>
      <c r="E2740" s="1" t="s">
        <v>1047</v>
      </c>
      <c r="F2740" s="1" t="s">
        <v>179</v>
      </c>
      <c r="G2740" s="1" t="s">
        <v>1062</v>
      </c>
      <c r="H2740" s="1" t="s">
        <v>7341</v>
      </c>
      <c r="I2740" s="1">
        <f>+Territorio[[#This Row],[id]]</f>
        <v>2730</v>
      </c>
    </row>
    <row r="2741" spans="2:9" hidden="1" x14ac:dyDescent="0.25">
      <c r="B2741">
        <v>2731</v>
      </c>
      <c r="C2741" s="1" t="s">
        <v>2095</v>
      </c>
      <c r="D2741" s="1" t="s">
        <v>7342</v>
      </c>
      <c r="E2741" s="1" t="s">
        <v>1047</v>
      </c>
      <c r="F2741" s="1" t="s">
        <v>179</v>
      </c>
      <c r="G2741" s="1" t="s">
        <v>1062</v>
      </c>
      <c r="H2741" s="1" t="s">
        <v>7343</v>
      </c>
      <c r="I2741" s="1">
        <f>+Territorio[[#This Row],[id]]</f>
        <v>2731</v>
      </c>
    </row>
    <row r="2742" spans="2:9" hidden="1" x14ac:dyDescent="0.25">
      <c r="B2742">
        <v>2732</v>
      </c>
      <c r="C2742" s="1" t="s">
        <v>7344</v>
      </c>
      <c r="D2742" s="1" t="s">
        <v>7345</v>
      </c>
      <c r="E2742" s="1" t="s">
        <v>1047</v>
      </c>
      <c r="F2742" s="1" t="s">
        <v>179</v>
      </c>
      <c r="G2742" s="1" t="s">
        <v>1062</v>
      </c>
      <c r="H2742" s="1" t="s">
        <v>7346</v>
      </c>
      <c r="I2742" s="1">
        <f>+Territorio[[#This Row],[id]]</f>
        <v>2732</v>
      </c>
    </row>
    <row r="2743" spans="2:9" hidden="1" x14ac:dyDescent="0.25">
      <c r="B2743">
        <v>2733</v>
      </c>
      <c r="C2743" s="1" t="s">
        <v>7347</v>
      </c>
      <c r="D2743" s="1" t="s">
        <v>7348</v>
      </c>
      <c r="E2743" s="1" t="s">
        <v>1047</v>
      </c>
      <c r="F2743" s="1" t="s">
        <v>179</v>
      </c>
      <c r="G2743" s="1" t="s">
        <v>1062</v>
      </c>
      <c r="H2743" s="1" t="s">
        <v>7349</v>
      </c>
      <c r="I2743" s="1">
        <f>+Territorio[[#This Row],[id]]</f>
        <v>2733</v>
      </c>
    </row>
    <row r="2744" spans="2:9" hidden="1" x14ac:dyDescent="0.25">
      <c r="B2744">
        <v>2734</v>
      </c>
      <c r="C2744" s="1" t="s">
        <v>7350</v>
      </c>
      <c r="D2744" s="1" t="s">
        <v>7351</v>
      </c>
      <c r="E2744" s="1" t="s">
        <v>1047</v>
      </c>
      <c r="F2744" s="1" t="s">
        <v>179</v>
      </c>
      <c r="G2744" s="1" t="s">
        <v>1062</v>
      </c>
      <c r="H2744" s="1" t="s">
        <v>7352</v>
      </c>
      <c r="I2744" s="1">
        <f>+Territorio[[#This Row],[id]]</f>
        <v>2734</v>
      </c>
    </row>
    <row r="2745" spans="2:9" hidden="1" x14ac:dyDescent="0.25">
      <c r="B2745">
        <v>2735</v>
      </c>
      <c r="C2745" s="1" t="s">
        <v>2238</v>
      </c>
      <c r="D2745" s="1" t="s">
        <v>7353</v>
      </c>
      <c r="E2745" s="1" t="s">
        <v>1047</v>
      </c>
      <c r="F2745" s="1" t="s">
        <v>179</v>
      </c>
      <c r="G2745" s="1" t="s">
        <v>1062</v>
      </c>
      <c r="H2745" s="1" t="s">
        <v>7354</v>
      </c>
      <c r="I2745" s="1">
        <f>+Territorio[[#This Row],[id]]</f>
        <v>2735</v>
      </c>
    </row>
    <row r="2746" spans="2:9" hidden="1" x14ac:dyDescent="0.25">
      <c r="B2746">
        <v>2736</v>
      </c>
      <c r="C2746" s="1" t="s">
        <v>2150</v>
      </c>
      <c r="D2746" s="1" t="s">
        <v>7355</v>
      </c>
      <c r="E2746" s="1" t="s">
        <v>1047</v>
      </c>
      <c r="F2746" s="1" t="s">
        <v>179</v>
      </c>
      <c r="G2746" s="1" t="s">
        <v>1062</v>
      </c>
      <c r="H2746" s="1" t="s">
        <v>7356</v>
      </c>
      <c r="I2746" s="1">
        <f>+Territorio[[#This Row],[id]]</f>
        <v>2736</v>
      </c>
    </row>
    <row r="2747" spans="2:9" hidden="1" x14ac:dyDescent="0.25">
      <c r="B2747">
        <v>2737</v>
      </c>
      <c r="C2747" s="1" t="s">
        <v>892</v>
      </c>
      <c r="D2747" s="1" t="s">
        <v>7357</v>
      </c>
      <c r="E2747" s="1" t="s">
        <v>1047</v>
      </c>
      <c r="F2747" s="1" t="s">
        <v>179</v>
      </c>
      <c r="G2747" s="1" t="s">
        <v>1062</v>
      </c>
      <c r="H2747" s="1" t="s">
        <v>7358</v>
      </c>
      <c r="I2747" s="1">
        <f>+Territorio[[#This Row],[id]]</f>
        <v>2737</v>
      </c>
    </row>
    <row r="2748" spans="2:9" hidden="1" x14ac:dyDescent="0.25">
      <c r="B2748">
        <v>2738</v>
      </c>
      <c r="C2748" s="1" t="s">
        <v>883</v>
      </c>
      <c r="D2748" s="1" t="s">
        <v>7359</v>
      </c>
      <c r="E2748" s="1" t="s">
        <v>1047</v>
      </c>
      <c r="F2748" s="1" t="s">
        <v>179</v>
      </c>
      <c r="G2748" s="1" t="s">
        <v>1062</v>
      </c>
      <c r="H2748" s="1" t="s">
        <v>7360</v>
      </c>
      <c r="I2748" s="1">
        <f>+Territorio[[#This Row],[id]]</f>
        <v>2738</v>
      </c>
    </row>
    <row r="2749" spans="2:9" hidden="1" x14ac:dyDescent="0.25">
      <c r="B2749">
        <v>2739</v>
      </c>
      <c r="C2749" s="1" t="s">
        <v>7361</v>
      </c>
      <c r="D2749" s="1" t="s">
        <v>7362</v>
      </c>
      <c r="E2749" s="1" t="s">
        <v>1047</v>
      </c>
      <c r="F2749" s="1" t="s">
        <v>179</v>
      </c>
      <c r="G2749" s="1" t="s">
        <v>1062</v>
      </c>
      <c r="H2749" s="1" t="s">
        <v>7363</v>
      </c>
      <c r="I2749" s="1">
        <f>+Territorio[[#This Row],[id]]</f>
        <v>2739</v>
      </c>
    </row>
    <row r="2750" spans="2:9" hidden="1" x14ac:dyDescent="0.25">
      <c r="B2750">
        <v>2740</v>
      </c>
      <c r="C2750" s="1" t="s">
        <v>7364</v>
      </c>
      <c r="D2750" s="1" t="s">
        <v>7365</v>
      </c>
      <c r="E2750" s="1" t="s">
        <v>1047</v>
      </c>
      <c r="F2750" s="1" t="s">
        <v>179</v>
      </c>
      <c r="G2750" s="1" t="s">
        <v>1062</v>
      </c>
      <c r="H2750" s="1" t="s">
        <v>7366</v>
      </c>
      <c r="I2750" s="1">
        <f>+Territorio[[#This Row],[id]]</f>
        <v>2740</v>
      </c>
    </row>
    <row r="2751" spans="2:9" hidden="1" x14ac:dyDescent="0.25">
      <c r="B2751">
        <v>2741</v>
      </c>
      <c r="C2751" s="1" t="s">
        <v>1416</v>
      </c>
      <c r="D2751" s="1" t="s">
        <v>7367</v>
      </c>
      <c r="E2751" s="1" t="s">
        <v>1047</v>
      </c>
      <c r="F2751" s="1" t="s">
        <v>179</v>
      </c>
      <c r="G2751" s="1" t="s">
        <v>1062</v>
      </c>
      <c r="H2751" s="1" t="s">
        <v>7368</v>
      </c>
      <c r="I2751" s="1">
        <f>+Territorio[[#This Row],[id]]</f>
        <v>2741</v>
      </c>
    </row>
    <row r="2752" spans="2:9" hidden="1" x14ac:dyDescent="0.25">
      <c r="B2752">
        <v>2742</v>
      </c>
      <c r="C2752" s="1" t="s">
        <v>2227</v>
      </c>
      <c r="D2752" s="1" t="s">
        <v>7369</v>
      </c>
      <c r="E2752" s="1" t="s">
        <v>1047</v>
      </c>
      <c r="F2752" s="1" t="s">
        <v>179</v>
      </c>
      <c r="G2752" s="1" t="s">
        <v>1062</v>
      </c>
      <c r="H2752" s="1" t="s">
        <v>7370</v>
      </c>
      <c r="I2752" s="1">
        <f>+Territorio[[#This Row],[id]]</f>
        <v>2742</v>
      </c>
    </row>
    <row r="2753" spans="2:9" hidden="1" x14ac:dyDescent="0.25">
      <c r="B2753">
        <v>2743</v>
      </c>
      <c r="C2753" s="1" t="s">
        <v>7371</v>
      </c>
      <c r="D2753" s="1" t="s">
        <v>7372</v>
      </c>
      <c r="E2753" s="1" t="s">
        <v>1047</v>
      </c>
      <c r="F2753" s="1" t="s">
        <v>179</v>
      </c>
      <c r="G2753" s="1" t="s">
        <v>1062</v>
      </c>
      <c r="H2753" s="1" t="s">
        <v>7373</v>
      </c>
      <c r="I2753" s="1">
        <f>+Territorio[[#This Row],[id]]</f>
        <v>2743</v>
      </c>
    </row>
    <row r="2754" spans="2:9" hidden="1" x14ac:dyDescent="0.25">
      <c r="B2754">
        <v>2744</v>
      </c>
      <c r="C2754" s="1" t="s">
        <v>7374</v>
      </c>
      <c r="D2754" s="1" t="s">
        <v>7375</v>
      </c>
      <c r="E2754" s="1" t="s">
        <v>1047</v>
      </c>
      <c r="F2754" s="1" t="s">
        <v>179</v>
      </c>
      <c r="G2754" s="1" t="s">
        <v>1062</v>
      </c>
      <c r="H2754" s="1" t="s">
        <v>7376</v>
      </c>
      <c r="I2754" s="1">
        <f>+Territorio[[#This Row],[id]]</f>
        <v>2744</v>
      </c>
    </row>
    <row r="2755" spans="2:9" hidden="1" x14ac:dyDescent="0.25">
      <c r="B2755">
        <v>2745</v>
      </c>
      <c r="C2755" s="1" t="s">
        <v>7377</v>
      </c>
      <c r="D2755" s="1" t="s">
        <v>7378</v>
      </c>
      <c r="E2755" s="1" t="s">
        <v>1047</v>
      </c>
      <c r="F2755" s="1" t="s">
        <v>179</v>
      </c>
      <c r="G2755" s="1" t="s">
        <v>1062</v>
      </c>
      <c r="H2755" s="1" t="s">
        <v>7379</v>
      </c>
      <c r="I2755" s="1">
        <f>+Territorio[[#This Row],[id]]</f>
        <v>2745</v>
      </c>
    </row>
    <row r="2756" spans="2:9" hidden="1" x14ac:dyDescent="0.25">
      <c r="B2756">
        <v>2746</v>
      </c>
      <c r="C2756" s="1" t="s">
        <v>7380</v>
      </c>
      <c r="D2756" s="1" t="s">
        <v>7381</v>
      </c>
      <c r="E2756" s="1" t="s">
        <v>1047</v>
      </c>
      <c r="F2756" s="1" t="s">
        <v>179</v>
      </c>
      <c r="G2756" s="1" t="s">
        <v>1062</v>
      </c>
      <c r="H2756" s="1" t="s">
        <v>7382</v>
      </c>
      <c r="I2756" s="1">
        <f>+Territorio[[#This Row],[id]]</f>
        <v>2746</v>
      </c>
    </row>
    <row r="2757" spans="2:9" hidden="1" x14ac:dyDescent="0.25">
      <c r="B2757">
        <v>2747</v>
      </c>
      <c r="C2757" s="1" t="s">
        <v>7383</v>
      </c>
      <c r="D2757" s="1" t="s">
        <v>7384</v>
      </c>
      <c r="E2757" s="1" t="s">
        <v>1047</v>
      </c>
      <c r="F2757" s="1" t="s">
        <v>179</v>
      </c>
      <c r="G2757" s="1" t="s">
        <v>1062</v>
      </c>
      <c r="H2757" s="1" t="s">
        <v>7385</v>
      </c>
      <c r="I2757" s="1">
        <f>+Territorio[[#This Row],[id]]</f>
        <v>2747</v>
      </c>
    </row>
    <row r="2758" spans="2:9" hidden="1" x14ac:dyDescent="0.25">
      <c r="B2758">
        <v>2748</v>
      </c>
      <c r="C2758" s="1" t="s">
        <v>7386</v>
      </c>
      <c r="D2758" s="1" t="s">
        <v>7387</v>
      </c>
      <c r="E2758" s="1" t="s">
        <v>1047</v>
      </c>
      <c r="F2758" s="1" t="s">
        <v>179</v>
      </c>
      <c r="G2758" s="1" t="s">
        <v>1062</v>
      </c>
      <c r="H2758" s="1" t="s">
        <v>7388</v>
      </c>
      <c r="I2758" s="1">
        <f>+Territorio[[#This Row],[id]]</f>
        <v>2748</v>
      </c>
    </row>
    <row r="2759" spans="2:9" hidden="1" x14ac:dyDescent="0.25">
      <c r="B2759">
        <v>2749</v>
      </c>
      <c r="C2759" s="1" t="s">
        <v>2336</v>
      </c>
      <c r="D2759" s="1" t="s">
        <v>7389</v>
      </c>
      <c r="E2759" s="1" t="s">
        <v>1047</v>
      </c>
      <c r="F2759" s="1" t="s">
        <v>179</v>
      </c>
      <c r="G2759" s="1" t="s">
        <v>1062</v>
      </c>
      <c r="H2759" s="1" t="s">
        <v>7390</v>
      </c>
      <c r="I2759" s="1">
        <f>+Territorio[[#This Row],[id]]</f>
        <v>2749</v>
      </c>
    </row>
    <row r="2760" spans="2:9" hidden="1" x14ac:dyDescent="0.25">
      <c r="B2760">
        <v>2750</v>
      </c>
      <c r="C2760" s="1" t="s">
        <v>253</v>
      </c>
      <c r="D2760" s="1" t="s">
        <v>7391</v>
      </c>
      <c r="E2760" s="1" t="s">
        <v>1047</v>
      </c>
      <c r="F2760" s="1" t="s">
        <v>179</v>
      </c>
      <c r="G2760" s="1" t="s">
        <v>1062</v>
      </c>
      <c r="H2760" s="1" t="s">
        <v>7392</v>
      </c>
      <c r="I2760" s="1">
        <f>+Territorio[[#This Row],[id]]</f>
        <v>2750</v>
      </c>
    </row>
    <row r="2761" spans="2:9" hidden="1" x14ac:dyDescent="0.25">
      <c r="B2761">
        <v>2751</v>
      </c>
      <c r="C2761" s="1" t="s">
        <v>2227</v>
      </c>
      <c r="D2761" s="1" t="s">
        <v>7393</v>
      </c>
      <c r="E2761" s="1" t="s">
        <v>1047</v>
      </c>
      <c r="F2761" s="1" t="s">
        <v>179</v>
      </c>
      <c r="G2761" s="1" t="s">
        <v>1062</v>
      </c>
      <c r="H2761" s="1" t="s">
        <v>7394</v>
      </c>
      <c r="I2761" s="1">
        <f>+Territorio[[#This Row],[id]]</f>
        <v>2751</v>
      </c>
    </row>
    <row r="2762" spans="2:9" hidden="1" x14ac:dyDescent="0.25">
      <c r="B2762">
        <v>2752</v>
      </c>
      <c r="C2762" s="1" t="s">
        <v>7322</v>
      </c>
      <c r="D2762" s="1" t="s">
        <v>7395</v>
      </c>
      <c r="E2762" s="1" t="s">
        <v>1047</v>
      </c>
      <c r="F2762" s="1" t="s">
        <v>179</v>
      </c>
      <c r="G2762" s="1" t="s">
        <v>1062</v>
      </c>
      <c r="H2762" s="1" t="s">
        <v>7396</v>
      </c>
      <c r="I2762" s="1">
        <f>+Territorio[[#This Row],[id]]</f>
        <v>2752</v>
      </c>
    </row>
    <row r="2763" spans="2:9" hidden="1" x14ac:dyDescent="0.25">
      <c r="B2763">
        <v>2753</v>
      </c>
      <c r="C2763" s="1" t="s">
        <v>7397</v>
      </c>
      <c r="D2763" s="1" t="s">
        <v>7398</v>
      </c>
      <c r="E2763" s="1" t="s">
        <v>1047</v>
      </c>
      <c r="F2763" s="1" t="s">
        <v>179</v>
      </c>
      <c r="G2763" s="1" t="s">
        <v>1062</v>
      </c>
      <c r="H2763" s="1" t="s">
        <v>7399</v>
      </c>
      <c r="I2763" s="1">
        <f>+Territorio[[#This Row],[id]]</f>
        <v>2753</v>
      </c>
    </row>
    <row r="2764" spans="2:9" hidden="1" x14ac:dyDescent="0.25">
      <c r="B2764">
        <v>2754</v>
      </c>
      <c r="C2764" s="1" t="s">
        <v>7400</v>
      </c>
      <c r="D2764" s="1" t="s">
        <v>7401</v>
      </c>
      <c r="E2764" s="1" t="s">
        <v>1047</v>
      </c>
      <c r="F2764" s="1" t="s">
        <v>179</v>
      </c>
      <c r="G2764" s="1" t="s">
        <v>1062</v>
      </c>
      <c r="H2764" s="1" t="s">
        <v>7402</v>
      </c>
      <c r="I2764" s="1">
        <f>+Territorio[[#This Row],[id]]</f>
        <v>2754</v>
      </c>
    </row>
    <row r="2765" spans="2:9" hidden="1" x14ac:dyDescent="0.25">
      <c r="B2765">
        <v>2755</v>
      </c>
      <c r="C2765" s="1" t="s">
        <v>7403</v>
      </c>
      <c r="D2765" s="1" t="s">
        <v>7404</v>
      </c>
      <c r="E2765" s="1" t="s">
        <v>1047</v>
      </c>
      <c r="F2765" s="1" t="s">
        <v>179</v>
      </c>
      <c r="G2765" s="1" t="s">
        <v>1062</v>
      </c>
      <c r="H2765" s="1" t="s">
        <v>7405</v>
      </c>
      <c r="I2765" s="1">
        <f>+Territorio[[#This Row],[id]]</f>
        <v>2755</v>
      </c>
    </row>
    <row r="2766" spans="2:9" hidden="1" x14ac:dyDescent="0.25">
      <c r="B2766">
        <v>2756</v>
      </c>
      <c r="C2766" s="1" t="s">
        <v>2738</v>
      </c>
      <c r="D2766" s="1" t="s">
        <v>7406</v>
      </c>
      <c r="E2766" s="1" t="s">
        <v>1047</v>
      </c>
      <c r="F2766" s="1" t="s">
        <v>179</v>
      </c>
      <c r="G2766" s="1" t="s">
        <v>1062</v>
      </c>
      <c r="H2766" s="1" t="s">
        <v>7407</v>
      </c>
      <c r="I2766" s="1">
        <f>+Territorio[[#This Row],[id]]</f>
        <v>2756</v>
      </c>
    </row>
    <row r="2767" spans="2:9" hidden="1" x14ac:dyDescent="0.25">
      <c r="B2767">
        <v>2757</v>
      </c>
      <c r="C2767" s="1" t="s">
        <v>2155</v>
      </c>
      <c r="D2767" s="1" t="s">
        <v>7408</v>
      </c>
      <c r="E2767" s="1" t="s">
        <v>1047</v>
      </c>
      <c r="F2767" s="1" t="s">
        <v>179</v>
      </c>
      <c r="G2767" s="1" t="s">
        <v>1062</v>
      </c>
      <c r="H2767" s="1" t="s">
        <v>7409</v>
      </c>
      <c r="I2767" s="1">
        <f>+Territorio[[#This Row],[id]]</f>
        <v>2757</v>
      </c>
    </row>
    <row r="2768" spans="2:9" hidden="1" x14ac:dyDescent="0.25">
      <c r="B2768">
        <v>2758</v>
      </c>
      <c r="C2768" s="1" t="s">
        <v>7410</v>
      </c>
      <c r="D2768" s="1" t="s">
        <v>7411</v>
      </c>
      <c r="E2768" s="1" t="s">
        <v>1047</v>
      </c>
      <c r="F2768" s="1" t="s">
        <v>179</v>
      </c>
      <c r="G2768" s="1" t="s">
        <v>1062</v>
      </c>
      <c r="H2768" s="1" t="s">
        <v>7412</v>
      </c>
      <c r="I2768" s="1">
        <f>+Territorio[[#This Row],[id]]</f>
        <v>2758</v>
      </c>
    </row>
    <row r="2769" spans="2:9" hidden="1" x14ac:dyDescent="0.25">
      <c r="B2769">
        <v>2759</v>
      </c>
      <c r="C2769" s="1" t="s">
        <v>2158</v>
      </c>
      <c r="D2769" s="1" t="s">
        <v>7413</v>
      </c>
      <c r="E2769" s="1" t="s">
        <v>1047</v>
      </c>
      <c r="F2769" s="1" t="s">
        <v>179</v>
      </c>
      <c r="G2769" s="1" t="s">
        <v>1062</v>
      </c>
      <c r="H2769" s="1" t="s">
        <v>7414</v>
      </c>
      <c r="I2769" s="1">
        <f>+Territorio[[#This Row],[id]]</f>
        <v>2759</v>
      </c>
    </row>
    <row r="2770" spans="2:9" hidden="1" x14ac:dyDescent="0.25">
      <c r="B2770">
        <v>2760</v>
      </c>
      <c r="C2770" s="1" t="s">
        <v>7415</v>
      </c>
      <c r="D2770" s="1" t="s">
        <v>7416</v>
      </c>
      <c r="E2770" s="1" t="s">
        <v>1047</v>
      </c>
      <c r="F2770" s="1" t="s">
        <v>179</v>
      </c>
      <c r="G2770" s="1" t="s">
        <v>1062</v>
      </c>
      <c r="H2770" s="1" t="s">
        <v>7417</v>
      </c>
      <c r="I2770" s="1">
        <f>+Territorio[[#This Row],[id]]</f>
        <v>2760</v>
      </c>
    </row>
    <row r="2771" spans="2:9" hidden="1" x14ac:dyDescent="0.25">
      <c r="B2771">
        <v>2761</v>
      </c>
      <c r="C2771" s="1" t="s">
        <v>4100</v>
      </c>
      <c r="D2771" s="1" t="s">
        <v>7418</v>
      </c>
      <c r="E2771" s="1" t="s">
        <v>1047</v>
      </c>
      <c r="F2771" s="1" t="s">
        <v>179</v>
      </c>
      <c r="G2771" s="1" t="s">
        <v>1062</v>
      </c>
      <c r="H2771" s="1" t="s">
        <v>7419</v>
      </c>
      <c r="I2771" s="1">
        <f>+Territorio[[#This Row],[id]]</f>
        <v>2761</v>
      </c>
    </row>
    <row r="2772" spans="2:9" hidden="1" x14ac:dyDescent="0.25">
      <c r="B2772">
        <v>2762</v>
      </c>
      <c r="C2772" s="1" t="s">
        <v>2227</v>
      </c>
      <c r="D2772" s="1" t="s">
        <v>7420</v>
      </c>
      <c r="E2772" s="1" t="s">
        <v>1047</v>
      </c>
      <c r="F2772" s="1" t="s">
        <v>179</v>
      </c>
      <c r="G2772" s="1" t="s">
        <v>1062</v>
      </c>
      <c r="H2772" s="1" t="s">
        <v>7421</v>
      </c>
      <c r="I2772" s="1">
        <f>+Territorio[[#This Row],[id]]</f>
        <v>2762</v>
      </c>
    </row>
    <row r="2773" spans="2:9" hidden="1" x14ac:dyDescent="0.25">
      <c r="B2773">
        <v>2763</v>
      </c>
      <c r="C2773" s="1" t="s">
        <v>7422</v>
      </c>
      <c r="D2773" s="1" t="s">
        <v>7423</v>
      </c>
      <c r="E2773" s="1" t="s">
        <v>1047</v>
      </c>
      <c r="F2773" s="1" t="s">
        <v>179</v>
      </c>
      <c r="G2773" s="1" t="s">
        <v>1062</v>
      </c>
      <c r="H2773" s="1" t="s">
        <v>7424</v>
      </c>
      <c r="I2773" s="1">
        <f>+Territorio[[#This Row],[id]]</f>
        <v>2763</v>
      </c>
    </row>
    <row r="2774" spans="2:9" hidden="1" x14ac:dyDescent="0.25">
      <c r="B2774">
        <v>2764</v>
      </c>
      <c r="C2774" s="1" t="s">
        <v>7322</v>
      </c>
      <c r="D2774" s="1" t="s">
        <v>7425</v>
      </c>
      <c r="E2774" s="1" t="s">
        <v>1047</v>
      </c>
      <c r="F2774" s="1" t="s">
        <v>179</v>
      </c>
      <c r="G2774" s="1" t="s">
        <v>1062</v>
      </c>
      <c r="H2774" s="1" t="s">
        <v>7426</v>
      </c>
      <c r="I2774" s="1">
        <f>+Territorio[[#This Row],[id]]</f>
        <v>2764</v>
      </c>
    </row>
    <row r="2775" spans="2:9" hidden="1" x14ac:dyDescent="0.25">
      <c r="B2775">
        <v>2765</v>
      </c>
      <c r="C2775" s="1" t="s">
        <v>3342</v>
      </c>
      <c r="D2775" s="1" t="s">
        <v>7427</v>
      </c>
      <c r="E2775" s="1" t="s">
        <v>1047</v>
      </c>
      <c r="F2775" s="1" t="s">
        <v>179</v>
      </c>
      <c r="G2775" s="1" t="s">
        <v>1062</v>
      </c>
      <c r="H2775" s="1" t="s">
        <v>7428</v>
      </c>
      <c r="I2775" s="1">
        <f>+Territorio[[#This Row],[id]]</f>
        <v>2765</v>
      </c>
    </row>
    <row r="2776" spans="2:9" hidden="1" x14ac:dyDescent="0.25">
      <c r="B2776">
        <v>2766</v>
      </c>
      <c r="C2776" s="1" t="s">
        <v>7429</v>
      </c>
      <c r="D2776" s="1" t="s">
        <v>7430</v>
      </c>
      <c r="E2776" s="1" t="s">
        <v>1047</v>
      </c>
      <c r="F2776" s="1" t="s">
        <v>179</v>
      </c>
      <c r="G2776" s="1" t="s">
        <v>1062</v>
      </c>
      <c r="H2776" s="1" t="s">
        <v>7431</v>
      </c>
      <c r="I2776" s="1">
        <f>+Territorio[[#This Row],[id]]</f>
        <v>2766</v>
      </c>
    </row>
    <row r="2777" spans="2:9" hidden="1" x14ac:dyDescent="0.25">
      <c r="B2777">
        <v>2767</v>
      </c>
      <c r="C2777" s="1" t="s">
        <v>2161</v>
      </c>
      <c r="D2777" s="1" t="s">
        <v>7432</v>
      </c>
      <c r="E2777" s="1" t="s">
        <v>1047</v>
      </c>
      <c r="F2777" s="1" t="s">
        <v>179</v>
      </c>
      <c r="G2777" s="1" t="s">
        <v>1062</v>
      </c>
      <c r="H2777" s="1" t="s">
        <v>7433</v>
      </c>
      <c r="I2777" s="1">
        <f>+Territorio[[#This Row],[id]]</f>
        <v>2767</v>
      </c>
    </row>
    <row r="2778" spans="2:9" hidden="1" x14ac:dyDescent="0.25">
      <c r="B2778">
        <v>2768</v>
      </c>
      <c r="C2778" s="1" t="s">
        <v>1029</v>
      </c>
      <c r="D2778" s="1" t="s">
        <v>7434</v>
      </c>
      <c r="E2778" s="1" t="s">
        <v>1047</v>
      </c>
      <c r="F2778" s="1" t="s">
        <v>179</v>
      </c>
      <c r="G2778" s="1" t="s">
        <v>1062</v>
      </c>
      <c r="H2778" s="1" t="s">
        <v>7435</v>
      </c>
      <c r="I2778" s="1">
        <f>+Territorio[[#This Row],[id]]</f>
        <v>2768</v>
      </c>
    </row>
    <row r="2779" spans="2:9" hidden="1" x14ac:dyDescent="0.25">
      <c r="B2779">
        <v>2769</v>
      </c>
      <c r="C2779" s="1" t="s">
        <v>7436</v>
      </c>
      <c r="D2779" s="1" t="s">
        <v>7437</v>
      </c>
      <c r="E2779" s="1" t="s">
        <v>1047</v>
      </c>
      <c r="F2779" s="1" t="s">
        <v>179</v>
      </c>
      <c r="G2779" s="1" t="s">
        <v>1062</v>
      </c>
      <c r="H2779" s="1" t="s">
        <v>7438</v>
      </c>
      <c r="I2779" s="1">
        <f>+Territorio[[#This Row],[id]]</f>
        <v>2769</v>
      </c>
    </row>
    <row r="2780" spans="2:9" hidden="1" x14ac:dyDescent="0.25">
      <c r="B2780">
        <v>2770</v>
      </c>
      <c r="C2780" s="1" t="s">
        <v>7439</v>
      </c>
      <c r="D2780" s="1" t="s">
        <v>7440</v>
      </c>
      <c r="E2780" s="1" t="s">
        <v>1047</v>
      </c>
      <c r="F2780" s="1" t="s">
        <v>179</v>
      </c>
      <c r="G2780" s="1" t="s">
        <v>1062</v>
      </c>
      <c r="H2780" s="1" t="s">
        <v>7441</v>
      </c>
      <c r="I2780" s="1">
        <f>+Territorio[[#This Row],[id]]</f>
        <v>2770</v>
      </c>
    </row>
    <row r="2781" spans="2:9" hidden="1" x14ac:dyDescent="0.25">
      <c r="B2781">
        <v>2771</v>
      </c>
      <c r="C2781" s="1" t="s">
        <v>7241</v>
      </c>
      <c r="D2781" s="1" t="s">
        <v>7442</v>
      </c>
      <c r="E2781" s="1" t="s">
        <v>1047</v>
      </c>
      <c r="F2781" s="1" t="s">
        <v>179</v>
      </c>
      <c r="G2781" s="1" t="s">
        <v>1062</v>
      </c>
      <c r="H2781" s="1" t="s">
        <v>7443</v>
      </c>
      <c r="I2781" s="1">
        <f>+Territorio[[#This Row],[id]]</f>
        <v>2771</v>
      </c>
    </row>
    <row r="2782" spans="2:9" hidden="1" x14ac:dyDescent="0.25">
      <c r="B2782">
        <v>2772</v>
      </c>
      <c r="C2782" s="1" t="s">
        <v>883</v>
      </c>
      <c r="D2782" s="1" t="s">
        <v>7444</v>
      </c>
      <c r="E2782" s="1" t="s">
        <v>1047</v>
      </c>
      <c r="F2782" s="1" t="s">
        <v>179</v>
      </c>
      <c r="G2782" s="1" t="s">
        <v>1062</v>
      </c>
      <c r="H2782" s="1" t="s">
        <v>7445</v>
      </c>
      <c r="I2782" s="1">
        <f>+Territorio[[#This Row],[id]]</f>
        <v>2772</v>
      </c>
    </row>
    <row r="2783" spans="2:9" hidden="1" x14ac:dyDescent="0.25">
      <c r="B2783">
        <v>2773</v>
      </c>
      <c r="C2783" s="1" t="s">
        <v>2532</v>
      </c>
      <c r="D2783" s="1" t="s">
        <v>7446</v>
      </c>
      <c r="E2783" s="1" t="s">
        <v>1047</v>
      </c>
      <c r="F2783" s="1" t="s">
        <v>179</v>
      </c>
      <c r="G2783" s="1" t="s">
        <v>1062</v>
      </c>
      <c r="H2783" s="1" t="s">
        <v>7447</v>
      </c>
      <c r="I2783" s="1">
        <f>+Territorio[[#This Row],[id]]</f>
        <v>2773</v>
      </c>
    </row>
    <row r="2784" spans="2:9" hidden="1" x14ac:dyDescent="0.25">
      <c r="B2784">
        <v>2774</v>
      </c>
      <c r="C2784" s="1" t="s">
        <v>7448</v>
      </c>
      <c r="D2784" s="1" t="s">
        <v>7449</v>
      </c>
      <c r="E2784" s="1" t="s">
        <v>1047</v>
      </c>
      <c r="F2784" s="1" t="s">
        <v>179</v>
      </c>
      <c r="G2784" s="1" t="s">
        <v>1062</v>
      </c>
      <c r="H2784" s="1" t="s">
        <v>7450</v>
      </c>
      <c r="I2784" s="1">
        <f>+Territorio[[#This Row],[id]]</f>
        <v>2774</v>
      </c>
    </row>
    <row r="2785" spans="2:9" hidden="1" x14ac:dyDescent="0.25">
      <c r="B2785">
        <v>2775</v>
      </c>
      <c r="C2785" s="1" t="s">
        <v>2164</v>
      </c>
      <c r="D2785" s="1" t="s">
        <v>7451</v>
      </c>
      <c r="E2785" s="1" t="s">
        <v>1047</v>
      </c>
      <c r="F2785" s="1" t="s">
        <v>179</v>
      </c>
      <c r="G2785" s="1" t="s">
        <v>1062</v>
      </c>
      <c r="H2785" s="1" t="s">
        <v>7452</v>
      </c>
      <c r="I2785" s="1">
        <f>+Territorio[[#This Row],[id]]</f>
        <v>2775</v>
      </c>
    </row>
    <row r="2786" spans="2:9" hidden="1" x14ac:dyDescent="0.25">
      <c r="B2786">
        <v>2776</v>
      </c>
      <c r="C2786" s="1" t="s">
        <v>2471</v>
      </c>
      <c r="D2786" s="1" t="s">
        <v>7453</v>
      </c>
      <c r="E2786" s="1" t="s">
        <v>1047</v>
      </c>
      <c r="F2786" s="1" t="s">
        <v>179</v>
      </c>
      <c r="G2786" s="1" t="s">
        <v>1062</v>
      </c>
      <c r="H2786" s="1" t="s">
        <v>7454</v>
      </c>
      <c r="I2786" s="1">
        <f>+Territorio[[#This Row],[id]]</f>
        <v>2776</v>
      </c>
    </row>
    <row r="2787" spans="2:9" hidden="1" x14ac:dyDescent="0.25">
      <c r="B2787">
        <v>2777</v>
      </c>
      <c r="C2787" s="1" t="s">
        <v>2276</v>
      </c>
      <c r="D2787" s="1" t="s">
        <v>7455</v>
      </c>
      <c r="E2787" s="1" t="s">
        <v>1047</v>
      </c>
      <c r="F2787" s="1" t="s">
        <v>179</v>
      </c>
      <c r="G2787" s="1" t="s">
        <v>1062</v>
      </c>
      <c r="H2787" s="1" t="s">
        <v>7456</v>
      </c>
      <c r="I2787" s="1">
        <f>+Territorio[[#This Row],[id]]</f>
        <v>2777</v>
      </c>
    </row>
    <row r="2788" spans="2:9" hidden="1" x14ac:dyDescent="0.25">
      <c r="B2788">
        <v>2778</v>
      </c>
      <c r="C2788" s="1" t="s">
        <v>892</v>
      </c>
      <c r="D2788" s="1" t="s">
        <v>7457</v>
      </c>
      <c r="E2788" s="1" t="s">
        <v>1047</v>
      </c>
      <c r="F2788" s="1" t="s">
        <v>179</v>
      </c>
      <c r="G2788" s="1" t="s">
        <v>1062</v>
      </c>
      <c r="H2788" s="1" t="s">
        <v>7458</v>
      </c>
      <c r="I2788" s="1">
        <f>+Territorio[[#This Row],[id]]</f>
        <v>2778</v>
      </c>
    </row>
    <row r="2789" spans="2:9" hidden="1" x14ac:dyDescent="0.25">
      <c r="B2789">
        <v>2779</v>
      </c>
      <c r="C2789" s="1" t="s">
        <v>4041</v>
      </c>
      <c r="D2789" s="1" t="s">
        <v>7459</v>
      </c>
      <c r="E2789" s="1" t="s">
        <v>1047</v>
      </c>
      <c r="F2789" s="1" t="s">
        <v>179</v>
      </c>
      <c r="G2789" s="1" t="s">
        <v>1062</v>
      </c>
      <c r="H2789" s="1" t="s">
        <v>7460</v>
      </c>
      <c r="I2789" s="1">
        <f>+Territorio[[#This Row],[id]]</f>
        <v>2779</v>
      </c>
    </row>
    <row r="2790" spans="2:9" hidden="1" x14ac:dyDescent="0.25">
      <c r="B2790">
        <v>2780</v>
      </c>
      <c r="C2790" s="1" t="s">
        <v>3605</v>
      </c>
      <c r="D2790" s="1" t="s">
        <v>7461</v>
      </c>
      <c r="E2790" s="1" t="s">
        <v>1047</v>
      </c>
      <c r="F2790" s="1" t="s">
        <v>179</v>
      </c>
      <c r="G2790" s="1" t="s">
        <v>1062</v>
      </c>
      <c r="H2790" s="1" t="s">
        <v>7462</v>
      </c>
      <c r="I2790" s="1">
        <f>+Territorio[[#This Row],[id]]</f>
        <v>2780</v>
      </c>
    </row>
    <row r="2791" spans="2:9" hidden="1" x14ac:dyDescent="0.25">
      <c r="B2791">
        <v>2781</v>
      </c>
      <c r="C2791" s="1" t="s">
        <v>1853</v>
      </c>
      <c r="D2791" s="1" t="s">
        <v>7463</v>
      </c>
      <c r="E2791" s="1" t="s">
        <v>1047</v>
      </c>
      <c r="F2791" s="1" t="s">
        <v>179</v>
      </c>
      <c r="G2791" s="1" t="s">
        <v>1062</v>
      </c>
      <c r="H2791" s="1" t="s">
        <v>7464</v>
      </c>
      <c r="I2791" s="1">
        <f>+Territorio[[#This Row],[id]]</f>
        <v>2781</v>
      </c>
    </row>
    <row r="2792" spans="2:9" hidden="1" x14ac:dyDescent="0.25">
      <c r="B2792">
        <v>2782</v>
      </c>
      <c r="C2792" s="1" t="s">
        <v>1960</v>
      </c>
      <c r="D2792" s="1" t="s">
        <v>7465</v>
      </c>
      <c r="E2792" s="1" t="s">
        <v>1047</v>
      </c>
      <c r="F2792" s="1" t="s">
        <v>179</v>
      </c>
      <c r="G2792" s="1" t="s">
        <v>1062</v>
      </c>
      <c r="H2792" s="1" t="s">
        <v>7466</v>
      </c>
      <c r="I2792" s="1">
        <f>+Territorio[[#This Row],[id]]</f>
        <v>2782</v>
      </c>
    </row>
    <row r="2793" spans="2:9" hidden="1" x14ac:dyDescent="0.25">
      <c r="B2793">
        <v>2783</v>
      </c>
      <c r="C2793" s="1" t="s">
        <v>883</v>
      </c>
      <c r="D2793" s="1" t="s">
        <v>7467</v>
      </c>
      <c r="E2793" s="1" t="s">
        <v>1047</v>
      </c>
      <c r="F2793" s="1" t="s">
        <v>179</v>
      </c>
      <c r="G2793" s="1" t="s">
        <v>1062</v>
      </c>
      <c r="H2793" s="1" t="s">
        <v>7468</v>
      </c>
      <c r="I2793" s="1">
        <f>+Territorio[[#This Row],[id]]</f>
        <v>2783</v>
      </c>
    </row>
    <row r="2794" spans="2:9" hidden="1" x14ac:dyDescent="0.25">
      <c r="B2794">
        <v>2784</v>
      </c>
      <c r="C2794" s="1" t="s">
        <v>1416</v>
      </c>
      <c r="D2794" s="1" t="s">
        <v>7469</v>
      </c>
      <c r="E2794" s="1" t="s">
        <v>1047</v>
      </c>
      <c r="F2794" s="1" t="s">
        <v>179</v>
      </c>
      <c r="G2794" s="1" t="s">
        <v>1062</v>
      </c>
      <c r="H2794" s="1" t="s">
        <v>7470</v>
      </c>
      <c r="I2794" s="1">
        <f>+Territorio[[#This Row],[id]]</f>
        <v>2784</v>
      </c>
    </row>
    <row r="2795" spans="2:9" hidden="1" x14ac:dyDescent="0.25">
      <c r="B2795">
        <v>2785</v>
      </c>
      <c r="C2795" s="1" t="s">
        <v>7471</v>
      </c>
      <c r="D2795" s="1" t="s">
        <v>7472</v>
      </c>
      <c r="E2795" s="1" t="s">
        <v>1047</v>
      </c>
      <c r="F2795" s="1" t="s">
        <v>179</v>
      </c>
      <c r="G2795" s="1" t="s">
        <v>1062</v>
      </c>
      <c r="H2795" s="1" t="s">
        <v>7473</v>
      </c>
      <c r="I2795" s="1">
        <f>+Territorio[[#This Row],[id]]</f>
        <v>2785</v>
      </c>
    </row>
    <row r="2796" spans="2:9" hidden="1" x14ac:dyDescent="0.25">
      <c r="B2796">
        <v>2786</v>
      </c>
      <c r="C2796" s="1" t="s">
        <v>7474</v>
      </c>
      <c r="D2796" s="1" t="s">
        <v>7475</v>
      </c>
      <c r="E2796" s="1" t="s">
        <v>1047</v>
      </c>
      <c r="F2796" s="1" t="s">
        <v>179</v>
      </c>
      <c r="G2796" s="1" t="s">
        <v>1062</v>
      </c>
      <c r="H2796" s="1" t="s">
        <v>7476</v>
      </c>
      <c r="I2796" s="1">
        <f>+Territorio[[#This Row],[id]]</f>
        <v>2786</v>
      </c>
    </row>
    <row r="2797" spans="2:9" hidden="1" x14ac:dyDescent="0.25">
      <c r="B2797">
        <v>2787</v>
      </c>
      <c r="C2797" s="1" t="s">
        <v>2170</v>
      </c>
      <c r="D2797" s="1" t="s">
        <v>7477</v>
      </c>
      <c r="E2797" s="1" t="s">
        <v>1047</v>
      </c>
      <c r="F2797" s="1" t="s">
        <v>179</v>
      </c>
      <c r="G2797" s="1" t="s">
        <v>1062</v>
      </c>
      <c r="H2797" s="1" t="s">
        <v>7478</v>
      </c>
      <c r="I2797" s="1">
        <f>+Territorio[[#This Row],[id]]</f>
        <v>2787</v>
      </c>
    </row>
    <row r="2798" spans="2:9" hidden="1" x14ac:dyDescent="0.25">
      <c r="B2798">
        <v>2788</v>
      </c>
      <c r="C2798" s="1" t="s">
        <v>7479</v>
      </c>
      <c r="D2798" s="1" t="s">
        <v>7480</v>
      </c>
      <c r="E2798" s="1" t="s">
        <v>1047</v>
      </c>
      <c r="F2798" s="1" t="s">
        <v>179</v>
      </c>
      <c r="G2798" s="1" t="s">
        <v>1062</v>
      </c>
      <c r="H2798" s="1" t="s">
        <v>7481</v>
      </c>
      <c r="I2798" s="1">
        <f>+Territorio[[#This Row],[id]]</f>
        <v>2788</v>
      </c>
    </row>
    <row r="2799" spans="2:9" hidden="1" x14ac:dyDescent="0.25">
      <c r="B2799">
        <v>2789</v>
      </c>
      <c r="C2799" s="1" t="s">
        <v>7482</v>
      </c>
      <c r="D2799" s="1" t="s">
        <v>7483</v>
      </c>
      <c r="E2799" s="1" t="s">
        <v>1047</v>
      </c>
      <c r="F2799" s="1" t="s">
        <v>179</v>
      </c>
      <c r="G2799" s="1" t="s">
        <v>1062</v>
      </c>
      <c r="H2799" s="1" t="s">
        <v>7484</v>
      </c>
      <c r="I2799" s="1">
        <f>+Territorio[[#This Row],[id]]</f>
        <v>2789</v>
      </c>
    </row>
    <row r="2800" spans="2:9" hidden="1" x14ac:dyDescent="0.25">
      <c r="B2800">
        <v>2790</v>
      </c>
      <c r="C2800" s="1" t="s">
        <v>7485</v>
      </c>
      <c r="D2800" s="1" t="s">
        <v>7486</v>
      </c>
      <c r="E2800" s="1" t="s">
        <v>1047</v>
      </c>
      <c r="F2800" s="1" t="s">
        <v>179</v>
      </c>
      <c r="G2800" s="1" t="s">
        <v>1062</v>
      </c>
      <c r="H2800" s="1" t="s">
        <v>7487</v>
      </c>
      <c r="I2800" s="1">
        <f>+Territorio[[#This Row],[id]]</f>
        <v>2790</v>
      </c>
    </row>
    <row r="2801" spans="2:9" hidden="1" x14ac:dyDescent="0.25">
      <c r="B2801">
        <v>2791</v>
      </c>
      <c r="C2801" s="1" t="s">
        <v>3681</v>
      </c>
      <c r="D2801" s="1" t="s">
        <v>7488</v>
      </c>
      <c r="E2801" s="1" t="s">
        <v>1047</v>
      </c>
      <c r="F2801" s="1" t="s">
        <v>179</v>
      </c>
      <c r="G2801" s="1" t="s">
        <v>1062</v>
      </c>
      <c r="H2801" s="1" t="s">
        <v>7489</v>
      </c>
      <c r="I2801" s="1">
        <f>+Territorio[[#This Row],[id]]</f>
        <v>2791</v>
      </c>
    </row>
    <row r="2802" spans="2:9" hidden="1" x14ac:dyDescent="0.25">
      <c r="B2802">
        <v>2792</v>
      </c>
      <c r="C2802" s="1" t="s">
        <v>3678</v>
      </c>
      <c r="D2802" s="1" t="s">
        <v>7490</v>
      </c>
      <c r="E2802" s="1" t="s">
        <v>1047</v>
      </c>
      <c r="F2802" s="1" t="s">
        <v>179</v>
      </c>
      <c r="G2802" s="1" t="s">
        <v>1062</v>
      </c>
      <c r="H2802" s="1" t="s">
        <v>7491</v>
      </c>
      <c r="I2802" s="1">
        <f>+Territorio[[#This Row],[id]]</f>
        <v>2792</v>
      </c>
    </row>
    <row r="2803" spans="2:9" hidden="1" x14ac:dyDescent="0.25">
      <c r="B2803">
        <v>2793</v>
      </c>
      <c r="C2803" s="1" t="s">
        <v>7492</v>
      </c>
      <c r="D2803" s="1" t="s">
        <v>7493</v>
      </c>
      <c r="E2803" s="1" t="s">
        <v>1047</v>
      </c>
      <c r="F2803" s="1" t="s">
        <v>179</v>
      </c>
      <c r="G2803" s="1" t="s">
        <v>1062</v>
      </c>
      <c r="H2803" s="1" t="s">
        <v>7494</v>
      </c>
      <c r="I2803" s="1">
        <f>+Territorio[[#This Row],[id]]</f>
        <v>2793</v>
      </c>
    </row>
    <row r="2804" spans="2:9" hidden="1" x14ac:dyDescent="0.25">
      <c r="B2804">
        <v>2794</v>
      </c>
      <c r="C2804" s="1" t="s">
        <v>7495</v>
      </c>
      <c r="D2804" s="1" t="s">
        <v>7496</v>
      </c>
      <c r="E2804" s="1" t="s">
        <v>1047</v>
      </c>
      <c r="F2804" s="1" t="s">
        <v>179</v>
      </c>
      <c r="G2804" s="1" t="s">
        <v>1062</v>
      </c>
      <c r="H2804" s="1" t="s">
        <v>7497</v>
      </c>
      <c r="I2804" s="1">
        <f>+Territorio[[#This Row],[id]]</f>
        <v>2794</v>
      </c>
    </row>
    <row r="2805" spans="2:9" hidden="1" x14ac:dyDescent="0.25">
      <c r="B2805">
        <v>2795</v>
      </c>
      <c r="C2805" s="1" t="s">
        <v>7498</v>
      </c>
      <c r="D2805" s="1" t="s">
        <v>7499</v>
      </c>
      <c r="E2805" s="1" t="s">
        <v>1047</v>
      </c>
      <c r="F2805" s="1" t="s">
        <v>179</v>
      </c>
      <c r="G2805" s="1" t="s">
        <v>1062</v>
      </c>
      <c r="H2805" s="1" t="s">
        <v>7500</v>
      </c>
      <c r="I2805" s="1">
        <f>+Territorio[[#This Row],[id]]</f>
        <v>2795</v>
      </c>
    </row>
    <row r="2806" spans="2:9" hidden="1" x14ac:dyDescent="0.25">
      <c r="B2806">
        <v>2796</v>
      </c>
      <c r="C2806" s="1" t="s">
        <v>7501</v>
      </c>
      <c r="D2806" s="1" t="s">
        <v>7502</v>
      </c>
      <c r="E2806" s="1" t="s">
        <v>1047</v>
      </c>
      <c r="F2806" s="1" t="s">
        <v>179</v>
      </c>
      <c r="G2806" s="1" t="s">
        <v>1062</v>
      </c>
      <c r="H2806" s="1" t="s">
        <v>7503</v>
      </c>
      <c r="I2806" s="1">
        <f>+Territorio[[#This Row],[id]]</f>
        <v>2796</v>
      </c>
    </row>
    <row r="2807" spans="2:9" hidden="1" x14ac:dyDescent="0.25">
      <c r="B2807">
        <v>2797</v>
      </c>
      <c r="C2807" s="1" t="s">
        <v>7504</v>
      </c>
      <c r="D2807" s="1" t="s">
        <v>7505</v>
      </c>
      <c r="E2807" s="1" t="s">
        <v>1047</v>
      </c>
      <c r="F2807" s="1" t="s">
        <v>179</v>
      </c>
      <c r="G2807" s="1" t="s">
        <v>1062</v>
      </c>
      <c r="H2807" s="1" t="s">
        <v>7506</v>
      </c>
      <c r="I2807" s="1">
        <f>+Territorio[[#This Row],[id]]</f>
        <v>2797</v>
      </c>
    </row>
    <row r="2808" spans="2:9" hidden="1" x14ac:dyDescent="0.25">
      <c r="B2808">
        <v>2798</v>
      </c>
      <c r="C2808" s="1" t="s">
        <v>7507</v>
      </c>
      <c r="D2808" s="1" t="s">
        <v>7508</v>
      </c>
      <c r="E2808" s="1" t="s">
        <v>1047</v>
      </c>
      <c r="F2808" s="1" t="s">
        <v>179</v>
      </c>
      <c r="G2808" s="1" t="s">
        <v>1062</v>
      </c>
      <c r="H2808" s="1" t="s">
        <v>7509</v>
      </c>
      <c r="I2808" s="1">
        <f>+Territorio[[#This Row],[id]]</f>
        <v>2798</v>
      </c>
    </row>
    <row r="2809" spans="2:9" hidden="1" x14ac:dyDescent="0.25">
      <c r="B2809">
        <v>2799</v>
      </c>
      <c r="C2809" s="1" t="s">
        <v>7510</v>
      </c>
      <c r="D2809" s="1" t="s">
        <v>7511</v>
      </c>
      <c r="E2809" s="1" t="s">
        <v>1047</v>
      </c>
      <c r="F2809" s="1" t="s">
        <v>179</v>
      </c>
      <c r="G2809" s="1" t="s">
        <v>1062</v>
      </c>
      <c r="H2809" s="1" t="s">
        <v>7512</v>
      </c>
      <c r="I2809" s="1">
        <f>+Territorio[[#This Row],[id]]</f>
        <v>2799</v>
      </c>
    </row>
    <row r="2810" spans="2:9" hidden="1" x14ac:dyDescent="0.25">
      <c r="B2810">
        <v>2800</v>
      </c>
      <c r="C2810" s="1" t="s">
        <v>7513</v>
      </c>
      <c r="D2810" s="1" t="s">
        <v>7514</v>
      </c>
      <c r="E2810" s="1" t="s">
        <v>1047</v>
      </c>
      <c r="F2810" s="1" t="s">
        <v>179</v>
      </c>
      <c r="G2810" s="1" t="s">
        <v>1062</v>
      </c>
      <c r="H2810" s="1" t="s">
        <v>7515</v>
      </c>
      <c r="I2810" s="1">
        <f>+Territorio[[#This Row],[id]]</f>
        <v>2800</v>
      </c>
    </row>
    <row r="2811" spans="2:9" hidden="1" x14ac:dyDescent="0.25">
      <c r="B2811">
        <v>2801</v>
      </c>
      <c r="C2811" s="1" t="s">
        <v>7516</v>
      </c>
      <c r="D2811" s="1" t="s">
        <v>7517</v>
      </c>
      <c r="E2811" s="1" t="s">
        <v>1047</v>
      </c>
      <c r="F2811" s="1" t="s">
        <v>179</v>
      </c>
      <c r="G2811" s="1" t="s">
        <v>1062</v>
      </c>
      <c r="H2811" s="1" t="s">
        <v>7518</v>
      </c>
      <c r="I2811" s="1">
        <f>+Territorio[[#This Row],[id]]</f>
        <v>2801</v>
      </c>
    </row>
    <row r="2812" spans="2:9" hidden="1" x14ac:dyDescent="0.25">
      <c r="B2812">
        <v>2802</v>
      </c>
      <c r="C2812" s="1" t="s">
        <v>7519</v>
      </c>
      <c r="D2812" s="1" t="s">
        <v>7520</v>
      </c>
      <c r="E2812" s="1" t="s">
        <v>1047</v>
      </c>
      <c r="F2812" s="1" t="s">
        <v>179</v>
      </c>
      <c r="G2812" s="1" t="s">
        <v>1062</v>
      </c>
      <c r="H2812" s="1" t="s">
        <v>7521</v>
      </c>
      <c r="I2812" s="1">
        <f>+Territorio[[#This Row],[id]]</f>
        <v>2802</v>
      </c>
    </row>
    <row r="2813" spans="2:9" hidden="1" x14ac:dyDescent="0.25">
      <c r="B2813">
        <v>2803</v>
      </c>
      <c r="C2813" s="1" t="s">
        <v>2175</v>
      </c>
      <c r="D2813" s="1" t="s">
        <v>7522</v>
      </c>
      <c r="E2813" s="1" t="s">
        <v>1047</v>
      </c>
      <c r="F2813" s="1" t="s">
        <v>179</v>
      </c>
      <c r="G2813" s="1" t="s">
        <v>1062</v>
      </c>
      <c r="H2813" s="1" t="s">
        <v>7523</v>
      </c>
      <c r="I2813" s="1">
        <f>+Territorio[[#This Row],[id]]</f>
        <v>2803</v>
      </c>
    </row>
    <row r="2814" spans="2:9" hidden="1" x14ac:dyDescent="0.25">
      <c r="B2814">
        <v>2804</v>
      </c>
      <c r="C2814" s="1" t="s">
        <v>7524</v>
      </c>
      <c r="D2814" s="1" t="s">
        <v>7525</v>
      </c>
      <c r="E2814" s="1" t="s">
        <v>1047</v>
      </c>
      <c r="F2814" s="1" t="s">
        <v>179</v>
      </c>
      <c r="G2814" s="1" t="s">
        <v>1062</v>
      </c>
      <c r="H2814" s="1" t="s">
        <v>7526</v>
      </c>
      <c r="I2814" s="1">
        <f>+Territorio[[#This Row],[id]]</f>
        <v>2804</v>
      </c>
    </row>
    <row r="2815" spans="2:9" hidden="1" x14ac:dyDescent="0.25">
      <c r="B2815">
        <v>2805</v>
      </c>
      <c r="C2815" s="1" t="s">
        <v>7527</v>
      </c>
      <c r="D2815" s="1" t="s">
        <v>7528</v>
      </c>
      <c r="E2815" s="1" t="s">
        <v>1047</v>
      </c>
      <c r="F2815" s="1" t="s">
        <v>179</v>
      </c>
      <c r="G2815" s="1" t="s">
        <v>1062</v>
      </c>
      <c r="H2815" s="1" t="s">
        <v>7529</v>
      </c>
      <c r="I2815" s="1">
        <f>+Territorio[[#This Row],[id]]</f>
        <v>2805</v>
      </c>
    </row>
    <row r="2816" spans="2:9" hidden="1" x14ac:dyDescent="0.25">
      <c r="B2816">
        <v>2806</v>
      </c>
      <c r="C2816" s="1" t="s">
        <v>7036</v>
      </c>
      <c r="D2816" s="1" t="s">
        <v>7530</v>
      </c>
      <c r="E2816" s="1" t="s">
        <v>1047</v>
      </c>
      <c r="F2816" s="1" t="s">
        <v>179</v>
      </c>
      <c r="G2816" s="1" t="s">
        <v>1062</v>
      </c>
      <c r="H2816" s="1" t="s">
        <v>7531</v>
      </c>
      <c r="I2816" s="1">
        <f>+Territorio[[#This Row],[id]]</f>
        <v>2806</v>
      </c>
    </row>
    <row r="2817" spans="2:9" hidden="1" x14ac:dyDescent="0.25">
      <c r="B2817">
        <v>2807</v>
      </c>
      <c r="C2817" s="1" t="s">
        <v>7532</v>
      </c>
      <c r="D2817" s="1" t="s">
        <v>7533</v>
      </c>
      <c r="E2817" s="1" t="s">
        <v>1047</v>
      </c>
      <c r="F2817" s="1" t="s">
        <v>179</v>
      </c>
      <c r="G2817" s="1" t="s">
        <v>1062</v>
      </c>
      <c r="H2817" s="1" t="s">
        <v>7534</v>
      </c>
      <c r="I2817" s="1">
        <f>+Territorio[[#This Row],[id]]</f>
        <v>2807</v>
      </c>
    </row>
    <row r="2818" spans="2:9" hidden="1" x14ac:dyDescent="0.25">
      <c r="B2818">
        <v>2808</v>
      </c>
      <c r="C2818" s="1" t="s">
        <v>7535</v>
      </c>
      <c r="D2818" s="1" t="s">
        <v>7536</v>
      </c>
      <c r="E2818" s="1" t="s">
        <v>1047</v>
      </c>
      <c r="F2818" s="1" t="s">
        <v>179</v>
      </c>
      <c r="G2818" s="1" t="s">
        <v>1062</v>
      </c>
      <c r="H2818" s="1" t="s">
        <v>7537</v>
      </c>
      <c r="I2818" s="1">
        <f>+Territorio[[#This Row],[id]]</f>
        <v>2808</v>
      </c>
    </row>
    <row r="2819" spans="2:9" hidden="1" x14ac:dyDescent="0.25">
      <c r="B2819">
        <v>2809</v>
      </c>
      <c r="C2819" s="1" t="s">
        <v>7538</v>
      </c>
      <c r="D2819" s="1" t="s">
        <v>7539</v>
      </c>
      <c r="E2819" s="1" t="s">
        <v>1047</v>
      </c>
      <c r="F2819" s="1" t="s">
        <v>179</v>
      </c>
      <c r="G2819" s="1" t="s">
        <v>1062</v>
      </c>
      <c r="H2819" s="1" t="s">
        <v>7540</v>
      </c>
      <c r="I2819" s="1">
        <f>+Territorio[[#This Row],[id]]</f>
        <v>2809</v>
      </c>
    </row>
    <row r="2820" spans="2:9" hidden="1" x14ac:dyDescent="0.25">
      <c r="B2820">
        <v>2810</v>
      </c>
      <c r="C2820" s="1" t="s">
        <v>7541</v>
      </c>
      <c r="D2820" s="1" t="s">
        <v>7542</v>
      </c>
      <c r="E2820" s="1" t="s">
        <v>1047</v>
      </c>
      <c r="F2820" s="1" t="s">
        <v>179</v>
      </c>
      <c r="G2820" s="1" t="s">
        <v>1062</v>
      </c>
      <c r="H2820" s="1" t="s">
        <v>7543</v>
      </c>
      <c r="I2820" s="1">
        <f>+Territorio[[#This Row],[id]]</f>
        <v>2810</v>
      </c>
    </row>
    <row r="2821" spans="2:9" hidden="1" x14ac:dyDescent="0.25">
      <c r="B2821">
        <v>2811</v>
      </c>
      <c r="C2821" s="1" t="s">
        <v>7544</v>
      </c>
      <c r="D2821" s="1" t="s">
        <v>7545</v>
      </c>
      <c r="E2821" s="1" t="s">
        <v>1047</v>
      </c>
      <c r="F2821" s="1" t="s">
        <v>179</v>
      </c>
      <c r="G2821" s="1" t="s">
        <v>1062</v>
      </c>
      <c r="H2821" s="1" t="s">
        <v>7546</v>
      </c>
      <c r="I2821" s="1">
        <f>+Territorio[[#This Row],[id]]</f>
        <v>2811</v>
      </c>
    </row>
    <row r="2822" spans="2:9" hidden="1" x14ac:dyDescent="0.25">
      <c r="B2822">
        <v>2812</v>
      </c>
      <c r="C2822" s="1" t="s">
        <v>2181</v>
      </c>
      <c r="D2822" s="1" t="s">
        <v>4834</v>
      </c>
      <c r="E2822" s="1" t="s">
        <v>1047</v>
      </c>
      <c r="F2822" s="1" t="s">
        <v>179</v>
      </c>
      <c r="G2822" s="1" t="s">
        <v>1062</v>
      </c>
      <c r="H2822" s="1" t="s">
        <v>7547</v>
      </c>
      <c r="I2822" s="1">
        <f>+Territorio[[#This Row],[id]]</f>
        <v>2812</v>
      </c>
    </row>
    <row r="2823" spans="2:9" hidden="1" x14ac:dyDescent="0.25">
      <c r="B2823">
        <v>2813</v>
      </c>
      <c r="C2823" s="1" t="s">
        <v>7548</v>
      </c>
      <c r="D2823" s="1" t="s">
        <v>4837</v>
      </c>
      <c r="E2823" s="1" t="s">
        <v>1047</v>
      </c>
      <c r="F2823" s="1" t="s">
        <v>179</v>
      </c>
      <c r="G2823" s="1" t="s">
        <v>1062</v>
      </c>
      <c r="H2823" s="1" t="s">
        <v>7549</v>
      </c>
      <c r="I2823" s="1">
        <f>+Territorio[[#This Row],[id]]</f>
        <v>2813</v>
      </c>
    </row>
    <row r="2824" spans="2:9" hidden="1" x14ac:dyDescent="0.25">
      <c r="B2824">
        <v>2814</v>
      </c>
      <c r="C2824" s="1" t="s">
        <v>7550</v>
      </c>
      <c r="D2824" s="1" t="s">
        <v>4840</v>
      </c>
      <c r="E2824" s="1" t="s">
        <v>1047</v>
      </c>
      <c r="F2824" s="1" t="s">
        <v>179</v>
      </c>
      <c r="G2824" s="1" t="s">
        <v>1062</v>
      </c>
      <c r="H2824" s="1" t="s">
        <v>7551</v>
      </c>
      <c r="I2824" s="1">
        <f>+Territorio[[#This Row],[id]]</f>
        <v>2814</v>
      </c>
    </row>
    <row r="2825" spans="2:9" hidden="1" x14ac:dyDescent="0.25">
      <c r="B2825">
        <v>2815</v>
      </c>
      <c r="C2825" s="1" t="s">
        <v>7552</v>
      </c>
      <c r="D2825" s="1" t="s">
        <v>4843</v>
      </c>
      <c r="E2825" s="1" t="s">
        <v>1047</v>
      </c>
      <c r="F2825" s="1" t="s">
        <v>179</v>
      </c>
      <c r="G2825" s="1" t="s">
        <v>1062</v>
      </c>
      <c r="H2825" s="1" t="s">
        <v>7553</v>
      </c>
      <c r="I2825" s="1">
        <f>+Territorio[[#This Row],[id]]</f>
        <v>2815</v>
      </c>
    </row>
    <row r="2826" spans="2:9" hidden="1" x14ac:dyDescent="0.25">
      <c r="B2826">
        <v>2816</v>
      </c>
      <c r="C2826" s="1" t="s">
        <v>7554</v>
      </c>
      <c r="D2826" s="1" t="s">
        <v>7555</v>
      </c>
      <c r="E2826" s="1" t="s">
        <v>1047</v>
      </c>
      <c r="F2826" s="1" t="s">
        <v>179</v>
      </c>
      <c r="G2826" s="1" t="s">
        <v>1062</v>
      </c>
      <c r="H2826" s="1" t="s">
        <v>7556</v>
      </c>
      <c r="I2826" s="1">
        <f>+Territorio[[#This Row],[id]]</f>
        <v>2816</v>
      </c>
    </row>
    <row r="2827" spans="2:9" hidden="1" x14ac:dyDescent="0.25">
      <c r="B2827">
        <v>2817</v>
      </c>
      <c r="C2827" s="1" t="s">
        <v>7557</v>
      </c>
      <c r="D2827" s="1" t="s">
        <v>7558</v>
      </c>
      <c r="E2827" s="1" t="s">
        <v>1047</v>
      </c>
      <c r="F2827" s="1" t="s">
        <v>179</v>
      </c>
      <c r="G2827" s="1" t="s">
        <v>1062</v>
      </c>
      <c r="H2827" s="1" t="s">
        <v>7559</v>
      </c>
      <c r="I2827" s="1">
        <f>+Territorio[[#This Row],[id]]</f>
        <v>2817</v>
      </c>
    </row>
    <row r="2828" spans="2:9" hidden="1" x14ac:dyDescent="0.25">
      <c r="B2828">
        <v>2818</v>
      </c>
      <c r="C2828" s="1" t="s">
        <v>7560</v>
      </c>
      <c r="D2828" s="1" t="s">
        <v>7561</v>
      </c>
      <c r="E2828" s="1" t="s">
        <v>1047</v>
      </c>
      <c r="F2828" s="1" t="s">
        <v>179</v>
      </c>
      <c r="G2828" s="1" t="s">
        <v>1062</v>
      </c>
      <c r="H2828" s="1" t="s">
        <v>7562</v>
      </c>
      <c r="I2828" s="1">
        <f>+Territorio[[#This Row],[id]]</f>
        <v>2818</v>
      </c>
    </row>
    <row r="2829" spans="2:9" hidden="1" x14ac:dyDescent="0.25">
      <c r="B2829">
        <v>2819</v>
      </c>
      <c r="C2829" s="1" t="s">
        <v>7563</v>
      </c>
      <c r="D2829" s="1" t="s">
        <v>7564</v>
      </c>
      <c r="E2829" s="1" t="s">
        <v>1047</v>
      </c>
      <c r="F2829" s="1" t="s">
        <v>179</v>
      </c>
      <c r="G2829" s="1" t="s">
        <v>1062</v>
      </c>
      <c r="H2829" s="1" t="s">
        <v>7565</v>
      </c>
      <c r="I2829" s="1">
        <f>+Territorio[[#This Row],[id]]</f>
        <v>2819</v>
      </c>
    </row>
    <row r="2830" spans="2:9" hidden="1" x14ac:dyDescent="0.25">
      <c r="B2830">
        <v>2820</v>
      </c>
      <c r="C2830" s="1" t="s">
        <v>2184</v>
      </c>
      <c r="D2830" s="1" t="s">
        <v>7566</v>
      </c>
      <c r="E2830" s="1" t="s">
        <v>1047</v>
      </c>
      <c r="F2830" s="1" t="s">
        <v>179</v>
      </c>
      <c r="G2830" s="1" t="s">
        <v>1062</v>
      </c>
      <c r="H2830" s="1" t="s">
        <v>7567</v>
      </c>
      <c r="I2830" s="1">
        <f>+Territorio[[#This Row],[id]]</f>
        <v>2820</v>
      </c>
    </row>
    <row r="2831" spans="2:9" hidden="1" x14ac:dyDescent="0.25">
      <c r="B2831">
        <v>2821</v>
      </c>
      <c r="C2831" s="1" t="s">
        <v>7568</v>
      </c>
      <c r="D2831" s="1" t="s">
        <v>7569</v>
      </c>
      <c r="E2831" s="1" t="s">
        <v>1047</v>
      </c>
      <c r="F2831" s="1" t="s">
        <v>179</v>
      </c>
      <c r="G2831" s="1" t="s">
        <v>1062</v>
      </c>
      <c r="H2831" s="1" t="s">
        <v>7570</v>
      </c>
      <c r="I2831" s="1">
        <f>+Territorio[[#This Row],[id]]</f>
        <v>2821</v>
      </c>
    </row>
    <row r="2832" spans="2:9" hidden="1" x14ac:dyDescent="0.25">
      <c r="B2832">
        <v>2822</v>
      </c>
      <c r="C2832" s="1" t="s">
        <v>7571</v>
      </c>
      <c r="D2832" s="1" t="s">
        <v>7572</v>
      </c>
      <c r="E2832" s="1" t="s">
        <v>1047</v>
      </c>
      <c r="F2832" s="1" t="s">
        <v>179</v>
      </c>
      <c r="G2832" s="1" t="s">
        <v>1062</v>
      </c>
      <c r="H2832" s="1" t="s">
        <v>7573</v>
      </c>
      <c r="I2832" s="1">
        <f>+Territorio[[#This Row],[id]]</f>
        <v>2822</v>
      </c>
    </row>
    <row r="2833" spans="2:9" hidden="1" x14ac:dyDescent="0.25">
      <c r="B2833">
        <v>2823</v>
      </c>
      <c r="C2833" s="1" t="s">
        <v>2656</v>
      </c>
      <c r="D2833" s="1" t="s">
        <v>7574</v>
      </c>
      <c r="E2833" s="1" t="s">
        <v>1047</v>
      </c>
      <c r="F2833" s="1" t="s">
        <v>179</v>
      </c>
      <c r="G2833" s="1" t="s">
        <v>1062</v>
      </c>
      <c r="H2833" s="1" t="s">
        <v>7575</v>
      </c>
      <c r="I2833" s="1">
        <f>+Territorio[[#This Row],[id]]</f>
        <v>2823</v>
      </c>
    </row>
    <row r="2834" spans="2:9" hidden="1" x14ac:dyDescent="0.25">
      <c r="B2834">
        <v>2824</v>
      </c>
      <c r="C2834" s="1" t="s">
        <v>1416</v>
      </c>
      <c r="D2834" s="1" t="s">
        <v>7576</v>
      </c>
      <c r="E2834" s="1" t="s">
        <v>1047</v>
      </c>
      <c r="F2834" s="1" t="s">
        <v>179</v>
      </c>
      <c r="G2834" s="1" t="s">
        <v>1062</v>
      </c>
      <c r="H2834" s="1" t="s">
        <v>7577</v>
      </c>
      <c r="I2834" s="1">
        <f>+Territorio[[#This Row],[id]]</f>
        <v>2824</v>
      </c>
    </row>
    <row r="2835" spans="2:9" hidden="1" x14ac:dyDescent="0.25">
      <c r="B2835">
        <v>2825</v>
      </c>
      <c r="C2835" s="1" t="s">
        <v>7578</v>
      </c>
      <c r="D2835" s="1" t="s">
        <v>7579</v>
      </c>
      <c r="E2835" s="1" t="s">
        <v>1047</v>
      </c>
      <c r="F2835" s="1" t="s">
        <v>179</v>
      </c>
      <c r="G2835" s="1" t="s">
        <v>1062</v>
      </c>
      <c r="H2835" s="1" t="s">
        <v>7580</v>
      </c>
      <c r="I2835" s="1">
        <f>+Territorio[[#This Row],[id]]</f>
        <v>2825</v>
      </c>
    </row>
    <row r="2836" spans="2:9" hidden="1" x14ac:dyDescent="0.25">
      <c r="B2836">
        <v>2826</v>
      </c>
      <c r="C2836" s="1" t="s">
        <v>7581</v>
      </c>
      <c r="D2836" s="1" t="s">
        <v>7582</v>
      </c>
      <c r="E2836" s="1" t="s">
        <v>1047</v>
      </c>
      <c r="F2836" s="1" t="s">
        <v>179</v>
      </c>
      <c r="G2836" s="1" t="s">
        <v>1062</v>
      </c>
      <c r="H2836" s="1" t="s">
        <v>7583</v>
      </c>
      <c r="I2836" s="1">
        <f>+Territorio[[#This Row],[id]]</f>
        <v>2826</v>
      </c>
    </row>
    <row r="2837" spans="2:9" hidden="1" x14ac:dyDescent="0.25">
      <c r="B2837">
        <v>2827</v>
      </c>
      <c r="C2837" s="1" t="s">
        <v>2190</v>
      </c>
      <c r="D2837" s="1" t="s">
        <v>7584</v>
      </c>
      <c r="E2837" s="1" t="s">
        <v>1047</v>
      </c>
      <c r="F2837" s="1" t="s">
        <v>179</v>
      </c>
      <c r="G2837" s="1" t="s">
        <v>1062</v>
      </c>
      <c r="H2837" s="1" t="s">
        <v>7585</v>
      </c>
      <c r="I2837" s="1">
        <f>+Territorio[[#This Row],[id]]</f>
        <v>2827</v>
      </c>
    </row>
    <row r="2838" spans="2:9" hidden="1" x14ac:dyDescent="0.25">
      <c r="B2838">
        <v>2828</v>
      </c>
      <c r="C2838" s="1" t="s">
        <v>2427</v>
      </c>
      <c r="D2838" s="1" t="s">
        <v>7586</v>
      </c>
      <c r="E2838" s="1" t="s">
        <v>1047</v>
      </c>
      <c r="F2838" s="1" t="s">
        <v>179</v>
      </c>
      <c r="G2838" s="1" t="s">
        <v>1062</v>
      </c>
      <c r="H2838" s="1" t="s">
        <v>7587</v>
      </c>
      <c r="I2838" s="1">
        <f>+Territorio[[#This Row],[id]]</f>
        <v>2828</v>
      </c>
    </row>
    <row r="2839" spans="2:9" hidden="1" x14ac:dyDescent="0.25">
      <c r="B2839">
        <v>2829</v>
      </c>
      <c r="C2839" s="1" t="s">
        <v>4647</v>
      </c>
      <c r="D2839" s="1" t="s">
        <v>7588</v>
      </c>
      <c r="E2839" s="1" t="s">
        <v>1047</v>
      </c>
      <c r="F2839" s="1" t="s">
        <v>179</v>
      </c>
      <c r="G2839" s="1" t="s">
        <v>1062</v>
      </c>
      <c r="H2839" s="1" t="s">
        <v>7589</v>
      </c>
      <c r="I2839" s="1">
        <f>+Territorio[[#This Row],[id]]</f>
        <v>2829</v>
      </c>
    </row>
    <row r="2840" spans="2:9" hidden="1" x14ac:dyDescent="0.25">
      <c r="B2840">
        <v>2830</v>
      </c>
      <c r="C2840" s="1" t="s">
        <v>7590</v>
      </c>
      <c r="D2840" s="1" t="s">
        <v>7591</v>
      </c>
      <c r="E2840" s="1" t="s">
        <v>1047</v>
      </c>
      <c r="F2840" s="1" t="s">
        <v>179</v>
      </c>
      <c r="G2840" s="1" t="s">
        <v>1062</v>
      </c>
      <c r="H2840" s="1" t="s">
        <v>7592</v>
      </c>
      <c r="I2840" s="1">
        <f>+Territorio[[#This Row],[id]]</f>
        <v>2830</v>
      </c>
    </row>
    <row r="2841" spans="2:9" hidden="1" x14ac:dyDescent="0.25">
      <c r="B2841">
        <v>2831</v>
      </c>
      <c r="C2841" s="1" t="s">
        <v>7593</v>
      </c>
      <c r="D2841" s="1" t="s">
        <v>7594</v>
      </c>
      <c r="E2841" s="1" t="s">
        <v>1047</v>
      </c>
      <c r="F2841" s="1" t="s">
        <v>179</v>
      </c>
      <c r="G2841" s="1" t="s">
        <v>1062</v>
      </c>
      <c r="H2841" s="1" t="s">
        <v>7595</v>
      </c>
      <c r="I2841" s="1">
        <f>+Territorio[[#This Row],[id]]</f>
        <v>2831</v>
      </c>
    </row>
    <row r="2842" spans="2:9" hidden="1" x14ac:dyDescent="0.25">
      <c r="B2842">
        <v>2832</v>
      </c>
      <c r="C2842" s="1" t="s">
        <v>7596</v>
      </c>
      <c r="D2842" s="1" t="s">
        <v>7597</v>
      </c>
      <c r="E2842" s="1" t="s">
        <v>1047</v>
      </c>
      <c r="F2842" s="1" t="s">
        <v>179</v>
      </c>
      <c r="G2842" s="1" t="s">
        <v>1062</v>
      </c>
      <c r="H2842" s="1" t="s">
        <v>7598</v>
      </c>
      <c r="I2842" s="1">
        <f>+Territorio[[#This Row],[id]]</f>
        <v>2832</v>
      </c>
    </row>
    <row r="2843" spans="2:9" hidden="1" x14ac:dyDescent="0.25">
      <c r="B2843">
        <v>2833</v>
      </c>
      <c r="C2843" s="1" t="s">
        <v>7599</v>
      </c>
      <c r="D2843" s="1" t="s">
        <v>7600</v>
      </c>
      <c r="E2843" s="1" t="s">
        <v>1047</v>
      </c>
      <c r="F2843" s="1" t="s">
        <v>179</v>
      </c>
      <c r="G2843" s="1" t="s">
        <v>1062</v>
      </c>
      <c r="H2843" s="1" t="s">
        <v>7601</v>
      </c>
      <c r="I2843" s="1">
        <f>+Territorio[[#This Row],[id]]</f>
        <v>2833</v>
      </c>
    </row>
    <row r="2844" spans="2:9" hidden="1" x14ac:dyDescent="0.25">
      <c r="B2844">
        <v>2834</v>
      </c>
      <c r="C2844" s="1" t="s">
        <v>7602</v>
      </c>
      <c r="D2844" s="1" t="s">
        <v>7603</v>
      </c>
      <c r="E2844" s="1" t="s">
        <v>1047</v>
      </c>
      <c r="F2844" s="1" t="s">
        <v>179</v>
      </c>
      <c r="G2844" s="1" t="s">
        <v>1062</v>
      </c>
      <c r="H2844" s="1" t="s">
        <v>7604</v>
      </c>
      <c r="I2844" s="1">
        <f>+Territorio[[#This Row],[id]]</f>
        <v>2834</v>
      </c>
    </row>
    <row r="2845" spans="2:9" hidden="1" x14ac:dyDescent="0.25">
      <c r="B2845">
        <v>2835</v>
      </c>
      <c r="C2845" s="1" t="s">
        <v>7605</v>
      </c>
      <c r="D2845" s="1" t="s">
        <v>7606</v>
      </c>
      <c r="E2845" s="1" t="s">
        <v>1047</v>
      </c>
      <c r="F2845" s="1" t="s">
        <v>179</v>
      </c>
      <c r="G2845" s="1" t="s">
        <v>1062</v>
      </c>
      <c r="H2845" s="1" t="s">
        <v>7607</v>
      </c>
      <c r="I2845" s="1">
        <f>+Territorio[[#This Row],[id]]</f>
        <v>2835</v>
      </c>
    </row>
    <row r="2846" spans="2:9" hidden="1" x14ac:dyDescent="0.25">
      <c r="B2846">
        <v>2836</v>
      </c>
      <c r="C2846" s="1" t="s">
        <v>7608</v>
      </c>
      <c r="D2846" s="1" t="s">
        <v>7609</v>
      </c>
      <c r="E2846" s="1" t="s">
        <v>1047</v>
      </c>
      <c r="F2846" s="1" t="s">
        <v>179</v>
      </c>
      <c r="G2846" s="1" t="s">
        <v>1062</v>
      </c>
      <c r="H2846" s="1" t="s">
        <v>7610</v>
      </c>
      <c r="I2846" s="1">
        <f>+Territorio[[#This Row],[id]]</f>
        <v>2836</v>
      </c>
    </row>
    <row r="2847" spans="2:9" hidden="1" x14ac:dyDescent="0.25">
      <c r="B2847">
        <v>2837</v>
      </c>
      <c r="C2847" s="1" t="s">
        <v>7611</v>
      </c>
      <c r="D2847" s="1" t="s">
        <v>7612</v>
      </c>
      <c r="E2847" s="1" t="s">
        <v>1047</v>
      </c>
      <c r="F2847" s="1" t="s">
        <v>179</v>
      </c>
      <c r="G2847" s="1" t="s">
        <v>1062</v>
      </c>
      <c r="H2847" s="1" t="s">
        <v>7613</v>
      </c>
      <c r="I2847" s="1">
        <f>+Territorio[[#This Row],[id]]</f>
        <v>2837</v>
      </c>
    </row>
    <row r="2848" spans="2:9" hidden="1" x14ac:dyDescent="0.25">
      <c r="B2848">
        <v>2838</v>
      </c>
      <c r="C2848" s="1" t="s">
        <v>3768</v>
      </c>
      <c r="D2848" s="1" t="s">
        <v>7614</v>
      </c>
      <c r="E2848" s="1" t="s">
        <v>1047</v>
      </c>
      <c r="F2848" s="1" t="s">
        <v>179</v>
      </c>
      <c r="G2848" s="1" t="s">
        <v>1062</v>
      </c>
      <c r="H2848" s="1" t="s">
        <v>7615</v>
      </c>
      <c r="I2848" s="1">
        <f>+Territorio[[#This Row],[id]]</f>
        <v>2838</v>
      </c>
    </row>
    <row r="2849" spans="2:9" hidden="1" x14ac:dyDescent="0.25">
      <c r="B2849">
        <v>2839</v>
      </c>
      <c r="C2849" s="1" t="s">
        <v>5270</v>
      </c>
      <c r="D2849" s="1" t="s">
        <v>7616</v>
      </c>
      <c r="E2849" s="1" t="s">
        <v>1047</v>
      </c>
      <c r="F2849" s="1" t="s">
        <v>179</v>
      </c>
      <c r="G2849" s="1" t="s">
        <v>1062</v>
      </c>
      <c r="H2849" s="1" t="s">
        <v>7617</v>
      </c>
      <c r="I2849" s="1">
        <f>+Territorio[[#This Row],[id]]</f>
        <v>2839</v>
      </c>
    </row>
    <row r="2850" spans="2:9" hidden="1" x14ac:dyDescent="0.25">
      <c r="B2850">
        <v>2840</v>
      </c>
      <c r="C2850" s="1" t="s">
        <v>7618</v>
      </c>
      <c r="D2850" s="1" t="s">
        <v>7619</v>
      </c>
      <c r="E2850" s="1" t="s">
        <v>1047</v>
      </c>
      <c r="F2850" s="1" t="s">
        <v>179</v>
      </c>
      <c r="G2850" s="1" t="s">
        <v>1062</v>
      </c>
      <c r="H2850" s="1" t="s">
        <v>7620</v>
      </c>
      <c r="I2850" s="1">
        <f>+Territorio[[#This Row],[id]]</f>
        <v>2840</v>
      </c>
    </row>
    <row r="2851" spans="2:9" hidden="1" x14ac:dyDescent="0.25">
      <c r="B2851">
        <v>2841</v>
      </c>
      <c r="C2851" s="1" t="s">
        <v>2195</v>
      </c>
      <c r="D2851" s="1" t="s">
        <v>7621</v>
      </c>
      <c r="E2851" s="1" t="s">
        <v>1047</v>
      </c>
      <c r="F2851" s="1" t="s">
        <v>179</v>
      </c>
      <c r="G2851" s="1" t="s">
        <v>1062</v>
      </c>
      <c r="H2851" s="1" t="s">
        <v>7622</v>
      </c>
      <c r="I2851" s="1">
        <f>+Territorio[[#This Row],[id]]</f>
        <v>2841</v>
      </c>
    </row>
    <row r="2852" spans="2:9" hidden="1" x14ac:dyDescent="0.25">
      <c r="B2852">
        <v>2842</v>
      </c>
      <c r="C2852" s="1" t="s">
        <v>892</v>
      </c>
      <c r="D2852" s="1" t="s">
        <v>7623</v>
      </c>
      <c r="E2852" s="1" t="s">
        <v>1047</v>
      </c>
      <c r="F2852" s="1" t="s">
        <v>179</v>
      </c>
      <c r="G2852" s="1" t="s">
        <v>1062</v>
      </c>
      <c r="H2852" s="1" t="s">
        <v>7624</v>
      </c>
      <c r="I2852" s="1">
        <f>+Territorio[[#This Row],[id]]</f>
        <v>2842</v>
      </c>
    </row>
    <row r="2853" spans="2:9" hidden="1" x14ac:dyDescent="0.25">
      <c r="B2853">
        <v>2843</v>
      </c>
      <c r="C2853" s="1" t="s">
        <v>7625</v>
      </c>
      <c r="D2853" s="1" t="s">
        <v>7626</v>
      </c>
      <c r="E2853" s="1" t="s">
        <v>1047</v>
      </c>
      <c r="F2853" s="1" t="s">
        <v>179</v>
      </c>
      <c r="G2853" s="1" t="s">
        <v>1062</v>
      </c>
      <c r="H2853" s="1" t="s">
        <v>7627</v>
      </c>
      <c r="I2853" s="1">
        <f>+Territorio[[#This Row],[id]]</f>
        <v>2843</v>
      </c>
    </row>
    <row r="2854" spans="2:9" hidden="1" x14ac:dyDescent="0.25">
      <c r="B2854">
        <v>2844</v>
      </c>
      <c r="C2854" s="1" t="s">
        <v>7628</v>
      </c>
      <c r="D2854" s="1" t="s">
        <v>7629</v>
      </c>
      <c r="E2854" s="1" t="s">
        <v>1047</v>
      </c>
      <c r="F2854" s="1" t="s">
        <v>179</v>
      </c>
      <c r="G2854" s="1" t="s">
        <v>1062</v>
      </c>
      <c r="H2854" s="1" t="s">
        <v>7630</v>
      </c>
      <c r="I2854" s="1">
        <f>+Territorio[[#This Row],[id]]</f>
        <v>2844</v>
      </c>
    </row>
    <row r="2855" spans="2:9" hidden="1" x14ac:dyDescent="0.25">
      <c r="B2855">
        <v>2845</v>
      </c>
      <c r="C2855" s="1" t="s">
        <v>7631</v>
      </c>
      <c r="D2855" s="1" t="s">
        <v>7632</v>
      </c>
      <c r="E2855" s="1" t="s">
        <v>1047</v>
      </c>
      <c r="F2855" s="1" t="s">
        <v>179</v>
      </c>
      <c r="G2855" s="1" t="s">
        <v>1062</v>
      </c>
      <c r="H2855" s="1" t="s">
        <v>7633</v>
      </c>
      <c r="I2855" s="1">
        <f>+Territorio[[#This Row],[id]]</f>
        <v>2845</v>
      </c>
    </row>
    <row r="2856" spans="2:9" hidden="1" x14ac:dyDescent="0.25">
      <c r="B2856">
        <v>2846</v>
      </c>
      <c r="C2856" s="1" t="s">
        <v>7634</v>
      </c>
      <c r="D2856" s="1" t="s">
        <v>7635</v>
      </c>
      <c r="E2856" s="1" t="s">
        <v>1047</v>
      </c>
      <c r="F2856" s="1" t="s">
        <v>179</v>
      </c>
      <c r="G2856" s="1" t="s">
        <v>1062</v>
      </c>
      <c r="H2856" s="1" t="s">
        <v>7636</v>
      </c>
      <c r="I2856" s="1">
        <f>+Territorio[[#This Row],[id]]</f>
        <v>2846</v>
      </c>
    </row>
    <row r="2857" spans="2:9" hidden="1" x14ac:dyDescent="0.25">
      <c r="B2857">
        <v>2847</v>
      </c>
      <c r="C2857" s="1" t="s">
        <v>3578</v>
      </c>
      <c r="D2857" s="1" t="s">
        <v>7637</v>
      </c>
      <c r="E2857" s="1" t="s">
        <v>1047</v>
      </c>
      <c r="F2857" s="1" t="s">
        <v>179</v>
      </c>
      <c r="G2857" s="1" t="s">
        <v>1062</v>
      </c>
      <c r="H2857" s="1" t="s">
        <v>7638</v>
      </c>
      <c r="I2857" s="1">
        <f>+Territorio[[#This Row],[id]]</f>
        <v>2847</v>
      </c>
    </row>
    <row r="2858" spans="2:9" hidden="1" x14ac:dyDescent="0.25">
      <c r="B2858">
        <v>2848</v>
      </c>
      <c r="C2858" s="1" t="s">
        <v>883</v>
      </c>
      <c r="D2858" s="1" t="s">
        <v>7639</v>
      </c>
      <c r="E2858" s="1" t="s">
        <v>1047</v>
      </c>
      <c r="F2858" s="1" t="s">
        <v>179</v>
      </c>
      <c r="G2858" s="1" t="s">
        <v>1062</v>
      </c>
      <c r="H2858" s="1" t="s">
        <v>7640</v>
      </c>
      <c r="I2858" s="1">
        <f>+Territorio[[#This Row],[id]]</f>
        <v>2848</v>
      </c>
    </row>
    <row r="2859" spans="2:9" hidden="1" x14ac:dyDescent="0.25">
      <c r="B2859">
        <v>2849</v>
      </c>
      <c r="C2859" s="1" t="s">
        <v>1416</v>
      </c>
      <c r="D2859" s="1" t="s">
        <v>7641</v>
      </c>
      <c r="E2859" s="1" t="s">
        <v>1047</v>
      </c>
      <c r="F2859" s="1" t="s">
        <v>179</v>
      </c>
      <c r="G2859" s="1" t="s">
        <v>1062</v>
      </c>
      <c r="H2859" s="1" t="s">
        <v>7642</v>
      </c>
      <c r="I2859" s="1">
        <f>+Territorio[[#This Row],[id]]</f>
        <v>2849</v>
      </c>
    </row>
    <row r="2860" spans="2:9" hidden="1" x14ac:dyDescent="0.25">
      <c r="B2860">
        <v>2850</v>
      </c>
      <c r="C2860" s="1" t="s">
        <v>7422</v>
      </c>
      <c r="D2860" s="1" t="s">
        <v>7643</v>
      </c>
      <c r="E2860" s="1" t="s">
        <v>1047</v>
      </c>
      <c r="F2860" s="1" t="s">
        <v>179</v>
      </c>
      <c r="G2860" s="1" t="s">
        <v>1062</v>
      </c>
      <c r="H2860" s="1" t="s">
        <v>7644</v>
      </c>
      <c r="I2860" s="1">
        <f>+Territorio[[#This Row],[id]]</f>
        <v>2850</v>
      </c>
    </row>
    <row r="2861" spans="2:9" hidden="1" x14ac:dyDescent="0.25">
      <c r="B2861">
        <v>2851</v>
      </c>
      <c r="C2861" s="1" t="s">
        <v>3768</v>
      </c>
      <c r="D2861" s="1" t="s">
        <v>7645</v>
      </c>
      <c r="E2861" s="1" t="s">
        <v>1047</v>
      </c>
      <c r="F2861" s="1" t="s">
        <v>179</v>
      </c>
      <c r="G2861" s="1" t="s">
        <v>1062</v>
      </c>
      <c r="H2861" s="1" t="s">
        <v>7646</v>
      </c>
      <c r="I2861" s="1">
        <f>+Territorio[[#This Row],[id]]</f>
        <v>2851</v>
      </c>
    </row>
    <row r="2862" spans="2:9" hidden="1" x14ac:dyDescent="0.25">
      <c r="B2862">
        <v>2852</v>
      </c>
      <c r="C2862" s="1" t="s">
        <v>7647</v>
      </c>
      <c r="D2862" s="1" t="s">
        <v>7648</v>
      </c>
      <c r="E2862" s="1" t="s">
        <v>1047</v>
      </c>
      <c r="F2862" s="1" t="s">
        <v>179</v>
      </c>
      <c r="G2862" s="1" t="s">
        <v>1062</v>
      </c>
      <c r="H2862" s="1" t="s">
        <v>7649</v>
      </c>
      <c r="I2862" s="1">
        <f>+Territorio[[#This Row],[id]]</f>
        <v>2852</v>
      </c>
    </row>
    <row r="2863" spans="2:9" hidden="1" x14ac:dyDescent="0.25">
      <c r="B2863">
        <v>2853</v>
      </c>
      <c r="C2863" s="1" t="s">
        <v>7650</v>
      </c>
      <c r="D2863" s="1" t="s">
        <v>7651</v>
      </c>
      <c r="E2863" s="1" t="s">
        <v>1047</v>
      </c>
      <c r="F2863" s="1" t="s">
        <v>179</v>
      </c>
      <c r="G2863" s="1" t="s">
        <v>1062</v>
      </c>
      <c r="H2863" s="1" t="s">
        <v>7652</v>
      </c>
      <c r="I2863" s="1">
        <f>+Territorio[[#This Row],[id]]</f>
        <v>2853</v>
      </c>
    </row>
    <row r="2864" spans="2:9" hidden="1" x14ac:dyDescent="0.25">
      <c r="B2864">
        <v>2854</v>
      </c>
      <c r="C2864" s="1" t="s">
        <v>7653</v>
      </c>
      <c r="D2864" s="1" t="s">
        <v>7654</v>
      </c>
      <c r="E2864" s="1" t="s">
        <v>1047</v>
      </c>
      <c r="F2864" s="1" t="s">
        <v>179</v>
      </c>
      <c r="G2864" s="1" t="s">
        <v>1062</v>
      </c>
      <c r="H2864" s="1" t="s">
        <v>7655</v>
      </c>
      <c r="I2864" s="1">
        <f>+Territorio[[#This Row],[id]]</f>
        <v>2854</v>
      </c>
    </row>
    <row r="2865" spans="2:9" hidden="1" x14ac:dyDescent="0.25">
      <c r="B2865">
        <v>2855</v>
      </c>
      <c r="C2865" s="1" t="s">
        <v>7656</v>
      </c>
      <c r="D2865" s="1" t="s">
        <v>7657</v>
      </c>
      <c r="E2865" s="1" t="s">
        <v>1047</v>
      </c>
      <c r="F2865" s="1" t="s">
        <v>179</v>
      </c>
      <c r="G2865" s="1" t="s">
        <v>1062</v>
      </c>
      <c r="H2865" s="1" t="s">
        <v>7658</v>
      </c>
      <c r="I2865" s="1">
        <f>+Territorio[[#This Row],[id]]</f>
        <v>2855</v>
      </c>
    </row>
    <row r="2866" spans="2:9" hidden="1" x14ac:dyDescent="0.25">
      <c r="B2866">
        <v>2856</v>
      </c>
      <c r="C2866" s="1" t="s">
        <v>7659</v>
      </c>
      <c r="D2866" s="1" t="s">
        <v>7660</v>
      </c>
      <c r="E2866" s="1" t="s">
        <v>1047</v>
      </c>
      <c r="F2866" s="1" t="s">
        <v>179</v>
      </c>
      <c r="G2866" s="1" t="s">
        <v>1062</v>
      </c>
      <c r="H2866" s="1" t="s">
        <v>7661</v>
      </c>
      <c r="I2866" s="1">
        <f>+Territorio[[#This Row],[id]]</f>
        <v>2856</v>
      </c>
    </row>
    <row r="2867" spans="2:9" hidden="1" x14ac:dyDescent="0.25">
      <c r="B2867">
        <v>2857</v>
      </c>
      <c r="C2867" s="1" t="s">
        <v>2204</v>
      </c>
      <c r="D2867" s="1" t="s">
        <v>7662</v>
      </c>
      <c r="E2867" s="1" t="s">
        <v>1047</v>
      </c>
      <c r="F2867" s="1" t="s">
        <v>179</v>
      </c>
      <c r="G2867" s="1" t="s">
        <v>1062</v>
      </c>
      <c r="H2867" s="1" t="s">
        <v>7663</v>
      </c>
      <c r="I2867" s="1">
        <f>+Territorio[[#This Row],[id]]</f>
        <v>2857</v>
      </c>
    </row>
    <row r="2868" spans="2:9" hidden="1" x14ac:dyDescent="0.25">
      <c r="B2868">
        <v>2858</v>
      </c>
      <c r="C2868" s="1" t="s">
        <v>7664</v>
      </c>
      <c r="D2868" s="1" t="s">
        <v>7665</v>
      </c>
      <c r="E2868" s="1" t="s">
        <v>1047</v>
      </c>
      <c r="F2868" s="1" t="s">
        <v>179</v>
      </c>
      <c r="G2868" s="1" t="s">
        <v>1062</v>
      </c>
      <c r="H2868" s="1" t="s">
        <v>7666</v>
      </c>
      <c r="I2868" s="1">
        <f>+Territorio[[#This Row],[id]]</f>
        <v>2858</v>
      </c>
    </row>
    <row r="2869" spans="2:9" hidden="1" x14ac:dyDescent="0.25">
      <c r="B2869">
        <v>2859</v>
      </c>
      <c r="C2869" s="1" t="s">
        <v>1387</v>
      </c>
      <c r="D2869" s="1" t="s">
        <v>7667</v>
      </c>
      <c r="E2869" s="1" t="s">
        <v>1047</v>
      </c>
      <c r="F2869" s="1" t="s">
        <v>179</v>
      </c>
      <c r="G2869" s="1" t="s">
        <v>1062</v>
      </c>
      <c r="H2869" s="1" t="s">
        <v>7668</v>
      </c>
      <c r="I2869" s="1">
        <f>+Territorio[[#This Row],[id]]</f>
        <v>2859</v>
      </c>
    </row>
    <row r="2870" spans="2:9" hidden="1" x14ac:dyDescent="0.25">
      <c r="B2870">
        <v>2860</v>
      </c>
      <c r="C2870" s="1" t="s">
        <v>7669</v>
      </c>
      <c r="D2870" s="1" t="s">
        <v>7670</v>
      </c>
      <c r="E2870" s="1" t="s">
        <v>1047</v>
      </c>
      <c r="F2870" s="1" t="s">
        <v>179</v>
      </c>
      <c r="G2870" s="1" t="s">
        <v>1062</v>
      </c>
      <c r="H2870" s="1" t="s">
        <v>7671</v>
      </c>
      <c r="I2870" s="1">
        <f>+Territorio[[#This Row],[id]]</f>
        <v>2860</v>
      </c>
    </row>
    <row r="2871" spans="2:9" hidden="1" x14ac:dyDescent="0.25">
      <c r="B2871">
        <v>2861</v>
      </c>
      <c r="C2871" s="1" t="s">
        <v>7672</v>
      </c>
      <c r="D2871" s="1" t="s">
        <v>7673</v>
      </c>
      <c r="E2871" s="1" t="s">
        <v>1047</v>
      </c>
      <c r="F2871" s="1" t="s">
        <v>179</v>
      </c>
      <c r="G2871" s="1" t="s">
        <v>1062</v>
      </c>
      <c r="H2871" s="1" t="s">
        <v>7674</v>
      </c>
      <c r="I2871" s="1">
        <f>+Territorio[[#This Row],[id]]</f>
        <v>2861</v>
      </c>
    </row>
    <row r="2872" spans="2:9" hidden="1" x14ac:dyDescent="0.25">
      <c r="B2872">
        <v>2862</v>
      </c>
      <c r="C2872" s="1" t="s">
        <v>7675</v>
      </c>
      <c r="D2872" s="1" t="s">
        <v>7676</v>
      </c>
      <c r="E2872" s="1" t="s">
        <v>1047</v>
      </c>
      <c r="F2872" s="1" t="s">
        <v>179</v>
      </c>
      <c r="G2872" s="1" t="s">
        <v>1062</v>
      </c>
      <c r="H2872" s="1" t="s">
        <v>7677</v>
      </c>
      <c r="I2872" s="1">
        <f>+Territorio[[#This Row],[id]]</f>
        <v>2862</v>
      </c>
    </row>
    <row r="2873" spans="2:9" hidden="1" x14ac:dyDescent="0.25">
      <c r="B2873">
        <v>2863</v>
      </c>
      <c r="C2873" s="1" t="s">
        <v>7678</v>
      </c>
      <c r="D2873" s="1" t="s">
        <v>7679</v>
      </c>
      <c r="E2873" s="1" t="s">
        <v>1047</v>
      </c>
      <c r="F2873" s="1" t="s">
        <v>179</v>
      </c>
      <c r="G2873" s="1" t="s">
        <v>1062</v>
      </c>
      <c r="H2873" s="1" t="s">
        <v>7680</v>
      </c>
      <c r="I2873" s="1">
        <f>+Territorio[[#This Row],[id]]</f>
        <v>2863</v>
      </c>
    </row>
    <row r="2874" spans="2:9" hidden="1" x14ac:dyDescent="0.25">
      <c r="B2874">
        <v>2864</v>
      </c>
      <c r="C2874" s="1" t="s">
        <v>737</v>
      </c>
      <c r="D2874" s="1" t="s">
        <v>7681</v>
      </c>
      <c r="E2874" s="1" t="s">
        <v>1047</v>
      </c>
      <c r="F2874" s="1" t="s">
        <v>179</v>
      </c>
      <c r="G2874" s="1" t="s">
        <v>1062</v>
      </c>
      <c r="H2874" s="1" t="s">
        <v>7682</v>
      </c>
      <c r="I2874" s="1">
        <f>+Territorio[[#This Row],[id]]</f>
        <v>2864</v>
      </c>
    </row>
    <row r="2875" spans="2:9" hidden="1" x14ac:dyDescent="0.25">
      <c r="B2875">
        <v>2865</v>
      </c>
      <c r="C2875" s="1" t="s">
        <v>7683</v>
      </c>
      <c r="D2875" s="1" t="s">
        <v>7684</v>
      </c>
      <c r="E2875" s="1" t="s">
        <v>1047</v>
      </c>
      <c r="F2875" s="1" t="s">
        <v>179</v>
      </c>
      <c r="G2875" s="1" t="s">
        <v>1062</v>
      </c>
      <c r="H2875" s="1" t="s">
        <v>7685</v>
      </c>
      <c r="I2875" s="1">
        <f>+Territorio[[#This Row],[id]]</f>
        <v>2865</v>
      </c>
    </row>
    <row r="2876" spans="2:9" hidden="1" x14ac:dyDescent="0.25">
      <c r="B2876">
        <v>2866</v>
      </c>
      <c r="C2876" s="1" t="s">
        <v>7686</v>
      </c>
      <c r="D2876" s="1" t="s">
        <v>7687</v>
      </c>
      <c r="E2876" s="1" t="s">
        <v>1047</v>
      </c>
      <c r="F2876" s="1" t="s">
        <v>179</v>
      </c>
      <c r="G2876" s="1" t="s">
        <v>1062</v>
      </c>
      <c r="H2876" s="1" t="s">
        <v>7688</v>
      </c>
      <c r="I2876" s="1">
        <f>+Territorio[[#This Row],[id]]</f>
        <v>2866</v>
      </c>
    </row>
    <row r="2877" spans="2:9" hidden="1" x14ac:dyDescent="0.25">
      <c r="B2877">
        <v>2867</v>
      </c>
      <c r="C2877" s="1" t="s">
        <v>7689</v>
      </c>
      <c r="D2877" s="1" t="s">
        <v>4867</v>
      </c>
      <c r="E2877" s="1" t="s">
        <v>1047</v>
      </c>
      <c r="F2877" s="1" t="s">
        <v>179</v>
      </c>
      <c r="G2877" s="1" t="s">
        <v>1062</v>
      </c>
      <c r="H2877" s="1" t="s">
        <v>7690</v>
      </c>
      <c r="I2877" s="1">
        <f>+Territorio[[#This Row],[id]]</f>
        <v>2867</v>
      </c>
    </row>
    <row r="2878" spans="2:9" hidden="1" x14ac:dyDescent="0.25">
      <c r="B2878">
        <v>2868</v>
      </c>
      <c r="C2878" s="1" t="s">
        <v>7691</v>
      </c>
      <c r="D2878" s="1" t="s">
        <v>4870</v>
      </c>
      <c r="E2878" s="1" t="s">
        <v>1047</v>
      </c>
      <c r="F2878" s="1" t="s">
        <v>179</v>
      </c>
      <c r="G2878" s="1" t="s">
        <v>1062</v>
      </c>
      <c r="H2878" s="1" t="s">
        <v>7692</v>
      </c>
      <c r="I2878" s="1">
        <f>+Territorio[[#This Row],[id]]</f>
        <v>2868</v>
      </c>
    </row>
    <row r="2879" spans="2:9" hidden="1" x14ac:dyDescent="0.25">
      <c r="B2879">
        <v>2869</v>
      </c>
      <c r="C2879" s="1" t="s">
        <v>7693</v>
      </c>
      <c r="D2879" s="1" t="s">
        <v>4873</v>
      </c>
      <c r="E2879" s="1" t="s">
        <v>1047</v>
      </c>
      <c r="F2879" s="1" t="s">
        <v>179</v>
      </c>
      <c r="G2879" s="1" t="s">
        <v>1062</v>
      </c>
      <c r="H2879" s="1" t="s">
        <v>7694</v>
      </c>
      <c r="I2879" s="1">
        <f>+Territorio[[#This Row],[id]]</f>
        <v>2869</v>
      </c>
    </row>
    <row r="2880" spans="2:9" hidden="1" x14ac:dyDescent="0.25">
      <c r="B2880">
        <v>2870</v>
      </c>
      <c r="C2880" s="1" t="s">
        <v>1416</v>
      </c>
      <c r="D2880" s="1" t="s">
        <v>7695</v>
      </c>
      <c r="E2880" s="1" t="s">
        <v>1047</v>
      </c>
      <c r="F2880" s="1" t="s">
        <v>179</v>
      </c>
      <c r="G2880" s="1" t="s">
        <v>1062</v>
      </c>
      <c r="H2880" s="1" t="s">
        <v>7696</v>
      </c>
      <c r="I2880" s="1">
        <f>+Territorio[[#This Row],[id]]</f>
        <v>2870</v>
      </c>
    </row>
    <row r="2881" spans="2:9" hidden="1" x14ac:dyDescent="0.25">
      <c r="B2881">
        <v>2871</v>
      </c>
      <c r="C2881" s="1" t="s">
        <v>7697</v>
      </c>
      <c r="D2881" s="1" t="s">
        <v>7698</v>
      </c>
      <c r="E2881" s="1" t="s">
        <v>1047</v>
      </c>
      <c r="F2881" s="1" t="s">
        <v>179</v>
      </c>
      <c r="G2881" s="1" t="s">
        <v>1062</v>
      </c>
      <c r="H2881" s="1" t="s">
        <v>7699</v>
      </c>
      <c r="I2881" s="1">
        <f>+Territorio[[#This Row],[id]]</f>
        <v>2871</v>
      </c>
    </row>
    <row r="2882" spans="2:9" hidden="1" x14ac:dyDescent="0.25">
      <c r="B2882">
        <v>2872</v>
      </c>
      <c r="C2882" s="1" t="s">
        <v>7700</v>
      </c>
      <c r="D2882" s="1" t="s">
        <v>7701</v>
      </c>
      <c r="E2882" s="1" t="s">
        <v>1047</v>
      </c>
      <c r="F2882" s="1" t="s">
        <v>179</v>
      </c>
      <c r="G2882" s="1" t="s">
        <v>1062</v>
      </c>
      <c r="H2882" s="1" t="s">
        <v>7702</v>
      </c>
      <c r="I2882" s="1">
        <f>+Territorio[[#This Row],[id]]</f>
        <v>2872</v>
      </c>
    </row>
    <row r="2883" spans="2:9" hidden="1" x14ac:dyDescent="0.25">
      <c r="B2883">
        <v>2873</v>
      </c>
      <c r="C2883" s="1" t="s">
        <v>7703</v>
      </c>
      <c r="D2883" s="1" t="s">
        <v>7704</v>
      </c>
      <c r="E2883" s="1" t="s">
        <v>1047</v>
      </c>
      <c r="F2883" s="1" t="s">
        <v>179</v>
      </c>
      <c r="G2883" s="1" t="s">
        <v>1062</v>
      </c>
      <c r="H2883" s="1" t="s">
        <v>7705</v>
      </c>
      <c r="I2883" s="1">
        <f>+Territorio[[#This Row],[id]]</f>
        <v>2873</v>
      </c>
    </row>
    <row r="2884" spans="2:9" hidden="1" x14ac:dyDescent="0.25">
      <c r="B2884">
        <v>2874</v>
      </c>
      <c r="C2884" s="1" t="s">
        <v>737</v>
      </c>
      <c r="D2884" s="1" t="s">
        <v>7706</v>
      </c>
      <c r="E2884" s="1" t="s">
        <v>1047</v>
      </c>
      <c r="F2884" s="1" t="s">
        <v>179</v>
      </c>
      <c r="G2884" s="1" t="s">
        <v>1062</v>
      </c>
      <c r="H2884" s="1" t="s">
        <v>7707</v>
      </c>
      <c r="I2884" s="1">
        <f>+Territorio[[#This Row],[id]]</f>
        <v>2874</v>
      </c>
    </row>
    <row r="2885" spans="2:9" hidden="1" x14ac:dyDescent="0.25">
      <c r="B2885">
        <v>2875</v>
      </c>
      <c r="C2885" s="1" t="s">
        <v>2936</v>
      </c>
      <c r="D2885" s="1" t="s">
        <v>7708</v>
      </c>
      <c r="E2885" s="1" t="s">
        <v>1047</v>
      </c>
      <c r="F2885" s="1" t="s">
        <v>179</v>
      </c>
      <c r="G2885" s="1" t="s">
        <v>1062</v>
      </c>
      <c r="H2885" s="1" t="s">
        <v>7709</v>
      </c>
      <c r="I2885" s="1">
        <f>+Territorio[[#This Row],[id]]</f>
        <v>2875</v>
      </c>
    </row>
    <row r="2886" spans="2:9" hidden="1" x14ac:dyDescent="0.25">
      <c r="B2886">
        <v>2876</v>
      </c>
      <c r="C2886" s="1" t="s">
        <v>2227</v>
      </c>
      <c r="D2886" s="1" t="s">
        <v>7710</v>
      </c>
      <c r="E2886" s="1" t="s">
        <v>1047</v>
      </c>
      <c r="F2886" s="1" t="s">
        <v>179</v>
      </c>
      <c r="G2886" s="1" t="s">
        <v>1062</v>
      </c>
      <c r="H2886" s="1" t="s">
        <v>7711</v>
      </c>
      <c r="I2886" s="1">
        <f>+Territorio[[#This Row],[id]]</f>
        <v>2876</v>
      </c>
    </row>
    <row r="2887" spans="2:9" hidden="1" x14ac:dyDescent="0.25">
      <c r="B2887">
        <v>2877</v>
      </c>
      <c r="C2887" s="1" t="s">
        <v>808</v>
      </c>
      <c r="D2887" s="1" t="s">
        <v>7712</v>
      </c>
      <c r="E2887" s="1" t="s">
        <v>1047</v>
      </c>
      <c r="F2887" s="1" t="s">
        <v>179</v>
      </c>
      <c r="G2887" s="1" t="s">
        <v>1062</v>
      </c>
      <c r="H2887" s="1" t="s">
        <v>7713</v>
      </c>
      <c r="I2887" s="1">
        <f>+Territorio[[#This Row],[id]]</f>
        <v>2877</v>
      </c>
    </row>
    <row r="2888" spans="2:9" hidden="1" x14ac:dyDescent="0.25">
      <c r="B2888">
        <v>2878</v>
      </c>
      <c r="C2888" s="1" t="s">
        <v>4100</v>
      </c>
      <c r="D2888" s="1" t="s">
        <v>7714</v>
      </c>
      <c r="E2888" s="1" t="s">
        <v>1047</v>
      </c>
      <c r="F2888" s="1" t="s">
        <v>179</v>
      </c>
      <c r="G2888" s="1" t="s">
        <v>1062</v>
      </c>
      <c r="H2888" s="1" t="s">
        <v>7715</v>
      </c>
      <c r="I2888" s="1">
        <f>+Territorio[[#This Row],[id]]</f>
        <v>2878</v>
      </c>
    </row>
    <row r="2889" spans="2:9" hidden="1" x14ac:dyDescent="0.25">
      <c r="B2889">
        <v>2879</v>
      </c>
      <c r="C2889" s="1" t="s">
        <v>3518</v>
      </c>
      <c r="D2889" s="1" t="s">
        <v>7716</v>
      </c>
      <c r="E2889" s="1" t="s">
        <v>1047</v>
      </c>
      <c r="F2889" s="1" t="s">
        <v>179</v>
      </c>
      <c r="G2889" s="1" t="s">
        <v>1062</v>
      </c>
      <c r="H2889" s="1" t="s">
        <v>7717</v>
      </c>
      <c r="I2889" s="1">
        <f>+Territorio[[#This Row],[id]]</f>
        <v>2879</v>
      </c>
    </row>
    <row r="2890" spans="2:9" hidden="1" x14ac:dyDescent="0.25">
      <c r="B2890">
        <v>2880</v>
      </c>
      <c r="C2890" s="1" t="s">
        <v>7718</v>
      </c>
      <c r="D2890" s="1" t="s">
        <v>7719</v>
      </c>
      <c r="E2890" s="1" t="s">
        <v>1047</v>
      </c>
      <c r="F2890" s="1" t="s">
        <v>179</v>
      </c>
      <c r="G2890" s="1" t="s">
        <v>1062</v>
      </c>
      <c r="H2890" s="1" t="s">
        <v>7720</v>
      </c>
      <c r="I2890" s="1">
        <f>+Territorio[[#This Row],[id]]</f>
        <v>2880</v>
      </c>
    </row>
    <row r="2891" spans="2:9" hidden="1" x14ac:dyDescent="0.25">
      <c r="B2891">
        <v>2881</v>
      </c>
      <c r="C2891" s="1" t="s">
        <v>7721</v>
      </c>
      <c r="D2891" s="1" t="s">
        <v>7722</v>
      </c>
      <c r="E2891" s="1" t="s">
        <v>1047</v>
      </c>
      <c r="F2891" s="1" t="s">
        <v>179</v>
      </c>
      <c r="G2891" s="1" t="s">
        <v>1062</v>
      </c>
      <c r="H2891" s="1" t="s">
        <v>7723</v>
      </c>
      <c r="I2891" s="1">
        <f>+Territorio[[#This Row],[id]]</f>
        <v>2881</v>
      </c>
    </row>
    <row r="2892" spans="2:9" hidden="1" x14ac:dyDescent="0.25">
      <c r="B2892">
        <v>2882</v>
      </c>
      <c r="C2892" s="1" t="s">
        <v>2218</v>
      </c>
      <c r="D2892" s="1" t="s">
        <v>7724</v>
      </c>
      <c r="E2892" s="1" t="s">
        <v>1047</v>
      </c>
      <c r="F2892" s="1" t="s">
        <v>179</v>
      </c>
      <c r="G2892" s="1" t="s">
        <v>1062</v>
      </c>
      <c r="H2892" s="1" t="s">
        <v>7725</v>
      </c>
      <c r="I2892" s="1">
        <f>+Territorio[[#This Row],[id]]</f>
        <v>2882</v>
      </c>
    </row>
    <row r="2893" spans="2:9" hidden="1" x14ac:dyDescent="0.25">
      <c r="B2893">
        <v>2883</v>
      </c>
      <c r="C2893" s="1" t="s">
        <v>1960</v>
      </c>
      <c r="D2893" s="1" t="s">
        <v>7726</v>
      </c>
      <c r="E2893" s="1" t="s">
        <v>1047</v>
      </c>
      <c r="F2893" s="1" t="s">
        <v>179</v>
      </c>
      <c r="G2893" s="1" t="s">
        <v>1062</v>
      </c>
      <c r="H2893" s="1" t="s">
        <v>7727</v>
      </c>
      <c r="I2893" s="1">
        <f>+Territorio[[#This Row],[id]]</f>
        <v>2883</v>
      </c>
    </row>
    <row r="2894" spans="2:9" hidden="1" x14ac:dyDescent="0.25">
      <c r="B2894">
        <v>2884</v>
      </c>
      <c r="C2894" s="1" t="s">
        <v>1748</v>
      </c>
      <c r="D2894" s="1" t="s">
        <v>7728</v>
      </c>
      <c r="E2894" s="1" t="s">
        <v>1047</v>
      </c>
      <c r="F2894" s="1" t="s">
        <v>179</v>
      </c>
      <c r="G2894" s="1" t="s">
        <v>1062</v>
      </c>
      <c r="H2894" s="1" t="s">
        <v>7729</v>
      </c>
      <c r="I2894" s="1">
        <f>+Territorio[[#This Row],[id]]</f>
        <v>2884</v>
      </c>
    </row>
    <row r="2895" spans="2:9" hidden="1" x14ac:dyDescent="0.25">
      <c r="B2895">
        <v>2885</v>
      </c>
      <c r="C2895" s="1" t="s">
        <v>7397</v>
      </c>
      <c r="D2895" s="1" t="s">
        <v>7730</v>
      </c>
      <c r="E2895" s="1" t="s">
        <v>1047</v>
      </c>
      <c r="F2895" s="1" t="s">
        <v>179</v>
      </c>
      <c r="G2895" s="1" t="s">
        <v>1062</v>
      </c>
      <c r="H2895" s="1" t="s">
        <v>7731</v>
      </c>
      <c r="I2895" s="1">
        <f>+Territorio[[#This Row],[id]]</f>
        <v>2885</v>
      </c>
    </row>
    <row r="2896" spans="2:9" hidden="1" x14ac:dyDescent="0.25">
      <c r="B2896">
        <v>2886</v>
      </c>
      <c r="C2896" s="1" t="s">
        <v>7732</v>
      </c>
      <c r="D2896" s="1" t="s">
        <v>7733</v>
      </c>
      <c r="E2896" s="1" t="s">
        <v>1047</v>
      </c>
      <c r="F2896" s="1" t="s">
        <v>179</v>
      </c>
      <c r="G2896" s="1" t="s">
        <v>1062</v>
      </c>
      <c r="H2896" s="1" t="s">
        <v>7734</v>
      </c>
      <c r="I2896" s="1">
        <f>+Territorio[[#This Row],[id]]</f>
        <v>2886</v>
      </c>
    </row>
    <row r="2897" spans="2:9" hidden="1" x14ac:dyDescent="0.25">
      <c r="B2897">
        <v>2887</v>
      </c>
      <c r="C2897" s="1" t="s">
        <v>7436</v>
      </c>
      <c r="D2897" s="1" t="s">
        <v>7735</v>
      </c>
      <c r="E2897" s="1" t="s">
        <v>1047</v>
      </c>
      <c r="F2897" s="1" t="s">
        <v>179</v>
      </c>
      <c r="G2897" s="1" t="s">
        <v>1062</v>
      </c>
      <c r="H2897" s="1" t="s">
        <v>7736</v>
      </c>
      <c r="I2897" s="1">
        <f>+Territorio[[#This Row],[id]]</f>
        <v>2887</v>
      </c>
    </row>
    <row r="2898" spans="2:9" hidden="1" x14ac:dyDescent="0.25">
      <c r="B2898">
        <v>2888</v>
      </c>
      <c r="C2898" s="1" t="s">
        <v>1259</v>
      </c>
      <c r="D2898" s="1" t="s">
        <v>7737</v>
      </c>
      <c r="E2898" s="1" t="s">
        <v>1047</v>
      </c>
      <c r="F2898" s="1" t="s">
        <v>179</v>
      </c>
      <c r="G2898" s="1" t="s">
        <v>1062</v>
      </c>
      <c r="H2898" s="1" t="s">
        <v>7738</v>
      </c>
      <c r="I2898" s="1">
        <f>+Territorio[[#This Row],[id]]</f>
        <v>2888</v>
      </c>
    </row>
    <row r="2899" spans="2:9" hidden="1" x14ac:dyDescent="0.25">
      <c r="B2899">
        <v>2889</v>
      </c>
      <c r="C2899" s="1" t="s">
        <v>1035</v>
      </c>
      <c r="D2899" s="1" t="s">
        <v>7739</v>
      </c>
      <c r="E2899" s="1" t="s">
        <v>1047</v>
      </c>
      <c r="F2899" s="1" t="s">
        <v>179</v>
      </c>
      <c r="G2899" s="1" t="s">
        <v>1062</v>
      </c>
      <c r="H2899" s="1" t="s">
        <v>7740</v>
      </c>
      <c r="I2899" s="1">
        <f>+Territorio[[#This Row],[id]]</f>
        <v>2889</v>
      </c>
    </row>
    <row r="2900" spans="2:9" hidden="1" x14ac:dyDescent="0.25">
      <c r="B2900">
        <v>2890</v>
      </c>
      <c r="C2900" s="1" t="s">
        <v>1029</v>
      </c>
      <c r="D2900" s="1" t="s">
        <v>7741</v>
      </c>
      <c r="E2900" s="1" t="s">
        <v>1047</v>
      </c>
      <c r="F2900" s="1" t="s">
        <v>179</v>
      </c>
      <c r="G2900" s="1" t="s">
        <v>1062</v>
      </c>
      <c r="H2900" s="1" t="s">
        <v>7742</v>
      </c>
      <c r="I2900" s="1">
        <f>+Territorio[[#This Row],[id]]</f>
        <v>2890</v>
      </c>
    </row>
    <row r="2901" spans="2:9" hidden="1" x14ac:dyDescent="0.25">
      <c r="B2901">
        <v>2891</v>
      </c>
      <c r="C2901" s="1" t="s">
        <v>7743</v>
      </c>
      <c r="D2901" s="1" t="s">
        <v>7744</v>
      </c>
      <c r="E2901" s="1" t="s">
        <v>1047</v>
      </c>
      <c r="F2901" s="1" t="s">
        <v>179</v>
      </c>
      <c r="G2901" s="1" t="s">
        <v>1062</v>
      </c>
      <c r="H2901" s="1" t="s">
        <v>7745</v>
      </c>
      <c r="I2901" s="1">
        <f>+Territorio[[#This Row],[id]]</f>
        <v>2891</v>
      </c>
    </row>
    <row r="2902" spans="2:9" hidden="1" x14ac:dyDescent="0.25">
      <c r="B2902">
        <v>2892</v>
      </c>
      <c r="C2902" s="1" t="s">
        <v>7746</v>
      </c>
      <c r="D2902" s="1" t="s">
        <v>7747</v>
      </c>
      <c r="E2902" s="1" t="s">
        <v>1047</v>
      </c>
      <c r="F2902" s="1" t="s">
        <v>179</v>
      </c>
      <c r="G2902" s="1" t="s">
        <v>1062</v>
      </c>
      <c r="H2902" s="1" t="s">
        <v>7748</v>
      </c>
      <c r="I2902" s="1">
        <f>+Territorio[[#This Row],[id]]</f>
        <v>2892</v>
      </c>
    </row>
    <row r="2903" spans="2:9" hidden="1" x14ac:dyDescent="0.25">
      <c r="B2903">
        <v>2893</v>
      </c>
      <c r="C2903" s="1" t="s">
        <v>737</v>
      </c>
      <c r="D2903" s="1" t="s">
        <v>7749</v>
      </c>
      <c r="E2903" s="1" t="s">
        <v>1047</v>
      </c>
      <c r="F2903" s="1" t="s">
        <v>179</v>
      </c>
      <c r="G2903" s="1" t="s">
        <v>1062</v>
      </c>
      <c r="H2903" s="1" t="s">
        <v>7750</v>
      </c>
      <c r="I2903" s="1">
        <f>+Territorio[[#This Row],[id]]</f>
        <v>2893</v>
      </c>
    </row>
    <row r="2904" spans="2:9" hidden="1" x14ac:dyDescent="0.25">
      <c r="B2904">
        <v>2894</v>
      </c>
      <c r="C2904" s="1" t="s">
        <v>7751</v>
      </c>
      <c r="D2904" s="1" t="s">
        <v>7752</v>
      </c>
      <c r="E2904" s="1" t="s">
        <v>1047</v>
      </c>
      <c r="F2904" s="1" t="s">
        <v>179</v>
      </c>
      <c r="G2904" s="1" t="s">
        <v>1062</v>
      </c>
      <c r="H2904" s="1" t="s">
        <v>7753</v>
      </c>
      <c r="I2904" s="1">
        <f>+Territorio[[#This Row],[id]]</f>
        <v>2894</v>
      </c>
    </row>
    <row r="2905" spans="2:9" hidden="1" x14ac:dyDescent="0.25">
      <c r="B2905">
        <v>2895</v>
      </c>
      <c r="C2905" s="1" t="s">
        <v>678</v>
      </c>
      <c r="D2905" s="1" t="s">
        <v>7754</v>
      </c>
      <c r="E2905" s="1" t="s">
        <v>1047</v>
      </c>
      <c r="F2905" s="1" t="s">
        <v>179</v>
      </c>
      <c r="G2905" s="1" t="s">
        <v>1062</v>
      </c>
      <c r="H2905" s="1" t="s">
        <v>7755</v>
      </c>
      <c r="I2905" s="1">
        <f>+Territorio[[#This Row],[id]]</f>
        <v>2895</v>
      </c>
    </row>
    <row r="2906" spans="2:9" hidden="1" x14ac:dyDescent="0.25">
      <c r="B2906">
        <v>2896</v>
      </c>
      <c r="C2906" s="1" t="s">
        <v>883</v>
      </c>
      <c r="D2906" s="1" t="s">
        <v>7756</v>
      </c>
      <c r="E2906" s="1" t="s">
        <v>1047</v>
      </c>
      <c r="F2906" s="1" t="s">
        <v>179</v>
      </c>
      <c r="G2906" s="1" t="s">
        <v>1062</v>
      </c>
      <c r="H2906" s="1" t="s">
        <v>7757</v>
      </c>
      <c r="I2906" s="1">
        <f>+Territorio[[#This Row],[id]]</f>
        <v>2896</v>
      </c>
    </row>
    <row r="2907" spans="2:9" hidden="1" x14ac:dyDescent="0.25">
      <c r="B2907">
        <v>2897</v>
      </c>
      <c r="C2907" s="1" t="s">
        <v>7758</v>
      </c>
      <c r="D2907" s="1" t="s">
        <v>7759</v>
      </c>
      <c r="E2907" s="1" t="s">
        <v>1047</v>
      </c>
      <c r="F2907" s="1" t="s">
        <v>179</v>
      </c>
      <c r="G2907" s="1" t="s">
        <v>1062</v>
      </c>
      <c r="H2907" s="1" t="s">
        <v>7760</v>
      </c>
      <c r="I2907" s="1">
        <f>+Territorio[[#This Row],[id]]</f>
        <v>2897</v>
      </c>
    </row>
    <row r="2908" spans="2:9" hidden="1" x14ac:dyDescent="0.25">
      <c r="B2908">
        <v>2898</v>
      </c>
      <c r="C2908" s="1" t="s">
        <v>1259</v>
      </c>
      <c r="D2908" s="1" t="s">
        <v>7761</v>
      </c>
      <c r="E2908" s="1" t="s">
        <v>1047</v>
      </c>
      <c r="F2908" s="1" t="s">
        <v>179</v>
      </c>
      <c r="G2908" s="1" t="s">
        <v>1062</v>
      </c>
      <c r="H2908" s="1" t="s">
        <v>7762</v>
      </c>
      <c r="I2908" s="1">
        <f>+Territorio[[#This Row],[id]]</f>
        <v>2898</v>
      </c>
    </row>
    <row r="2909" spans="2:9" hidden="1" x14ac:dyDescent="0.25">
      <c r="B2909">
        <v>2899</v>
      </c>
      <c r="C2909" s="1" t="s">
        <v>7763</v>
      </c>
      <c r="D2909" s="1" t="s">
        <v>7764</v>
      </c>
      <c r="E2909" s="1" t="s">
        <v>1047</v>
      </c>
      <c r="F2909" s="1" t="s">
        <v>179</v>
      </c>
      <c r="G2909" s="1" t="s">
        <v>1062</v>
      </c>
      <c r="H2909" s="1" t="s">
        <v>7765</v>
      </c>
      <c r="I2909" s="1">
        <f>+Territorio[[#This Row],[id]]</f>
        <v>2899</v>
      </c>
    </row>
    <row r="2910" spans="2:9" hidden="1" x14ac:dyDescent="0.25">
      <c r="B2910">
        <v>2900</v>
      </c>
      <c r="C2910" s="1" t="s">
        <v>1416</v>
      </c>
      <c r="D2910" s="1" t="s">
        <v>4915</v>
      </c>
      <c r="E2910" s="1" t="s">
        <v>1047</v>
      </c>
      <c r="F2910" s="1" t="s">
        <v>179</v>
      </c>
      <c r="G2910" s="1" t="s">
        <v>1062</v>
      </c>
      <c r="H2910" s="1" t="s">
        <v>7766</v>
      </c>
      <c r="I2910" s="1">
        <f>+Territorio[[#This Row],[id]]</f>
        <v>2900</v>
      </c>
    </row>
    <row r="2911" spans="2:9" hidden="1" x14ac:dyDescent="0.25">
      <c r="B2911">
        <v>2901</v>
      </c>
      <c r="C2911" s="1" t="s">
        <v>7188</v>
      </c>
      <c r="D2911" s="1" t="s">
        <v>4918</v>
      </c>
      <c r="E2911" s="1" t="s">
        <v>1047</v>
      </c>
      <c r="F2911" s="1" t="s">
        <v>179</v>
      </c>
      <c r="G2911" s="1" t="s">
        <v>1062</v>
      </c>
      <c r="H2911" s="1" t="s">
        <v>7767</v>
      </c>
      <c r="I2911" s="1">
        <f>+Territorio[[#This Row],[id]]</f>
        <v>2901</v>
      </c>
    </row>
    <row r="2912" spans="2:9" hidden="1" x14ac:dyDescent="0.25">
      <c r="B2912">
        <v>2902</v>
      </c>
      <c r="C2912" s="1" t="s">
        <v>892</v>
      </c>
      <c r="D2912" s="1" t="s">
        <v>4921</v>
      </c>
      <c r="E2912" s="1" t="s">
        <v>1047</v>
      </c>
      <c r="F2912" s="1" t="s">
        <v>179</v>
      </c>
      <c r="G2912" s="1" t="s">
        <v>1062</v>
      </c>
      <c r="H2912" s="1" t="s">
        <v>7768</v>
      </c>
      <c r="I2912" s="1">
        <f>+Territorio[[#This Row],[id]]</f>
        <v>2902</v>
      </c>
    </row>
    <row r="2913" spans="2:9" hidden="1" x14ac:dyDescent="0.25">
      <c r="B2913">
        <v>2903</v>
      </c>
      <c r="C2913" s="1" t="s">
        <v>7371</v>
      </c>
      <c r="D2913" s="1" t="s">
        <v>4924</v>
      </c>
      <c r="E2913" s="1" t="s">
        <v>1047</v>
      </c>
      <c r="F2913" s="1" t="s">
        <v>179</v>
      </c>
      <c r="G2913" s="1" t="s">
        <v>1062</v>
      </c>
      <c r="H2913" s="1" t="s">
        <v>7769</v>
      </c>
      <c r="I2913" s="1">
        <f>+Territorio[[#This Row],[id]]</f>
        <v>2903</v>
      </c>
    </row>
    <row r="2914" spans="2:9" hidden="1" x14ac:dyDescent="0.25">
      <c r="B2914">
        <v>2904</v>
      </c>
      <c r="C2914" s="1" t="s">
        <v>7770</v>
      </c>
      <c r="D2914" s="1" t="s">
        <v>7771</v>
      </c>
      <c r="E2914" s="1" t="s">
        <v>1047</v>
      </c>
      <c r="F2914" s="1" t="s">
        <v>179</v>
      </c>
      <c r="G2914" s="1" t="s">
        <v>1062</v>
      </c>
      <c r="H2914" s="1" t="s">
        <v>7772</v>
      </c>
      <c r="I2914" s="1">
        <f>+Territorio[[#This Row],[id]]</f>
        <v>2904</v>
      </c>
    </row>
    <row r="2915" spans="2:9" hidden="1" x14ac:dyDescent="0.25">
      <c r="B2915">
        <v>2905</v>
      </c>
      <c r="C2915" s="1" t="s">
        <v>2227</v>
      </c>
      <c r="D2915" s="1" t="s">
        <v>7773</v>
      </c>
      <c r="E2915" s="1" t="s">
        <v>1047</v>
      </c>
      <c r="F2915" s="1" t="s">
        <v>179</v>
      </c>
      <c r="G2915" s="1" t="s">
        <v>1062</v>
      </c>
      <c r="H2915" s="1" t="s">
        <v>7774</v>
      </c>
      <c r="I2915" s="1">
        <f>+Territorio[[#This Row],[id]]</f>
        <v>2905</v>
      </c>
    </row>
    <row r="2916" spans="2:9" hidden="1" x14ac:dyDescent="0.25">
      <c r="B2916">
        <v>2906</v>
      </c>
      <c r="C2916" s="1" t="s">
        <v>7775</v>
      </c>
      <c r="D2916" s="1" t="s">
        <v>7776</v>
      </c>
      <c r="E2916" s="1" t="s">
        <v>1047</v>
      </c>
      <c r="F2916" s="1" t="s">
        <v>179</v>
      </c>
      <c r="G2916" s="1" t="s">
        <v>1062</v>
      </c>
      <c r="H2916" s="1" t="s">
        <v>7777</v>
      </c>
      <c r="I2916" s="1">
        <f>+Territorio[[#This Row],[id]]</f>
        <v>2906</v>
      </c>
    </row>
    <row r="2917" spans="2:9" hidden="1" x14ac:dyDescent="0.25">
      <c r="B2917">
        <v>2907</v>
      </c>
      <c r="C2917" s="1" t="s">
        <v>3518</v>
      </c>
      <c r="D2917" s="1" t="s">
        <v>7778</v>
      </c>
      <c r="E2917" s="1" t="s">
        <v>1047</v>
      </c>
      <c r="F2917" s="1" t="s">
        <v>179</v>
      </c>
      <c r="G2917" s="1" t="s">
        <v>1062</v>
      </c>
      <c r="H2917" s="1" t="s">
        <v>7779</v>
      </c>
      <c r="I2917" s="1">
        <f>+Territorio[[#This Row],[id]]</f>
        <v>2907</v>
      </c>
    </row>
    <row r="2918" spans="2:9" hidden="1" x14ac:dyDescent="0.25">
      <c r="B2918">
        <v>2908</v>
      </c>
      <c r="C2918" s="1" t="s">
        <v>1244</v>
      </c>
      <c r="D2918" s="1" t="s">
        <v>7780</v>
      </c>
      <c r="E2918" s="1" t="s">
        <v>1047</v>
      </c>
      <c r="F2918" s="1" t="s">
        <v>179</v>
      </c>
      <c r="G2918" s="1" t="s">
        <v>1062</v>
      </c>
      <c r="H2918" s="1" t="s">
        <v>7781</v>
      </c>
      <c r="I2918" s="1">
        <f>+Territorio[[#This Row],[id]]</f>
        <v>2908</v>
      </c>
    </row>
    <row r="2919" spans="2:9" hidden="1" x14ac:dyDescent="0.25">
      <c r="B2919">
        <v>2909</v>
      </c>
      <c r="C2919" s="1" t="s">
        <v>7782</v>
      </c>
      <c r="D2919" s="1" t="s">
        <v>7783</v>
      </c>
      <c r="E2919" s="1" t="s">
        <v>1047</v>
      </c>
      <c r="F2919" s="1" t="s">
        <v>179</v>
      </c>
      <c r="G2919" s="1" t="s">
        <v>1062</v>
      </c>
      <c r="H2919" s="1" t="s">
        <v>7784</v>
      </c>
      <c r="I2919" s="1">
        <f>+Territorio[[#This Row],[id]]</f>
        <v>2909</v>
      </c>
    </row>
    <row r="2920" spans="2:9" hidden="1" x14ac:dyDescent="0.25">
      <c r="B2920">
        <v>2910</v>
      </c>
      <c r="C2920" s="1" t="s">
        <v>7785</v>
      </c>
      <c r="D2920" s="1" t="s">
        <v>7786</v>
      </c>
      <c r="E2920" s="1" t="s">
        <v>1047</v>
      </c>
      <c r="F2920" s="1" t="s">
        <v>179</v>
      </c>
      <c r="G2920" s="1" t="s">
        <v>1062</v>
      </c>
      <c r="H2920" s="1" t="s">
        <v>7787</v>
      </c>
      <c r="I2920" s="1">
        <f>+Territorio[[#This Row],[id]]</f>
        <v>2910</v>
      </c>
    </row>
    <row r="2921" spans="2:9" hidden="1" x14ac:dyDescent="0.25">
      <c r="B2921">
        <v>2911</v>
      </c>
      <c r="C2921" s="1" t="s">
        <v>7788</v>
      </c>
      <c r="D2921" s="1" t="s">
        <v>7789</v>
      </c>
      <c r="E2921" s="1" t="s">
        <v>1047</v>
      </c>
      <c r="F2921" s="1" t="s">
        <v>179</v>
      </c>
      <c r="G2921" s="1" t="s">
        <v>1062</v>
      </c>
      <c r="H2921" s="1" t="s">
        <v>7790</v>
      </c>
      <c r="I2921" s="1">
        <f>+Territorio[[#This Row],[id]]</f>
        <v>2911</v>
      </c>
    </row>
    <row r="2922" spans="2:9" hidden="1" x14ac:dyDescent="0.25">
      <c r="B2922">
        <v>2912</v>
      </c>
      <c r="C2922" s="1" t="s">
        <v>7791</v>
      </c>
      <c r="D2922" s="1" t="s">
        <v>7792</v>
      </c>
      <c r="E2922" s="1" t="s">
        <v>1047</v>
      </c>
      <c r="F2922" s="1" t="s">
        <v>179</v>
      </c>
      <c r="G2922" s="1" t="s">
        <v>1062</v>
      </c>
      <c r="H2922" s="1" t="s">
        <v>7793</v>
      </c>
      <c r="I2922" s="1">
        <f>+Territorio[[#This Row],[id]]</f>
        <v>2912</v>
      </c>
    </row>
    <row r="2923" spans="2:9" hidden="1" x14ac:dyDescent="0.25">
      <c r="B2923">
        <v>2913</v>
      </c>
      <c r="C2923" s="1" t="s">
        <v>7794</v>
      </c>
      <c r="D2923" s="1" t="s">
        <v>7795</v>
      </c>
      <c r="E2923" s="1" t="s">
        <v>1047</v>
      </c>
      <c r="F2923" s="1" t="s">
        <v>179</v>
      </c>
      <c r="G2923" s="1" t="s">
        <v>1062</v>
      </c>
      <c r="H2923" s="1" t="s">
        <v>7796</v>
      </c>
      <c r="I2923" s="1">
        <f>+Territorio[[#This Row],[id]]</f>
        <v>2913</v>
      </c>
    </row>
    <row r="2924" spans="2:9" hidden="1" x14ac:dyDescent="0.25">
      <c r="B2924">
        <v>2914</v>
      </c>
      <c r="C2924" s="1" t="s">
        <v>1748</v>
      </c>
      <c r="D2924" s="1" t="s">
        <v>7797</v>
      </c>
      <c r="E2924" s="1" t="s">
        <v>1047</v>
      </c>
      <c r="F2924" s="1" t="s">
        <v>179</v>
      </c>
      <c r="G2924" s="1" t="s">
        <v>1062</v>
      </c>
      <c r="H2924" s="1" t="s">
        <v>7798</v>
      </c>
      <c r="I2924" s="1">
        <f>+Territorio[[#This Row],[id]]</f>
        <v>2914</v>
      </c>
    </row>
    <row r="2925" spans="2:9" hidden="1" x14ac:dyDescent="0.25">
      <c r="B2925">
        <v>2915</v>
      </c>
      <c r="C2925" s="1" t="s">
        <v>7799</v>
      </c>
      <c r="D2925" s="1" t="s">
        <v>7800</v>
      </c>
      <c r="E2925" s="1" t="s">
        <v>1047</v>
      </c>
      <c r="F2925" s="1" t="s">
        <v>179</v>
      </c>
      <c r="G2925" s="1" t="s">
        <v>1062</v>
      </c>
      <c r="H2925" s="1" t="s">
        <v>7801</v>
      </c>
      <c r="I2925" s="1">
        <f>+Territorio[[#This Row],[id]]</f>
        <v>2915</v>
      </c>
    </row>
    <row r="2926" spans="2:9" hidden="1" x14ac:dyDescent="0.25">
      <c r="B2926">
        <v>2916</v>
      </c>
      <c r="C2926" s="1" t="s">
        <v>7802</v>
      </c>
      <c r="D2926" s="1" t="s">
        <v>7803</v>
      </c>
      <c r="E2926" s="1" t="s">
        <v>1047</v>
      </c>
      <c r="F2926" s="1" t="s">
        <v>179</v>
      </c>
      <c r="G2926" s="1" t="s">
        <v>1062</v>
      </c>
      <c r="H2926" s="1" t="s">
        <v>7804</v>
      </c>
      <c r="I2926" s="1">
        <f>+Territorio[[#This Row],[id]]</f>
        <v>2916</v>
      </c>
    </row>
    <row r="2927" spans="2:9" hidden="1" x14ac:dyDescent="0.25">
      <c r="B2927">
        <v>2917</v>
      </c>
      <c r="C2927" s="1" t="s">
        <v>7805</v>
      </c>
      <c r="D2927" s="1" t="s">
        <v>7806</v>
      </c>
      <c r="E2927" s="1" t="s">
        <v>1047</v>
      </c>
      <c r="F2927" s="1" t="s">
        <v>179</v>
      </c>
      <c r="G2927" s="1" t="s">
        <v>1062</v>
      </c>
      <c r="H2927" s="1" t="s">
        <v>7807</v>
      </c>
      <c r="I2927" s="1">
        <f>+Territorio[[#This Row],[id]]</f>
        <v>2917</v>
      </c>
    </row>
    <row r="2928" spans="2:9" hidden="1" x14ac:dyDescent="0.25">
      <c r="B2928">
        <v>2918</v>
      </c>
      <c r="C2928" s="1" t="s">
        <v>7808</v>
      </c>
      <c r="D2928" s="1" t="s">
        <v>7809</v>
      </c>
      <c r="E2928" s="1" t="s">
        <v>1047</v>
      </c>
      <c r="F2928" s="1" t="s">
        <v>179</v>
      </c>
      <c r="G2928" s="1" t="s">
        <v>1062</v>
      </c>
      <c r="H2928" s="1" t="s">
        <v>7810</v>
      </c>
      <c r="I2928" s="1">
        <f>+Territorio[[#This Row],[id]]</f>
        <v>2918</v>
      </c>
    </row>
    <row r="2929" spans="2:9" hidden="1" x14ac:dyDescent="0.25">
      <c r="B2929">
        <v>2919</v>
      </c>
      <c r="C2929" s="1" t="s">
        <v>7811</v>
      </c>
      <c r="D2929" s="1" t="s">
        <v>7812</v>
      </c>
      <c r="E2929" s="1" t="s">
        <v>1047</v>
      </c>
      <c r="F2929" s="1" t="s">
        <v>179</v>
      </c>
      <c r="G2929" s="1" t="s">
        <v>1062</v>
      </c>
      <c r="H2929" s="1" t="s">
        <v>7813</v>
      </c>
      <c r="I2929" s="1">
        <f>+Territorio[[#This Row],[id]]</f>
        <v>2919</v>
      </c>
    </row>
    <row r="2930" spans="2:9" hidden="1" x14ac:dyDescent="0.25">
      <c r="B2930">
        <v>2920</v>
      </c>
      <c r="C2930" s="1" t="s">
        <v>7814</v>
      </c>
      <c r="D2930" s="1" t="s">
        <v>7815</v>
      </c>
      <c r="E2930" s="1" t="s">
        <v>1047</v>
      </c>
      <c r="F2930" s="1" t="s">
        <v>179</v>
      </c>
      <c r="G2930" s="1" t="s">
        <v>1062</v>
      </c>
      <c r="H2930" s="1" t="s">
        <v>7816</v>
      </c>
      <c r="I2930" s="1">
        <f>+Territorio[[#This Row],[id]]</f>
        <v>2920</v>
      </c>
    </row>
    <row r="2931" spans="2:9" hidden="1" x14ac:dyDescent="0.25">
      <c r="B2931">
        <v>2921</v>
      </c>
      <c r="C2931" s="1" t="s">
        <v>349</v>
      </c>
      <c r="D2931" s="1" t="s">
        <v>7817</v>
      </c>
      <c r="E2931" s="1" t="s">
        <v>1047</v>
      </c>
      <c r="F2931" s="1" t="s">
        <v>179</v>
      </c>
      <c r="G2931" s="1" t="s">
        <v>1062</v>
      </c>
      <c r="H2931" s="1" t="s">
        <v>7818</v>
      </c>
      <c r="I2931" s="1">
        <f>+Territorio[[#This Row],[id]]</f>
        <v>2921</v>
      </c>
    </row>
    <row r="2932" spans="2:9" hidden="1" x14ac:dyDescent="0.25">
      <c r="B2932">
        <v>2922</v>
      </c>
      <c r="C2932" s="1" t="s">
        <v>7819</v>
      </c>
      <c r="D2932" s="1" t="s">
        <v>7820</v>
      </c>
      <c r="E2932" s="1" t="s">
        <v>1047</v>
      </c>
      <c r="F2932" s="1" t="s">
        <v>179</v>
      </c>
      <c r="G2932" s="1" t="s">
        <v>1062</v>
      </c>
      <c r="H2932" s="1" t="s">
        <v>7821</v>
      </c>
      <c r="I2932" s="1">
        <f>+Territorio[[#This Row],[id]]</f>
        <v>2922</v>
      </c>
    </row>
    <row r="2933" spans="2:9" hidden="1" x14ac:dyDescent="0.25">
      <c r="B2933">
        <v>2923</v>
      </c>
      <c r="C2933" s="1" t="s">
        <v>7822</v>
      </c>
      <c r="D2933" s="1" t="s">
        <v>7823</v>
      </c>
      <c r="E2933" s="1" t="s">
        <v>1047</v>
      </c>
      <c r="F2933" s="1" t="s">
        <v>179</v>
      </c>
      <c r="G2933" s="1" t="s">
        <v>1062</v>
      </c>
      <c r="H2933" s="1" t="s">
        <v>7824</v>
      </c>
      <c r="I2933" s="1">
        <f>+Territorio[[#This Row],[id]]</f>
        <v>2923</v>
      </c>
    </row>
    <row r="2934" spans="2:9" hidden="1" x14ac:dyDescent="0.25">
      <c r="B2934">
        <v>2924</v>
      </c>
      <c r="C2934" s="1" t="s">
        <v>7825</v>
      </c>
      <c r="D2934" s="1" t="s">
        <v>7826</v>
      </c>
      <c r="E2934" s="1" t="s">
        <v>1047</v>
      </c>
      <c r="F2934" s="1" t="s">
        <v>179</v>
      </c>
      <c r="G2934" s="1" t="s">
        <v>1062</v>
      </c>
      <c r="H2934" s="1" t="s">
        <v>7827</v>
      </c>
      <c r="I2934" s="1">
        <f>+Territorio[[#This Row],[id]]</f>
        <v>2924</v>
      </c>
    </row>
    <row r="2935" spans="2:9" hidden="1" x14ac:dyDescent="0.25">
      <c r="B2935">
        <v>2925</v>
      </c>
      <c r="C2935" s="1" t="s">
        <v>7828</v>
      </c>
      <c r="D2935" s="1" t="s">
        <v>7829</v>
      </c>
      <c r="E2935" s="1" t="s">
        <v>1047</v>
      </c>
      <c r="F2935" s="1" t="s">
        <v>179</v>
      </c>
      <c r="G2935" s="1" t="s">
        <v>1062</v>
      </c>
      <c r="H2935" s="1" t="s">
        <v>7830</v>
      </c>
      <c r="I2935" s="1">
        <f>+Territorio[[#This Row],[id]]</f>
        <v>2925</v>
      </c>
    </row>
    <row r="2936" spans="2:9" hidden="1" x14ac:dyDescent="0.25">
      <c r="B2936">
        <v>2926</v>
      </c>
      <c r="C2936" s="1" t="s">
        <v>2243</v>
      </c>
      <c r="D2936" s="1" t="s">
        <v>4958</v>
      </c>
      <c r="E2936" s="1" t="s">
        <v>1047</v>
      </c>
      <c r="F2936" s="1" t="s">
        <v>179</v>
      </c>
      <c r="G2936" s="1" t="s">
        <v>1062</v>
      </c>
      <c r="H2936" s="1" t="s">
        <v>7831</v>
      </c>
      <c r="I2936" s="1">
        <f>+Territorio[[#This Row],[id]]</f>
        <v>2926</v>
      </c>
    </row>
    <row r="2937" spans="2:9" hidden="1" x14ac:dyDescent="0.25">
      <c r="B2937">
        <v>2927</v>
      </c>
      <c r="C2937" s="1" t="s">
        <v>7832</v>
      </c>
      <c r="D2937" s="1" t="s">
        <v>4961</v>
      </c>
      <c r="E2937" s="1" t="s">
        <v>1047</v>
      </c>
      <c r="F2937" s="1" t="s">
        <v>179</v>
      </c>
      <c r="G2937" s="1" t="s">
        <v>1062</v>
      </c>
      <c r="H2937" s="1" t="s">
        <v>7833</v>
      </c>
      <c r="I2937" s="1">
        <f>+Territorio[[#This Row],[id]]</f>
        <v>2927</v>
      </c>
    </row>
    <row r="2938" spans="2:9" hidden="1" x14ac:dyDescent="0.25">
      <c r="B2938">
        <v>2928</v>
      </c>
      <c r="C2938" s="1" t="s">
        <v>1244</v>
      </c>
      <c r="D2938" s="1" t="s">
        <v>7834</v>
      </c>
      <c r="E2938" s="1" t="s">
        <v>1047</v>
      </c>
      <c r="F2938" s="1" t="s">
        <v>179</v>
      </c>
      <c r="G2938" s="1" t="s">
        <v>1062</v>
      </c>
      <c r="H2938" s="1" t="s">
        <v>7835</v>
      </c>
      <c r="I2938" s="1">
        <f>+Territorio[[#This Row],[id]]</f>
        <v>2928</v>
      </c>
    </row>
    <row r="2939" spans="2:9" hidden="1" x14ac:dyDescent="0.25">
      <c r="B2939">
        <v>2929</v>
      </c>
      <c r="C2939" s="1" t="s">
        <v>7836</v>
      </c>
      <c r="D2939" s="1" t="s">
        <v>7837</v>
      </c>
      <c r="E2939" s="1" t="s">
        <v>1047</v>
      </c>
      <c r="F2939" s="1" t="s">
        <v>179</v>
      </c>
      <c r="G2939" s="1" t="s">
        <v>1062</v>
      </c>
      <c r="H2939" s="1" t="s">
        <v>7838</v>
      </c>
      <c r="I2939" s="1">
        <f>+Territorio[[#This Row],[id]]</f>
        <v>2929</v>
      </c>
    </row>
    <row r="2940" spans="2:9" hidden="1" x14ac:dyDescent="0.25">
      <c r="B2940">
        <v>2930</v>
      </c>
      <c r="C2940" s="1" t="s">
        <v>7839</v>
      </c>
      <c r="D2940" s="1" t="s">
        <v>4964</v>
      </c>
      <c r="E2940" s="1" t="s">
        <v>1047</v>
      </c>
      <c r="F2940" s="1" t="s">
        <v>179</v>
      </c>
      <c r="G2940" s="1" t="s">
        <v>1062</v>
      </c>
      <c r="H2940" s="1" t="s">
        <v>7840</v>
      </c>
      <c r="I2940" s="1">
        <f>+Territorio[[#This Row],[id]]</f>
        <v>2930</v>
      </c>
    </row>
    <row r="2941" spans="2:9" hidden="1" x14ac:dyDescent="0.25">
      <c r="B2941">
        <v>2931</v>
      </c>
      <c r="C2941" s="1" t="s">
        <v>7841</v>
      </c>
      <c r="D2941" s="1" t="s">
        <v>4967</v>
      </c>
      <c r="E2941" s="1" t="s">
        <v>1047</v>
      </c>
      <c r="F2941" s="1" t="s">
        <v>179</v>
      </c>
      <c r="G2941" s="1" t="s">
        <v>1062</v>
      </c>
      <c r="H2941" s="1" t="s">
        <v>7842</v>
      </c>
      <c r="I2941" s="1">
        <f>+Territorio[[#This Row],[id]]</f>
        <v>2931</v>
      </c>
    </row>
    <row r="2942" spans="2:9" hidden="1" x14ac:dyDescent="0.25">
      <c r="B2942">
        <v>2932</v>
      </c>
      <c r="C2942" s="1" t="s">
        <v>7843</v>
      </c>
      <c r="D2942" s="1" t="s">
        <v>4970</v>
      </c>
      <c r="E2942" s="1" t="s">
        <v>1047</v>
      </c>
      <c r="F2942" s="1" t="s">
        <v>179</v>
      </c>
      <c r="G2942" s="1" t="s">
        <v>1062</v>
      </c>
      <c r="H2942" s="1" t="s">
        <v>7844</v>
      </c>
      <c r="I2942" s="1">
        <f>+Territorio[[#This Row],[id]]</f>
        <v>2932</v>
      </c>
    </row>
    <row r="2943" spans="2:9" hidden="1" x14ac:dyDescent="0.25">
      <c r="B2943">
        <v>2933</v>
      </c>
      <c r="C2943" s="1" t="s">
        <v>1387</v>
      </c>
      <c r="D2943" s="1" t="s">
        <v>7845</v>
      </c>
      <c r="E2943" s="1" t="s">
        <v>1047</v>
      </c>
      <c r="F2943" s="1" t="s">
        <v>179</v>
      </c>
      <c r="G2943" s="1" t="s">
        <v>1062</v>
      </c>
      <c r="H2943" s="1" t="s">
        <v>7846</v>
      </c>
      <c r="I2943" s="1">
        <f>+Territorio[[#This Row],[id]]</f>
        <v>2933</v>
      </c>
    </row>
    <row r="2944" spans="2:9" hidden="1" x14ac:dyDescent="0.25">
      <c r="B2944">
        <v>2934</v>
      </c>
      <c r="C2944" s="1" t="s">
        <v>7847</v>
      </c>
      <c r="D2944" s="1" t="s">
        <v>7848</v>
      </c>
      <c r="E2944" s="1" t="s">
        <v>1047</v>
      </c>
      <c r="F2944" s="1" t="s">
        <v>179</v>
      </c>
      <c r="G2944" s="1" t="s">
        <v>1062</v>
      </c>
      <c r="H2944" s="1" t="s">
        <v>7849</v>
      </c>
      <c r="I2944" s="1">
        <f>+Territorio[[#This Row],[id]]</f>
        <v>2934</v>
      </c>
    </row>
    <row r="2945" spans="2:9" hidden="1" x14ac:dyDescent="0.25">
      <c r="B2945">
        <v>2935</v>
      </c>
      <c r="C2945" s="1" t="s">
        <v>7850</v>
      </c>
      <c r="D2945" s="1" t="s">
        <v>7851</v>
      </c>
      <c r="E2945" s="1" t="s">
        <v>1047</v>
      </c>
      <c r="F2945" s="1" t="s">
        <v>179</v>
      </c>
      <c r="G2945" s="1" t="s">
        <v>1062</v>
      </c>
      <c r="H2945" s="1" t="s">
        <v>7852</v>
      </c>
      <c r="I2945" s="1">
        <f>+Territorio[[#This Row],[id]]</f>
        <v>2935</v>
      </c>
    </row>
    <row r="2946" spans="2:9" hidden="1" x14ac:dyDescent="0.25">
      <c r="B2946">
        <v>2936</v>
      </c>
      <c r="C2946" s="1" t="s">
        <v>7853</v>
      </c>
      <c r="D2946" s="1" t="s">
        <v>7854</v>
      </c>
      <c r="E2946" s="1" t="s">
        <v>1047</v>
      </c>
      <c r="F2946" s="1" t="s">
        <v>179</v>
      </c>
      <c r="G2946" s="1" t="s">
        <v>1062</v>
      </c>
      <c r="H2946" s="1" t="s">
        <v>7855</v>
      </c>
      <c r="I2946" s="1">
        <f>+Territorio[[#This Row],[id]]</f>
        <v>2936</v>
      </c>
    </row>
    <row r="2947" spans="2:9" hidden="1" x14ac:dyDescent="0.25">
      <c r="B2947">
        <v>2937</v>
      </c>
      <c r="C2947" s="1" t="s">
        <v>1250</v>
      </c>
      <c r="D2947" s="1" t="s">
        <v>7856</v>
      </c>
      <c r="E2947" s="1" t="s">
        <v>1047</v>
      </c>
      <c r="F2947" s="1" t="s">
        <v>179</v>
      </c>
      <c r="G2947" s="1" t="s">
        <v>1062</v>
      </c>
      <c r="H2947" s="1" t="s">
        <v>7857</v>
      </c>
      <c r="I2947" s="1">
        <f>+Territorio[[#This Row],[id]]</f>
        <v>2937</v>
      </c>
    </row>
    <row r="2948" spans="2:9" hidden="1" x14ac:dyDescent="0.25">
      <c r="B2948">
        <v>2938</v>
      </c>
      <c r="C2948" s="1" t="s">
        <v>7858</v>
      </c>
      <c r="D2948" s="1" t="s">
        <v>7859</v>
      </c>
      <c r="E2948" s="1" t="s">
        <v>1047</v>
      </c>
      <c r="F2948" s="1" t="s">
        <v>179</v>
      </c>
      <c r="G2948" s="1" t="s">
        <v>1062</v>
      </c>
      <c r="H2948" s="1" t="s">
        <v>7860</v>
      </c>
      <c r="I2948" s="1">
        <f>+Territorio[[#This Row],[id]]</f>
        <v>2938</v>
      </c>
    </row>
    <row r="2949" spans="2:9" hidden="1" x14ac:dyDescent="0.25">
      <c r="B2949">
        <v>2939</v>
      </c>
      <c r="C2949" s="1" t="s">
        <v>7861</v>
      </c>
      <c r="D2949" s="1" t="s">
        <v>7862</v>
      </c>
      <c r="E2949" s="1" t="s">
        <v>1047</v>
      </c>
      <c r="F2949" s="1" t="s">
        <v>179</v>
      </c>
      <c r="G2949" s="1" t="s">
        <v>1062</v>
      </c>
      <c r="H2949" s="1" t="s">
        <v>7863</v>
      </c>
      <c r="I2949" s="1">
        <f>+Territorio[[#This Row],[id]]</f>
        <v>2939</v>
      </c>
    </row>
    <row r="2950" spans="2:9" hidden="1" x14ac:dyDescent="0.25">
      <c r="B2950">
        <v>2940</v>
      </c>
      <c r="C2950" s="1" t="s">
        <v>7864</v>
      </c>
      <c r="D2950" s="1" t="s">
        <v>7865</v>
      </c>
      <c r="E2950" s="1" t="s">
        <v>1047</v>
      </c>
      <c r="F2950" s="1" t="s">
        <v>179</v>
      </c>
      <c r="G2950" s="1" t="s">
        <v>1062</v>
      </c>
      <c r="H2950" s="1" t="s">
        <v>7866</v>
      </c>
      <c r="I2950" s="1">
        <f>+Territorio[[#This Row],[id]]</f>
        <v>2940</v>
      </c>
    </row>
    <row r="2951" spans="2:9" hidden="1" x14ac:dyDescent="0.25">
      <c r="B2951">
        <v>2941</v>
      </c>
      <c r="C2951" s="1" t="s">
        <v>7867</v>
      </c>
      <c r="D2951" s="1" t="s">
        <v>7868</v>
      </c>
      <c r="E2951" s="1" t="s">
        <v>1047</v>
      </c>
      <c r="F2951" s="1" t="s">
        <v>179</v>
      </c>
      <c r="G2951" s="1" t="s">
        <v>1062</v>
      </c>
      <c r="H2951" s="1" t="s">
        <v>7869</v>
      </c>
      <c r="I2951" s="1">
        <f>+Territorio[[#This Row],[id]]</f>
        <v>2941</v>
      </c>
    </row>
    <row r="2952" spans="2:9" hidden="1" x14ac:dyDescent="0.25">
      <c r="B2952">
        <v>2942</v>
      </c>
      <c r="C2952" s="1" t="s">
        <v>2248</v>
      </c>
      <c r="D2952" s="1" t="s">
        <v>7870</v>
      </c>
      <c r="E2952" s="1" t="s">
        <v>1047</v>
      </c>
      <c r="F2952" s="1" t="s">
        <v>179</v>
      </c>
      <c r="G2952" s="1" t="s">
        <v>1062</v>
      </c>
      <c r="H2952" s="1" t="s">
        <v>7871</v>
      </c>
      <c r="I2952" s="1">
        <f>+Territorio[[#This Row],[id]]</f>
        <v>2942</v>
      </c>
    </row>
    <row r="2953" spans="2:9" hidden="1" x14ac:dyDescent="0.25">
      <c r="B2953">
        <v>2943</v>
      </c>
      <c r="C2953" s="1" t="s">
        <v>7504</v>
      </c>
      <c r="D2953" s="1" t="s">
        <v>7872</v>
      </c>
      <c r="E2953" s="1" t="s">
        <v>1047</v>
      </c>
      <c r="F2953" s="1" t="s">
        <v>179</v>
      </c>
      <c r="G2953" s="1" t="s">
        <v>1062</v>
      </c>
      <c r="H2953" s="1" t="s">
        <v>7873</v>
      </c>
      <c r="I2953" s="1">
        <f>+Territorio[[#This Row],[id]]</f>
        <v>2943</v>
      </c>
    </row>
    <row r="2954" spans="2:9" hidden="1" x14ac:dyDescent="0.25">
      <c r="B2954">
        <v>2944</v>
      </c>
      <c r="C2954" s="1" t="s">
        <v>7874</v>
      </c>
      <c r="D2954" s="1" t="s">
        <v>7875</v>
      </c>
      <c r="E2954" s="1" t="s">
        <v>1047</v>
      </c>
      <c r="F2954" s="1" t="s">
        <v>179</v>
      </c>
      <c r="G2954" s="1" t="s">
        <v>1062</v>
      </c>
      <c r="H2954" s="1" t="s">
        <v>7876</v>
      </c>
      <c r="I2954" s="1">
        <f>+Territorio[[#This Row],[id]]</f>
        <v>2944</v>
      </c>
    </row>
    <row r="2955" spans="2:9" hidden="1" x14ac:dyDescent="0.25">
      <c r="B2955">
        <v>2945</v>
      </c>
      <c r="C2955" s="1" t="s">
        <v>7877</v>
      </c>
      <c r="D2955" s="1" t="s">
        <v>7878</v>
      </c>
      <c r="E2955" s="1" t="s">
        <v>1047</v>
      </c>
      <c r="F2955" s="1" t="s">
        <v>179</v>
      </c>
      <c r="G2955" s="1" t="s">
        <v>1062</v>
      </c>
      <c r="H2955" s="1" t="s">
        <v>7879</v>
      </c>
      <c r="I2955" s="1">
        <f>+Territorio[[#This Row],[id]]</f>
        <v>2945</v>
      </c>
    </row>
    <row r="2956" spans="2:9" hidden="1" x14ac:dyDescent="0.25">
      <c r="B2956">
        <v>2946</v>
      </c>
      <c r="C2956" s="1" t="s">
        <v>7880</v>
      </c>
      <c r="D2956" s="1" t="s">
        <v>7881</v>
      </c>
      <c r="E2956" s="1" t="s">
        <v>1047</v>
      </c>
      <c r="F2956" s="1" t="s">
        <v>179</v>
      </c>
      <c r="G2956" s="1" t="s">
        <v>1062</v>
      </c>
      <c r="H2956" s="1" t="s">
        <v>7882</v>
      </c>
      <c r="I2956" s="1">
        <f>+Territorio[[#This Row],[id]]</f>
        <v>2946</v>
      </c>
    </row>
    <row r="2957" spans="2:9" hidden="1" x14ac:dyDescent="0.25">
      <c r="B2957">
        <v>2947</v>
      </c>
      <c r="C2957" s="1" t="s">
        <v>5444</v>
      </c>
      <c r="D2957" s="1" t="s">
        <v>7883</v>
      </c>
      <c r="E2957" s="1" t="s">
        <v>1047</v>
      </c>
      <c r="F2957" s="1" t="s">
        <v>179</v>
      </c>
      <c r="G2957" s="1" t="s">
        <v>1062</v>
      </c>
      <c r="H2957" s="1" t="s">
        <v>7884</v>
      </c>
      <c r="I2957" s="1">
        <f>+Territorio[[#This Row],[id]]</f>
        <v>2947</v>
      </c>
    </row>
    <row r="2958" spans="2:9" hidden="1" x14ac:dyDescent="0.25">
      <c r="B2958">
        <v>2948</v>
      </c>
      <c r="C2958" s="1" t="s">
        <v>7885</v>
      </c>
      <c r="D2958" s="1" t="s">
        <v>7886</v>
      </c>
      <c r="E2958" s="1" t="s">
        <v>1047</v>
      </c>
      <c r="F2958" s="1" t="s">
        <v>179</v>
      </c>
      <c r="G2958" s="1" t="s">
        <v>1062</v>
      </c>
      <c r="H2958" s="1" t="s">
        <v>7887</v>
      </c>
      <c r="I2958" s="1">
        <f>+Territorio[[#This Row],[id]]</f>
        <v>2948</v>
      </c>
    </row>
    <row r="2959" spans="2:9" hidden="1" x14ac:dyDescent="0.25">
      <c r="B2959">
        <v>2949</v>
      </c>
      <c r="C2959" s="1" t="s">
        <v>7888</v>
      </c>
      <c r="D2959" s="1" t="s">
        <v>7889</v>
      </c>
      <c r="E2959" s="1" t="s">
        <v>1047</v>
      </c>
      <c r="F2959" s="1" t="s">
        <v>179</v>
      </c>
      <c r="G2959" s="1" t="s">
        <v>1062</v>
      </c>
      <c r="H2959" s="1" t="s">
        <v>7890</v>
      </c>
      <c r="I2959" s="1">
        <f>+Territorio[[#This Row],[id]]</f>
        <v>2949</v>
      </c>
    </row>
    <row r="2960" spans="2:9" hidden="1" x14ac:dyDescent="0.25">
      <c r="B2960">
        <v>2950</v>
      </c>
      <c r="C2960" s="1" t="s">
        <v>2254</v>
      </c>
      <c r="D2960" s="1" t="s">
        <v>7891</v>
      </c>
      <c r="E2960" s="1" t="s">
        <v>1047</v>
      </c>
      <c r="F2960" s="1" t="s">
        <v>179</v>
      </c>
      <c r="G2960" s="1" t="s">
        <v>1062</v>
      </c>
      <c r="H2960" s="1" t="s">
        <v>7892</v>
      </c>
      <c r="I2960" s="1">
        <f>+Territorio[[#This Row],[id]]</f>
        <v>2950</v>
      </c>
    </row>
    <row r="2961" spans="2:9" hidden="1" x14ac:dyDescent="0.25">
      <c r="B2961">
        <v>2951</v>
      </c>
      <c r="C2961" s="1" t="s">
        <v>5444</v>
      </c>
      <c r="D2961" s="1" t="s">
        <v>7893</v>
      </c>
      <c r="E2961" s="1" t="s">
        <v>1047</v>
      </c>
      <c r="F2961" s="1" t="s">
        <v>179</v>
      </c>
      <c r="G2961" s="1" t="s">
        <v>1062</v>
      </c>
      <c r="H2961" s="1" t="s">
        <v>7894</v>
      </c>
      <c r="I2961" s="1">
        <f>+Territorio[[#This Row],[id]]</f>
        <v>2951</v>
      </c>
    </row>
    <row r="2962" spans="2:9" hidden="1" x14ac:dyDescent="0.25">
      <c r="B2962">
        <v>2952</v>
      </c>
      <c r="C2962" s="1" t="s">
        <v>1029</v>
      </c>
      <c r="D2962" s="1" t="s">
        <v>7895</v>
      </c>
      <c r="E2962" s="1" t="s">
        <v>1047</v>
      </c>
      <c r="F2962" s="1" t="s">
        <v>179</v>
      </c>
      <c r="G2962" s="1" t="s">
        <v>1062</v>
      </c>
      <c r="H2962" s="1" t="s">
        <v>7896</v>
      </c>
      <c r="I2962" s="1">
        <f>+Territorio[[#This Row],[id]]</f>
        <v>2952</v>
      </c>
    </row>
    <row r="2963" spans="2:9" hidden="1" x14ac:dyDescent="0.25">
      <c r="B2963">
        <v>2953</v>
      </c>
      <c r="C2963" s="1" t="s">
        <v>7897</v>
      </c>
      <c r="D2963" s="1" t="s">
        <v>7898</v>
      </c>
      <c r="E2963" s="1" t="s">
        <v>1047</v>
      </c>
      <c r="F2963" s="1" t="s">
        <v>179</v>
      </c>
      <c r="G2963" s="1" t="s">
        <v>1062</v>
      </c>
      <c r="H2963" s="1" t="s">
        <v>7899</v>
      </c>
      <c r="I2963" s="1">
        <f>+Territorio[[#This Row],[id]]</f>
        <v>2953</v>
      </c>
    </row>
    <row r="2964" spans="2:9" hidden="1" x14ac:dyDescent="0.25">
      <c r="B2964">
        <v>2954</v>
      </c>
      <c r="C2964" s="1" t="s">
        <v>7900</v>
      </c>
      <c r="D2964" s="1" t="s">
        <v>7901</v>
      </c>
      <c r="E2964" s="1" t="s">
        <v>1047</v>
      </c>
      <c r="F2964" s="1" t="s">
        <v>179</v>
      </c>
      <c r="G2964" s="1" t="s">
        <v>1062</v>
      </c>
      <c r="H2964" s="1" t="s">
        <v>7902</v>
      </c>
      <c r="I2964" s="1">
        <f>+Territorio[[#This Row],[id]]</f>
        <v>2954</v>
      </c>
    </row>
    <row r="2965" spans="2:9" hidden="1" x14ac:dyDescent="0.25">
      <c r="B2965">
        <v>2955</v>
      </c>
      <c r="C2965" s="1" t="s">
        <v>7903</v>
      </c>
      <c r="D2965" s="1" t="s">
        <v>7904</v>
      </c>
      <c r="E2965" s="1" t="s">
        <v>1047</v>
      </c>
      <c r="F2965" s="1" t="s">
        <v>179</v>
      </c>
      <c r="G2965" s="1" t="s">
        <v>1062</v>
      </c>
      <c r="H2965" s="1" t="s">
        <v>7905</v>
      </c>
      <c r="I2965" s="1">
        <f>+Territorio[[#This Row],[id]]</f>
        <v>2955</v>
      </c>
    </row>
    <row r="2966" spans="2:9" hidden="1" x14ac:dyDescent="0.25">
      <c r="B2966">
        <v>2956</v>
      </c>
      <c r="C2966" s="1" t="s">
        <v>7906</v>
      </c>
      <c r="D2966" s="1" t="s">
        <v>7907</v>
      </c>
      <c r="E2966" s="1" t="s">
        <v>1047</v>
      </c>
      <c r="F2966" s="1" t="s">
        <v>179</v>
      </c>
      <c r="G2966" s="1" t="s">
        <v>1062</v>
      </c>
      <c r="H2966" s="1" t="s">
        <v>7908</v>
      </c>
      <c r="I2966" s="1">
        <f>+Territorio[[#This Row],[id]]</f>
        <v>2956</v>
      </c>
    </row>
    <row r="2967" spans="2:9" hidden="1" x14ac:dyDescent="0.25">
      <c r="B2967">
        <v>2957</v>
      </c>
      <c r="C2967" s="1" t="s">
        <v>883</v>
      </c>
      <c r="D2967" s="1" t="s">
        <v>7909</v>
      </c>
      <c r="E2967" s="1" t="s">
        <v>1047</v>
      </c>
      <c r="F2967" s="1" t="s">
        <v>179</v>
      </c>
      <c r="G2967" s="1" t="s">
        <v>1062</v>
      </c>
      <c r="H2967" s="1" t="s">
        <v>7910</v>
      </c>
      <c r="I2967" s="1">
        <f>+Territorio[[#This Row],[id]]</f>
        <v>2957</v>
      </c>
    </row>
    <row r="2968" spans="2:9" hidden="1" x14ac:dyDescent="0.25">
      <c r="B2968">
        <v>2958</v>
      </c>
      <c r="C2968" s="1" t="s">
        <v>7911</v>
      </c>
      <c r="D2968" s="1" t="s">
        <v>7912</v>
      </c>
      <c r="E2968" s="1" t="s">
        <v>1047</v>
      </c>
      <c r="F2968" s="1" t="s">
        <v>179</v>
      </c>
      <c r="G2968" s="1" t="s">
        <v>1062</v>
      </c>
      <c r="H2968" s="1" t="s">
        <v>7913</v>
      </c>
      <c r="I2968" s="1">
        <f>+Territorio[[#This Row],[id]]</f>
        <v>2958</v>
      </c>
    </row>
    <row r="2969" spans="2:9" hidden="1" x14ac:dyDescent="0.25">
      <c r="B2969">
        <v>2959</v>
      </c>
      <c r="C2969" s="1" t="s">
        <v>2260</v>
      </c>
      <c r="D2969" s="1" t="s">
        <v>7914</v>
      </c>
      <c r="E2969" s="1" t="s">
        <v>1047</v>
      </c>
      <c r="F2969" s="1" t="s">
        <v>179</v>
      </c>
      <c r="G2969" s="1" t="s">
        <v>1062</v>
      </c>
      <c r="H2969" s="1" t="s">
        <v>7915</v>
      </c>
      <c r="I2969" s="1">
        <f>+Territorio[[#This Row],[id]]</f>
        <v>2959</v>
      </c>
    </row>
    <row r="2970" spans="2:9" hidden="1" x14ac:dyDescent="0.25">
      <c r="B2970">
        <v>2960</v>
      </c>
      <c r="C2970" s="1" t="s">
        <v>7916</v>
      </c>
      <c r="D2970" s="1" t="s">
        <v>7917</v>
      </c>
      <c r="E2970" s="1" t="s">
        <v>1047</v>
      </c>
      <c r="F2970" s="1" t="s">
        <v>179</v>
      </c>
      <c r="G2970" s="1" t="s">
        <v>1062</v>
      </c>
      <c r="H2970" s="1" t="s">
        <v>7918</v>
      </c>
      <c r="I2970" s="1">
        <f>+Territorio[[#This Row],[id]]</f>
        <v>2960</v>
      </c>
    </row>
    <row r="2971" spans="2:9" hidden="1" x14ac:dyDescent="0.25">
      <c r="B2971">
        <v>2961</v>
      </c>
      <c r="C2971" s="1" t="s">
        <v>7919</v>
      </c>
      <c r="D2971" s="1" t="s">
        <v>7920</v>
      </c>
      <c r="E2971" s="1" t="s">
        <v>1047</v>
      </c>
      <c r="F2971" s="1" t="s">
        <v>179</v>
      </c>
      <c r="G2971" s="1" t="s">
        <v>1062</v>
      </c>
      <c r="H2971" s="1" t="s">
        <v>7921</v>
      </c>
      <c r="I2971" s="1">
        <f>+Territorio[[#This Row],[id]]</f>
        <v>2961</v>
      </c>
    </row>
    <row r="2972" spans="2:9" hidden="1" x14ac:dyDescent="0.25">
      <c r="B2972">
        <v>2962</v>
      </c>
      <c r="C2972" s="1" t="s">
        <v>737</v>
      </c>
      <c r="D2972" s="1" t="s">
        <v>7922</v>
      </c>
      <c r="E2972" s="1" t="s">
        <v>1047</v>
      </c>
      <c r="F2972" s="1" t="s">
        <v>179</v>
      </c>
      <c r="G2972" s="1" t="s">
        <v>1062</v>
      </c>
      <c r="H2972" s="1" t="s">
        <v>7923</v>
      </c>
      <c r="I2972" s="1">
        <f>+Territorio[[#This Row],[id]]</f>
        <v>2962</v>
      </c>
    </row>
    <row r="2973" spans="2:9" hidden="1" x14ac:dyDescent="0.25">
      <c r="B2973">
        <v>2963</v>
      </c>
      <c r="C2973" s="1" t="s">
        <v>7924</v>
      </c>
      <c r="D2973" s="1" t="s">
        <v>7925</v>
      </c>
      <c r="E2973" s="1" t="s">
        <v>1047</v>
      </c>
      <c r="F2973" s="1" t="s">
        <v>179</v>
      </c>
      <c r="G2973" s="1" t="s">
        <v>1062</v>
      </c>
      <c r="H2973" s="1" t="s">
        <v>7926</v>
      </c>
      <c r="I2973" s="1">
        <f>+Territorio[[#This Row],[id]]</f>
        <v>2963</v>
      </c>
    </row>
    <row r="2974" spans="2:9" hidden="1" x14ac:dyDescent="0.25">
      <c r="B2974">
        <v>2964</v>
      </c>
      <c r="C2974" s="1" t="s">
        <v>7927</v>
      </c>
      <c r="D2974" s="1" t="s">
        <v>7928</v>
      </c>
      <c r="E2974" s="1" t="s">
        <v>1047</v>
      </c>
      <c r="F2974" s="1" t="s">
        <v>179</v>
      </c>
      <c r="G2974" s="1" t="s">
        <v>1062</v>
      </c>
      <c r="H2974" s="1" t="s">
        <v>7929</v>
      </c>
      <c r="I2974" s="1">
        <f>+Territorio[[#This Row],[id]]</f>
        <v>2964</v>
      </c>
    </row>
    <row r="2975" spans="2:9" hidden="1" x14ac:dyDescent="0.25">
      <c r="B2975">
        <v>2965</v>
      </c>
      <c r="C2975" s="1" t="s">
        <v>4249</v>
      </c>
      <c r="D2975" s="1" t="s">
        <v>7930</v>
      </c>
      <c r="E2975" s="1" t="s">
        <v>1047</v>
      </c>
      <c r="F2975" s="1" t="s">
        <v>179</v>
      </c>
      <c r="G2975" s="1" t="s">
        <v>1062</v>
      </c>
      <c r="H2975" s="1" t="s">
        <v>7931</v>
      </c>
      <c r="I2975" s="1">
        <f>+Territorio[[#This Row],[id]]</f>
        <v>2965</v>
      </c>
    </row>
    <row r="2976" spans="2:9" hidden="1" x14ac:dyDescent="0.25">
      <c r="B2976">
        <v>2966</v>
      </c>
      <c r="C2976" s="1" t="s">
        <v>7932</v>
      </c>
      <c r="D2976" s="1" t="s">
        <v>7933</v>
      </c>
      <c r="E2976" s="1" t="s">
        <v>1047</v>
      </c>
      <c r="F2976" s="1" t="s">
        <v>179</v>
      </c>
      <c r="G2976" s="1" t="s">
        <v>1062</v>
      </c>
      <c r="H2976" s="1" t="s">
        <v>7934</v>
      </c>
      <c r="I2976" s="1">
        <f>+Territorio[[#This Row],[id]]</f>
        <v>2966</v>
      </c>
    </row>
    <row r="2977" spans="2:9" hidden="1" x14ac:dyDescent="0.25">
      <c r="B2977">
        <v>2967</v>
      </c>
      <c r="C2977" s="1" t="s">
        <v>2427</v>
      </c>
      <c r="D2977" s="1" t="s">
        <v>7935</v>
      </c>
      <c r="E2977" s="1" t="s">
        <v>1047</v>
      </c>
      <c r="F2977" s="1" t="s">
        <v>179</v>
      </c>
      <c r="G2977" s="1" t="s">
        <v>1062</v>
      </c>
      <c r="H2977" s="1" t="s">
        <v>7936</v>
      </c>
      <c r="I2977" s="1">
        <f>+Territorio[[#This Row],[id]]</f>
        <v>2967</v>
      </c>
    </row>
    <row r="2978" spans="2:9" hidden="1" x14ac:dyDescent="0.25">
      <c r="B2978">
        <v>2968</v>
      </c>
      <c r="C2978" s="1" t="s">
        <v>7383</v>
      </c>
      <c r="D2978" s="1" t="s">
        <v>7937</v>
      </c>
      <c r="E2978" s="1" t="s">
        <v>1047</v>
      </c>
      <c r="F2978" s="1" t="s">
        <v>179</v>
      </c>
      <c r="G2978" s="1" t="s">
        <v>1062</v>
      </c>
      <c r="H2978" s="1" t="s">
        <v>7938</v>
      </c>
      <c r="I2978" s="1">
        <f>+Territorio[[#This Row],[id]]</f>
        <v>2968</v>
      </c>
    </row>
    <row r="2979" spans="2:9" hidden="1" x14ac:dyDescent="0.25">
      <c r="B2979">
        <v>2969</v>
      </c>
      <c r="C2979" s="1" t="s">
        <v>1748</v>
      </c>
      <c r="D2979" s="1" t="s">
        <v>7939</v>
      </c>
      <c r="E2979" s="1" t="s">
        <v>1047</v>
      </c>
      <c r="F2979" s="1" t="s">
        <v>179</v>
      </c>
      <c r="G2979" s="1" t="s">
        <v>1062</v>
      </c>
      <c r="H2979" s="1" t="s">
        <v>7940</v>
      </c>
      <c r="I2979" s="1">
        <f>+Territorio[[#This Row],[id]]</f>
        <v>2969</v>
      </c>
    </row>
    <row r="2980" spans="2:9" hidden="1" x14ac:dyDescent="0.25">
      <c r="B2980">
        <v>2970</v>
      </c>
      <c r="C2980" s="1" t="s">
        <v>1810</v>
      </c>
      <c r="D2980" s="1" t="s">
        <v>7941</v>
      </c>
      <c r="E2980" s="1" t="s">
        <v>1047</v>
      </c>
      <c r="F2980" s="1" t="s">
        <v>179</v>
      </c>
      <c r="G2980" s="1" t="s">
        <v>1062</v>
      </c>
      <c r="H2980" s="1" t="s">
        <v>7942</v>
      </c>
      <c r="I2980" s="1">
        <f>+Territorio[[#This Row],[id]]</f>
        <v>2970</v>
      </c>
    </row>
    <row r="2981" spans="2:9" hidden="1" x14ac:dyDescent="0.25">
      <c r="B2981">
        <v>2971</v>
      </c>
      <c r="C2981" s="1" t="s">
        <v>6925</v>
      </c>
      <c r="D2981" s="1" t="s">
        <v>7943</v>
      </c>
      <c r="E2981" s="1" t="s">
        <v>1047</v>
      </c>
      <c r="F2981" s="1" t="s">
        <v>179</v>
      </c>
      <c r="G2981" s="1" t="s">
        <v>1062</v>
      </c>
      <c r="H2981" s="1" t="s">
        <v>7944</v>
      </c>
      <c r="I2981" s="1">
        <f>+Territorio[[#This Row],[id]]</f>
        <v>2971</v>
      </c>
    </row>
    <row r="2982" spans="2:9" hidden="1" x14ac:dyDescent="0.25">
      <c r="B2982">
        <v>2972</v>
      </c>
      <c r="C2982" s="1" t="s">
        <v>1238</v>
      </c>
      <c r="D2982" s="1" t="s">
        <v>7945</v>
      </c>
      <c r="E2982" s="1" t="s">
        <v>1047</v>
      </c>
      <c r="F2982" s="1" t="s">
        <v>179</v>
      </c>
      <c r="G2982" s="1" t="s">
        <v>1062</v>
      </c>
      <c r="H2982" s="1" t="s">
        <v>7946</v>
      </c>
      <c r="I2982" s="1">
        <f>+Territorio[[#This Row],[id]]</f>
        <v>2972</v>
      </c>
    </row>
    <row r="2983" spans="2:9" hidden="1" x14ac:dyDescent="0.25">
      <c r="B2983">
        <v>2973</v>
      </c>
      <c r="C2983" s="1" t="s">
        <v>7947</v>
      </c>
      <c r="D2983" s="1" t="s">
        <v>7948</v>
      </c>
      <c r="E2983" s="1" t="s">
        <v>1047</v>
      </c>
      <c r="F2983" s="1" t="s">
        <v>179</v>
      </c>
      <c r="G2983" s="1" t="s">
        <v>1062</v>
      </c>
      <c r="H2983" s="1" t="s">
        <v>7949</v>
      </c>
      <c r="I2983" s="1">
        <f>+Territorio[[#This Row],[id]]</f>
        <v>2973</v>
      </c>
    </row>
    <row r="2984" spans="2:9" hidden="1" x14ac:dyDescent="0.25">
      <c r="B2984">
        <v>2974</v>
      </c>
      <c r="C2984" s="1" t="s">
        <v>7950</v>
      </c>
      <c r="D2984" s="1" t="s">
        <v>7951</v>
      </c>
      <c r="E2984" s="1" t="s">
        <v>1047</v>
      </c>
      <c r="F2984" s="1" t="s">
        <v>179</v>
      </c>
      <c r="G2984" s="1" t="s">
        <v>1062</v>
      </c>
      <c r="H2984" s="1" t="s">
        <v>7952</v>
      </c>
      <c r="I2984" s="1">
        <f>+Territorio[[#This Row],[id]]</f>
        <v>2974</v>
      </c>
    </row>
    <row r="2985" spans="2:9" hidden="1" x14ac:dyDescent="0.25">
      <c r="B2985">
        <v>2975</v>
      </c>
      <c r="C2985" s="1" t="s">
        <v>2604</v>
      </c>
      <c r="D2985" s="1" t="s">
        <v>7953</v>
      </c>
      <c r="E2985" s="1" t="s">
        <v>1047</v>
      </c>
      <c r="F2985" s="1" t="s">
        <v>179</v>
      </c>
      <c r="G2985" s="1" t="s">
        <v>1062</v>
      </c>
      <c r="H2985" s="1" t="s">
        <v>7954</v>
      </c>
      <c r="I2985" s="1">
        <f>+Territorio[[#This Row],[id]]</f>
        <v>2975</v>
      </c>
    </row>
    <row r="2986" spans="2:9" hidden="1" x14ac:dyDescent="0.25">
      <c r="B2986">
        <v>2976</v>
      </c>
      <c r="C2986" s="1" t="s">
        <v>2268</v>
      </c>
      <c r="D2986" s="1" t="s">
        <v>7955</v>
      </c>
      <c r="E2986" s="1" t="s">
        <v>1047</v>
      </c>
      <c r="F2986" s="1" t="s">
        <v>179</v>
      </c>
      <c r="G2986" s="1" t="s">
        <v>1062</v>
      </c>
      <c r="H2986" s="1" t="s">
        <v>7956</v>
      </c>
      <c r="I2986" s="1">
        <f>+Territorio[[#This Row],[id]]</f>
        <v>2976</v>
      </c>
    </row>
    <row r="2987" spans="2:9" hidden="1" x14ac:dyDescent="0.25">
      <c r="B2987">
        <v>2977</v>
      </c>
      <c r="C2987" s="1" t="s">
        <v>7957</v>
      </c>
      <c r="D2987" s="1" t="s">
        <v>7958</v>
      </c>
      <c r="E2987" s="1" t="s">
        <v>1047</v>
      </c>
      <c r="F2987" s="1" t="s">
        <v>179</v>
      </c>
      <c r="G2987" s="1" t="s">
        <v>1062</v>
      </c>
      <c r="H2987" s="1" t="s">
        <v>7959</v>
      </c>
      <c r="I2987" s="1">
        <f>+Territorio[[#This Row],[id]]</f>
        <v>2977</v>
      </c>
    </row>
    <row r="2988" spans="2:9" hidden="1" x14ac:dyDescent="0.25">
      <c r="B2988">
        <v>2978</v>
      </c>
      <c r="C2988" s="1" t="s">
        <v>7960</v>
      </c>
      <c r="D2988" s="1" t="s">
        <v>7961</v>
      </c>
      <c r="E2988" s="1" t="s">
        <v>1047</v>
      </c>
      <c r="F2988" s="1" t="s">
        <v>179</v>
      </c>
      <c r="G2988" s="1" t="s">
        <v>1062</v>
      </c>
      <c r="H2988" s="1" t="s">
        <v>7962</v>
      </c>
      <c r="I2988" s="1">
        <f>+Territorio[[#This Row],[id]]</f>
        <v>2978</v>
      </c>
    </row>
    <row r="2989" spans="2:9" hidden="1" x14ac:dyDescent="0.25">
      <c r="B2989">
        <v>2979</v>
      </c>
      <c r="C2989" s="1" t="s">
        <v>7963</v>
      </c>
      <c r="D2989" s="1" t="s">
        <v>7964</v>
      </c>
      <c r="E2989" s="1" t="s">
        <v>1047</v>
      </c>
      <c r="F2989" s="1" t="s">
        <v>179</v>
      </c>
      <c r="G2989" s="1" t="s">
        <v>1062</v>
      </c>
      <c r="H2989" s="1" t="s">
        <v>7965</v>
      </c>
      <c r="I2989" s="1">
        <f>+Territorio[[#This Row],[id]]</f>
        <v>2979</v>
      </c>
    </row>
    <row r="2990" spans="2:9" hidden="1" x14ac:dyDescent="0.25">
      <c r="B2990">
        <v>2980</v>
      </c>
      <c r="C2990" s="1" t="s">
        <v>814</v>
      </c>
      <c r="D2990" s="1" t="s">
        <v>7966</v>
      </c>
      <c r="E2990" s="1" t="s">
        <v>1047</v>
      </c>
      <c r="F2990" s="1" t="s">
        <v>179</v>
      </c>
      <c r="G2990" s="1" t="s">
        <v>1062</v>
      </c>
      <c r="H2990" s="1" t="s">
        <v>7967</v>
      </c>
      <c r="I2990" s="1">
        <f>+Territorio[[#This Row],[id]]</f>
        <v>2980</v>
      </c>
    </row>
    <row r="2991" spans="2:9" hidden="1" x14ac:dyDescent="0.25">
      <c r="B2991">
        <v>2981</v>
      </c>
      <c r="C2991" s="1" t="s">
        <v>7968</v>
      </c>
      <c r="D2991" s="1" t="s">
        <v>7969</v>
      </c>
      <c r="E2991" s="1" t="s">
        <v>1047</v>
      </c>
      <c r="F2991" s="1" t="s">
        <v>179</v>
      </c>
      <c r="G2991" s="1" t="s">
        <v>1062</v>
      </c>
      <c r="H2991" s="1" t="s">
        <v>7970</v>
      </c>
      <c r="I2991" s="1">
        <f>+Territorio[[#This Row],[id]]</f>
        <v>2981</v>
      </c>
    </row>
    <row r="2992" spans="2:9" hidden="1" x14ac:dyDescent="0.25">
      <c r="B2992">
        <v>2982</v>
      </c>
      <c r="C2992" s="1" t="s">
        <v>7971</v>
      </c>
      <c r="D2992" s="1" t="s">
        <v>7972</v>
      </c>
      <c r="E2992" s="1" t="s">
        <v>1047</v>
      </c>
      <c r="F2992" s="1" t="s">
        <v>179</v>
      </c>
      <c r="G2992" s="1" t="s">
        <v>1062</v>
      </c>
      <c r="H2992" s="1" t="s">
        <v>7973</v>
      </c>
      <c r="I2992" s="1">
        <f>+Territorio[[#This Row],[id]]</f>
        <v>2982</v>
      </c>
    </row>
    <row r="2993" spans="2:9" hidden="1" x14ac:dyDescent="0.25">
      <c r="B2993">
        <v>2983</v>
      </c>
      <c r="C2993" s="1" t="s">
        <v>7974</v>
      </c>
      <c r="D2993" s="1" t="s">
        <v>7975</v>
      </c>
      <c r="E2993" s="1" t="s">
        <v>1047</v>
      </c>
      <c r="F2993" s="1" t="s">
        <v>179</v>
      </c>
      <c r="G2993" s="1" t="s">
        <v>1062</v>
      </c>
      <c r="H2993" s="1" t="s">
        <v>7976</v>
      </c>
      <c r="I2993" s="1">
        <f>+Territorio[[#This Row],[id]]</f>
        <v>2983</v>
      </c>
    </row>
    <row r="2994" spans="2:9" hidden="1" x14ac:dyDescent="0.25">
      <c r="B2994">
        <v>2984</v>
      </c>
      <c r="C2994" s="1" t="s">
        <v>7977</v>
      </c>
      <c r="D2994" s="1" t="s">
        <v>7978</v>
      </c>
      <c r="E2994" s="1" t="s">
        <v>1047</v>
      </c>
      <c r="F2994" s="1" t="s">
        <v>179</v>
      </c>
      <c r="G2994" s="1" t="s">
        <v>1062</v>
      </c>
      <c r="H2994" s="1" t="s">
        <v>7979</v>
      </c>
      <c r="I2994" s="1">
        <f>+Territorio[[#This Row],[id]]</f>
        <v>2984</v>
      </c>
    </row>
    <row r="2995" spans="2:9" hidden="1" x14ac:dyDescent="0.25">
      <c r="B2995">
        <v>2985</v>
      </c>
      <c r="C2995" s="1" t="s">
        <v>7980</v>
      </c>
      <c r="D2995" s="1" t="s">
        <v>7981</v>
      </c>
      <c r="E2995" s="1" t="s">
        <v>1047</v>
      </c>
      <c r="F2995" s="1" t="s">
        <v>179</v>
      </c>
      <c r="G2995" s="1" t="s">
        <v>1062</v>
      </c>
      <c r="H2995" s="1" t="s">
        <v>7982</v>
      </c>
      <c r="I2995" s="1">
        <f>+Territorio[[#This Row],[id]]</f>
        <v>2985</v>
      </c>
    </row>
    <row r="2996" spans="2:9" hidden="1" x14ac:dyDescent="0.25">
      <c r="B2996">
        <v>2986</v>
      </c>
      <c r="C2996" s="1" t="s">
        <v>7983</v>
      </c>
      <c r="D2996" s="1" t="s">
        <v>7984</v>
      </c>
      <c r="E2996" s="1" t="s">
        <v>1047</v>
      </c>
      <c r="F2996" s="1" t="s">
        <v>179</v>
      </c>
      <c r="G2996" s="1" t="s">
        <v>1062</v>
      </c>
      <c r="H2996" s="1" t="s">
        <v>7985</v>
      </c>
      <c r="I2996" s="1">
        <f>+Territorio[[#This Row],[id]]</f>
        <v>2986</v>
      </c>
    </row>
    <row r="2997" spans="2:9" hidden="1" x14ac:dyDescent="0.25">
      <c r="B2997">
        <v>2987</v>
      </c>
      <c r="C2997" s="1" t="s">
        <v>7986</v>
      </c>
      <c r="D2997" s="1" t="s">
        <v>7987</v>
      </c>
      <c r="E2997" s="1" t="s">
        <v>1047</v>
      </c>
      <c r="F2997" s="1" t="s">
        <v>179</v>
      </c>
      <c r="G2997" s="1" t="s">
        <v>1062</v>
      </c>
      <c r="H2997" s="1" t="s">
        <v>7988</v>
      </c>
      <c r="I2997" s="1">
        <f>+Territorio[[#This Row],[id]]</f>
        <v>2987</v>
      </c>
    </row>
    <row r="2998" spans="2:9" hidden="1" x14ac:dyDescent="0.25">
      <c r="B2998">
        <v>2988</v>
      </c>
      <c r="C2998" s="1" t="s">
        <v>7989</v>
      </c>
      <c r="D2998" s="1" t="s">
        <v>7990</v>
      </c>
      <c r="E2998" s="1" t="s">
        <v>1047</v>
      </c>
      <c r="F2998" s="1" t="s">
        <v>179</v>
      </c>
      <c r="G2998" s="1" t="s">
        <v>1062</v>
      </c>
      <c r="H2998" s="1" t="s">
        <v>7991</v>
      </c>
      <c r="I2998" s="1">
        <f>+Territorio[[#This Row],[id]]</f>
        <v>2988</v>
      </c>
    </row>
    <row r="2999" spans="2:9" hidden="1" x14ac:dyDescent="0.25">
      <c r="B2999">
        <v>2989</v>
      </c>
      <c r="C2999" s="1" t="s">
        <v>7992</v>
      </c>
      <c r="D2999" s="1" t="s">
        <v>7993</v>
      </c>
      <c r="E2999" s="1" t="s">
        <v>1047</v>
      </c>
      <c r="F2999" s="1" t="s">
        <v>179</v>
      </c>
      <c r="G2999" s="1" t="s">
        <v>1062</v>
      </c>
      <c r="H2999" s="1" t="s">
        <v>7994</v>
      </c>
      <c r="I2999" s="1">
        <f>+Territorio[[#This Row],[id]]</f>
        <v>2989</v>
      </c>
    </row>
    <row r="3000" spans="2:9" hidden="1" x14ac:dyDescent="0.25">
      <c r="B3000">
        <v>2990</v>
      </c>
      <c r="C3000" s="1" t="s">
        <v>7995</v>
      </c>
      <c r="D3000" s="1" t="s">
        <v>7996</v>
      </c>
      <c r="E3000" s="1" t="s">
        <v>1047</v>
      </c>
      <c r="F3000" s="1" t="s">
        <v>179</v>
      </c>
      <c r="G3000" s="1" t="s">
        <v>1062</v>
      </c>
      <c r="H3000" s="1" t="s">
        <v>7997</v>
      </c>
      <c r="I3000" s="1">
        <f>+Territorio[[#This Row],[id]]</f>
        <v>2990</v>
      </c>
    </row>
    <row r="3001" spans="2:9" hidden="1" x14ac:dyDescent="0.25">
      <c r="B3001">
        <v>2991</v>
      </c>
      <c r="C3001" s="1" t="s">
        <v>7998</v>
      </c>
      <c r="D3001" s="1" t="s">
        <v>7999</v>
      </c>
      <c r="E3001" s="1" t="s">
        <v>1047</v>
      </c>
      <c r="F3001" s="1" t="s">
        <v>179</v>
      </c>
      <c r="G3001" s="1" t="s">
        <v>1062</v>
      </c>
      <c r="H3001" s="1" t="s">
        <v>8000</v>
      </c>
      <c r="I3001" s="1">
        <f>+Territorio[[#This Row],[id]]</f>
        <v>2991</v>
      </c>
    </row>
    <row r="3002" spans="2:9" hidden="1" x14ac:dyDescent="0.25">
      <c r="B3002">
        <v>2992</v>
      </c>
      <c r="C3002" s="1" t="s">
        <v>8001</v>
      </c>
      <c r="D3002" s="1" t="s">
        <v>8002</v>
      </c>
      <c r="E3002" s="1" t="s">
        <v>1047</v>
      </c>
      <c r="F3002" s="1" t="s">
        <v>179</v>
      </c>
      <c r="G3002" s="1" t="s">
        <v>1062</v>
      </c>
      <c r="H3002" s="1" t="s">
        <v>8003</v>
      </c>
      <c r="I3002" s="1">
        <f>+Territorio[[#This Row],[id]]</f>
        <v>2992</v>
      </c>
    </row>
    <row r="3003" spans="2:9" hidden="1" x14ac:dyDescent="0.25">
      <c r="B3003">
        <v>2993</v>
      </c>
      <c r="C3003" s="1" t="s">
        <v>5215</v>
      </c>
      <c r="D3003" s="1" t="s">
        <v>8004</v>
      </c>
      <c r="E3003" s="1" t="s">
        <v>1047</v>
      </c>
      <c r="F3003" s="1" t="s">
        <v>179</v>
      </c>
      <c r="G3003" s="1" t="s">
        <v>1062</v>
      </c>
      <c r="H3003" s="1" t="s">
        <v>8005</v>
      </c>
      <c r="I3003" s="1">
        <f>+Territorio[[#This Row],[id]]</f>
        <v>2993</v>
      </c>
    </row>
    <row r="3004" spans="2:9" hidden="1" x14ac:dyDescent="0.25">
      <c r="B3004">
        <v>2994</v>
      </c>
      <c r="C3004" s="1" t="s">
        <v>8006</v>
      </c>
      <c r="D3004" s="1" t="s">
        <v>8007</v>
      </c>
      <c r="E3004" s="1" t="s">
        <v>1047</v>
      </c>
      <c r="F3004" s="1" t="s">
        <v>179</v>
      </c>
      <c r="G3004" s="1" t="s">
        <v>1062</v>
      </c>
      <c r="H3004" s="1" t="s">
        <v>8008</v>
      </c>
      <c r="I3004" s="1">
        <f>+Territorio[[#This Row],[id]]</f>
        <v>2994</v>
      </c>
    </row>
    <row r="3005" spans="2:9" hidden="1" x14ac:dyDescent="0.25">
      <c r="B3005">
        <v>2995</v>
      </c>
      <c r="C3005" s="1" t="s">
        <v>8009</v>
      </c>
      <c r="D3005" s="1" t="s">
        <v>8010</v>
      </c>
      <c r="E3005" s="1" t="s">
        <v>1047</v>
      </c>
      <c r="F3005" s="1" t="s">
        <v>179</v>
      </c>
      <c r="G3005" s="1" t="s">
        <v>1062</v>
      </c>
      <c r="H3005" s="1" t="s">
        <v>8011</v>
      </c>
      <c r="I3005" s="1">
        <f>+Territorio[[#This Row],[id]]</f>
        <v>2995</v>
      </c>
    </row>
    <row r="3006" spans="2:9" hidden="1" x14ac:dyDescent="0.25">
      <c r="B3006">
        <v>2996</v>
      </c>
      <c r="C3006" s="1" t="s">
        <v>8012</v>
      </c>
      <c r="D3006" s="1" t="s">
        <v>8013</v>
      </c>
      <c r="E3006" s="1" t="s">
        <v>1047</v>
      </c>
      <c r="F3006" s="1" t="s">
        <v>179</v>
      </c>
      <c r="G3006" s="1" t="s">
        <v>1062</v>
      </c>
      <c r="H3006" s="1" t="s">
        <v>8014</v>
      </c>
      <c r="I3006" s="1">
        <f>+Territorio[[#This Row],[id]]</f>
        <v>2996</v>
      </c>
    </row>
    <row r="3007" spans="2:9" hidden="1" x14ac:dyDescent="0.25">
      <c r="B3007">
        <v>2997</v>
      </c>
      <c r="C3007" s="1" t="s">
        <v>8015</v>
      </c>
      <c r="D3007" s="1" t="s">
        <v>8016</v>
      </c>
      <c r="E3007" s="1" t="s">
        <v>1047</v>
      </c>
      <c r="F3007" s="1" t="s">
        <v>179</v>
      </c>
      <c r="G3007" s="1" t="s">
        <v>1062</v>
      </c>
      <c r="H3007" s="1" t="s">
        <v>8017</v>
      </c>
      <c r="I3007" s="1">
        <f>+Territorio[[#This Row],[id]]</f>
        <v>2997</v>
      </c>
    </row>
    <row r="3008" spans="2:9" hidden="1" x14ac:dyDescent="0.25">
      <c r="B3008">
        <v>2998</v>
      </c>
      <c r="C3008" s="1" t="s">
        <v>1416</v>
      </c>
      <c r="D3008" s="1" t="s">
        <v>8018</v>
      </c>
      <c r="E3008" s="1" t="s">
        <v>1047</v>
      </c>
      <c r="F3008" s="1" t="s">
        <v>179</v>
      </c>
      <c r="G3008" s="1" t="s">
        <v>1062</v>
      </c>
      <c r="H3008" s="1" t="s">
        <v>8019</v>
      </c>
      <c r="I3008" s="1">
        <f>+Territorio[[#This Row],[id]]</f>
        <v>2998</v>
      </c>
    </row>
    <row r="3009" spans="2:9" hidden="1" x14ac:dyDescent="0.25">
      <c r="B3009">
        <v>2999</v>
      </c>
      <c r="C3009" s="1" t="s">
        <v>7241</v>
      </c>
      <c r="D3009" s="1" t="s">
        <v>8020</v>
      </c>
      <c r="E3009" s="1" t="s">
        <v>1047</v>
      </c>
      <c r="F3009" s="1" t="s">
        <v>179</v>
      </c>
      <c r="G3009" s="1" t="s">
        <v>1062</v>
      </c>
      <c r="H3009" s="1" t="s">
        <v>8021</v>
      </c>
      <c r="I3009" s="1">
        <f>+Territorio[[#This Row],[id]]</f>
        <v>2999</v>
      </c>
    </row>
    <row r="3010" spans="2:9" hidden="1" x14ac:dyDescent="0.25">
      <c r="B3010">
        <v>3000</v>
      </c>
      <c r="C3010" s="1" t="s">
        <v>1111</v>
      </c>
      <c r="D3010" s="1" t="s">
        <v>8022</v>
      </c>
      <c r="E3010" s="1" t="s">
        <v>1047</v>
      </c>
      <c r="F3010" s="1" t="s">
        <v>179</v>
      </c>
      <c r="G3010" s="1" t="s">
        <v>1062</v>
      </c>
      <c r="H3010" s="1" t="s">
        <v>8023</v>
      </c>
      <c r="I3010" s="1">
        <f>+Territorio[[#This Row],[id]]</f>
        <v>3000</v>
      </c>
    </row>
    <row r="3011" spans="2:9" hidden="1" x14ac:dyDescent="0.25">
      <c r="B3011">
        <v>3001</v>
      </c>
      <c r="C3011" s="1" t="s">
        <v>2276</v>
      </c>
      <c r="D3011" s="1" t="s">
        <v>8024</v>
      </c>
      <c r="E3011" s="1" t="s">
        <v>1047</v>
      </c>
      <c r="F3011" s="1" t="s">
        <v>179</v>
      </c>
      <c r="G3011" s="1" t="s">
        <v>1062</v>
      </c>
      <c r="H3011" s="1" t="s">
        <v>8025</v>
      </c>
      <c r="I3011" s="1">
        <f>+Territorio[[#This Row],[id]]</f>
        <v>3001</v>
      </c>
    </row>
    <row r="3012" spans="2:9" hidden="1" x14ac:dyDescent="0.25">
      <c r="B3012">
        <v>3002</v>
      </c>
      <c r="C3012" s="1" t="s">
        <v>8026</v>
      </c>
      <c r="D3012" s="1" t="s">
        <v>5005</v>
      </c>
      <c r="E3012" s="1" t="s">
        <v>1047</v>
      </c>
      <c r="F3012" s="1" t="s">
        <v>179</v>
      </c>
      <c r="G3012" s="1" t="s">
        <v>1062</v>
      </c>
      <c r="H3012" s="1" t="s">
        <v>8027</v>
      </c>
      <c r="I3012" s="1">
        <f>+Territorio[[#This Row],[id]]</f>
        <v>3002</v>
      </c>
    </row>
    <row r="3013" spans="2:9" hidden="1" x14ac:dyDescent="0.25">
      <c r="B3013">
        <v>3003</v>
      </c>
      <c r="C3013" s="1" t="s">
        <v>8028</v>
      </c>
      <c r="D3013" s="1" t="s">
        <v>8029</v>
      </c>
      <c r="E3013" s="1" t="s">
        <v>1047</v>
      </c>
      <c r="F3013" s="1" t="s">
        <v>179</v>
      </c>
      <c r="G3013" s="1" t="s">
        <v>1062</v>
      </c>
      <c r="H3013" s="1" t="s">
        <v>8030</v>
      </c>
      <c r="I3013" s="1">
        <f>+Territorio[[#This Row],[id]]</f>
        <v>3003</v>
      </c>
    </row>
    <row r="3014" spans="2:9" hidden="1" x14ac:dyDescent="0.25">
      <c r="B3014">
        <v>3004</v>
      </c>
      <c r="C3014" s="1" t="s">
        <v>8031</v>
      </c>
      <c r="D3014" s="1" t="s">
        <v>8032</v>
      </c>
      <c r="E3014" s="1" t="s">
        <v>1047</v>
      </c>
      <c r="F3014" s="1" t="s">
        <v>179</v>
      </c>
      <c r="G3014" s="1" t="s">
        <v>1062</v>
      </c>
      <c r="H3014" s="1" t="s">
        <v>8033</v>
      </c>
      <c r="I3014" s="1">
        <f>+Territorio[[#This Row],[id]]</f>
        <v>3004</v>
      </c>
    </row>
    <row r="3015" spans="2:9" hidden="1" x14ac:dyDescent="0.25">
      <c r="B3015">
        <v>3005</v>
      </c>
      <c r="C3015" s="1" t="s">
        <v>8034</v>
      </c>
      <c r="D3015" s="1" t="s">
        <v>8035</v>
      </c>
      <c r="E3015" s="1" t="s">
        <v>1047</v>
      </c>
      <c r="F3015" s="1" t="s">
        <v>179</v>
      </c>
      <c r="G3015" s="1" t="s">
        <v>1062</v>
      </c>
      <c r="H3015" s="1" t="s">
        <v>8036</v>
      </c>
      <c r="I3015" s="1">
        <f>+Territorio[[#This Row],[id]]</f>
        <v>3005</v>
      </c>
    </row>
    <row r="3016" spans="2:9" hidden="1" x14ac:dyDescent="0.25">
      <c r="B3016">
        <v>3006</v>
      </c>
      <c r="C3016" s="1" t="s">
        <v>8037</v>
      </c>
      <c r="D3016" s="1" t="s">
        <v>8038</v>
      </c>
      <c r="E3016" s="1" t="s">
        <v>1047</v>
      </c>
      <c r="F3016" s="1" t="s">
        <v>179</v>
      </c>
      <c r="G3016" s="1" t="s">
        <v>1062</v>
      </c>
      <c r="H3016" s="1" t="s">
        <v>8039</v>
      </c>
      <c r="I3016" s="1">
        <f>+Territorio[[#This Row],[id]]</f>
        <v>3006</v>
      </c>
    </row>
    <row r="3017" spans="2:9" hidden="1" x14ac:dyDescent="0.25">
      <c r="B3017">
        <v>3007</v>
      </c>
      <c r="C3017" s="1" t="s">
        <v>8040</v>
      </c>
      <c r="D3017" s="1" t="s">
        <v>8041</v>
      </c>
      <c r="E3017" s="1" t="s">
        <v>1047</v>
      </c>
      <c r="F3017" s="1" t="s">
        <v>179</v>
      </c>
      <c r="G3017" s="1" t="s">
        <v>1062</v>
      </c>
      <c r="H3017" s="1" t="s">
        <v>8042</v>
      </c>
      <c r="I3017" s="1">
        <f>+Territorio[[#This Row],[id]]</f>
        <v>3007</v>
      </c>
    </row>
    <row r="3018" spans="2:9" hidden="1" x14ac:dyDescent="0.25">
      <c r="B3018">
        <v>3008</v>
      </c>
      <c r="C3018" s="1" t="s">
        <v>8043</v>
      </c>
      <c r="D3018" s="1" t="s">
        <v>8044</v>
      </c>
      <c r="E3018" s="1" t="s">
        <v>1047</v>
      </c>
      <c r="F3018" s="1" t="s">
        <v>179</v>
      </c>
      <c r="G3018" s="1" t="s">
        <v>1062</v>
      </c>
      <c r="H3018" s="1" t="s">
        <v>8045</v>
      </c>
      <c r="I3018" s="1">
        <f>+Territorio[[#This Row],[id]]</f>
        <v>3008</v>
      </c>
    </row>
    <row r="3019" spans="2:9" hidden="1" x14ac:dyDescent="0.25">
      <c r="B3019">
        <v>3009</v>
      </c>
      <c r="C3019" s="1" t="s">
        <v>5185</v>
      </c>
      <c r="D3019" s="1" t="s">
        <v>5007</v>
      </c>
      <c r="E3019" s="1" t="s">
        <v>1047</v>
      </c>
      <c r="F3019" s="1" t="s">
        <v>179</v>
      </c>
      <c r="G3019" s="1" t="s">
        <v>1062</v>
      </c>
      <c r="H3019" s="1" t="s">
        <v>8046</v>
      </c>
      <c r="I3019" s="1">
        <f>+Territorio[[#This Row],[id]]</f>
        <v>3009</v>
      </c>
    </row>
    <row r="3020" spans="2:9" hidden="1" x14ac:dyDescent="0.25">
      <c r="B3020">
        <v>3010</v>
      </c>
      <c r="C3020" s="1" t="s">
        <v>8047</v>
      </c>
      <c r="D3020" s="1" t="s">
        <v>5010</v>
      </c>
      <c r="E3020" s="1" t="s">
        <v>1047</v>
      </c>
      <c r="F3020" s="1" t="s">
        <v>179</v>
      </c>
      <c r="G3020" s="1" t="s">
        <v>1062</v>
      </c>
      <c r="H3020" s="1" t="s">
        <v>8048</v>
      </c>
      <c r="I3020" s="1">
        <f>+Territorio[[#This Row],[id]]</f>
        <v>3010</v>
      </c>
    </row>
    <row r="3021" spans="2:9" hidden="1" x14ac:dyDescent="0.25">
      <c r="B3021">
        <v>3011</v>
      </c>
      <c r="C3021" s="1" t="s">
        <v>2227</v>
      </c>
      <c r="D3021" s="1" t="s">
        <v>5013</v>
      </c>
      <c r="E3021" s="1" t="s">
        <v>1047</v>
      </c>
      <c r="F3021" s="1" t="s">
        <v>179</v>
      </c>
      <c r="G3021" s="1" t="s">
        <v>1062</v>
      </c>
      <c r="H3021" s="1" t="s">
        <v>8049</v>
      </c>
      <c r="I3021" s="1">
        <f>+Territorio[[#This Row],[id]]</f>
        <v>3011</v>
      </c>
    </row>
    <row r="3022" spans="2:9" hidden="1" x14ac:dyDescent="0.25">
      <c r="B3022">
        <v>3012</v>
      </c>
      <c r="C3022" s="1" t="s">
        <v>8050</v>
      </c>
      <c r="D3022" s="1" t="s">
        <v>8051</v>
      </c>
      <c r="E3022" s="1" t="s">
        <v>1047</v>
      </c>
      <c r="F3022" s="1" t="s">
        <v>179</v>
      </c>
      <c r="G3022" s="1" t="s">
        <v>1062</v>
      </c>
      <c r="H3022" s="1" t="s">
        <v>8052</v>
      </c>
      <c r="I3022" s="1">
        <f>+Territorio[[#This Row],[id]]</f>
        <v>3012</v>
      </c>
    </row>
    <row r="3023" spans="2:9" hidden="1" x14ac:dyDescent="0.25">
      <c r="B3023">
        <v>3013</v>
      </c>
      <c r="C3023" s="1" t="s">
        <v>8053</v>
      </c>
      <c r="D3023" s="1" t="s">
        <v>8054</v>
      </c>
      <c r="E3023" s="1" t="s">
        <v>1047</v>
      </c>
      <c r="F3023" s="1" t="s">
        <v>179</v>
      </c>
      <c r="G3023" s="1" t="s">
        <v>1062</v>
      </c>
      <c r="H3023" s="1" t="s">
        <v>8055</v>
      </c>
      <c r="I3023" s="1">
        <f>+Territorio[[#This Row],[id]]</f>
        <v>3013</v>
      </c>
    </row>
    <row r="3024" spans="2:9" hidden="1" x14ac:dyDescent="0.25">
      <c r="B3024">
        <v>3014</v>
      </c>
      <c r="C3024" s="1" t="s">
        <v>8056</v>
      </c>
      <c r="D3024" s="1" t="s">
        <v>8057</v>
      </c>
      <c r="E3024" s="1" t="s">
        <v>1047</v>
      </c>
      <c r="F3024" s="1" t="s">
        <v>179</v>
      </c>
      <c r="G3024" s="1" t="s">
        <v>1062</v>
      </c>
      <c r="H3024" s="1" t="s">
        <v>8058</v>
      </c>
      <c r="I3024" s="1">
        <f>+Territorio[[#This Row],[id]]</f>
        <v>3014</v>
      </c>
    </row>
    <row r="3025" spans="2:9" hidden="1" x14ac:dyDescent="0.25">
      <c r="B3025">
        <v>3015</v>
      </c>
      <c r="C3025" s="1" t="s">
        <v>8059</v>
      </c>
      <c r="D3025" s="1" t="s">
        <v>8060</v>
      </c>
      <c r="E3025" s="1" t="s">
        <v>1047</v>
      </c>
      <c r="F3025" s="1" t="s">
        <v>179</v>
      </c>
      <c r="G3025" s="1" t="s">
        <v>1062</v>
      </c>
      <c r="H3025" s="1" t="s">
        <v>8061</v>
      </c>
      <c r="I3025" s="1">
        <f>+Territorio[[#This Row],[id]]</f>
        <v>3015</v>
      </c>
    </row>
    <row r="3026" spans="2:9" hidden="1" x14ac:dyDescent="0.25">
      <c r="B3026">
        <v>3016</v>
      </c>
      <c r="C3026" s="1" t="s">
        <v>8062</v>
      </c>
      <c r="D3026" s="1" t="s">
        <v>8063</v>
      </c>
      <c r="E3026" s="1" t="s">
        <v>1047</v>
      </c>
      <c r="F3026" s="1" t="s">
        <v>179</v>
      </c>
      <c r="G3026" s="1" t="s">
        <v>1062</v>
      </c>
      <c r="H3026" s="1" t="s">
        <v>8064</v>
      </c>
      <c r="I3026" s="1">
        <f>+Territorio[[#This Row],[id]]</f>
        <v>3016</v>
      </c>
    </row>
    <row r="3027" spans="2:9" hidden="1" x14ac:dyDescent="0.25">
      <c r="B3027">
        <v>3017</v>
      </c>
      <c r="C3027" s="1" t="s">
        <v>8059</v>
      </c>
      <c r="D3027" s="1" t="s">
        <v>8065</v>
      </c>
      <c r="E3027" s="1" t="s">
        <v>1047</v>
      </c>
      <c r="F3027" s="1" t="s">
        <v>179</v>
      </c>
      <c r="G3027" s="1" t="s">
        <v>1062</v>
      </c>
      <c r="H3027" s="1" t="s">
        <v>8066</v>
      </c>
      <c r="I3027" s="1">
        <f>+Territorio[[#This Row],[id]]</f>
        <v>3017</v>
      </c>
    </row>
    <row r="3028" spans="2:9" hidden="1" x14ac:dyDescent="0.25">
      <c r="B3028">
        <v>3018</v>
      </c>
      <c r="C3028" s="1" t="s">
        <v>2285</v>
      </c>
      <c r="D3028" s="1" t="s">
        <v>8067</v>
      </c>
      <c r="E3028" s="1" t="s">
        <v>1047</v>
      </c>
      <c r="F3028" s="1" t="s">
        <v>179</v>
      </c>
      <c r="G3028" s="1" t="s">
        <v>1062</v>
      </c>
      <c r="H3028" s="1" t="s">
        <v>8068</v>
      </c>
      <c r="I3028" s="1">
        <f>+Territorio[[#This Row],[id]]</f>
        <v>3018</v>
      </c>
    </row>
    <row r="3029" spans="2:9" hidden="1" x14ac:dyDescent="0.25">
      <c r="B3029">
        <v>3019</v>
      </c>
      <c r="C3029" s="1" t="s">
        <v>8069</v>
      </c>
      <c r="D3029" s="1" t="s">
        <v>8070</v>
      </c>
      <c r="E3029" s="1" t="s">
        <v>1047</v>
      </c>
      <c r="F3029" s="1" t="s">
        <v>179</v>
      </c>
      <c r="G3029" s="1" t="s">
        <v>1062</v>
      </c>
      <c r="H3029" s="1" t="s">
        <v>8071</v>
      </c>
      <c r="I3029" s="1">
        <f>+Territorio[[#This Row],[id]]</f>
        <v>3019</v>
      </c>
    </row>
    <row r="3030" spans="2:9" hidden="1" x14ac:dyDescent="0.25">
      <c r="B3030">
        <v>3020</v>
      </c>
      <c r="C3030" s="1" t="s">
        <v>4192</v>
      </c>
      <c r="D3030" s="1" t="s">
        <v>8072</v>
      </c>
      <c r="E3030" s="1" t="s">
        <v>1047</v>
      </c>
      <c r="F3030" s="1" t="s">
        <v>179</v>
      </c>
      <c r="G3030" s="1" t="s">
        <v>1062</v>
      </c>
      <c r="H3030" s="1" t="s">
        <v>8073</v>
      </c>
      <c r="I3030" s="1">
        <f>+Territorio[[#This Row],[id]]</f>
        <v>3020</v>
      </c>
    </row>
    <row r="3031" spans="2:9" hidden="1" x14ac:dyDescent="0.25">
      <c r="B3031">
        <v>3021</v>
      </c>
      <c r="C3031" s="1" t="s">
        <v>2288</v>
      </c>
      <c r="D3031" s="1" t="s">
        <v>8074</v>
      </c>
      <c r="E3031" s="1" t="s">
        <v>1047</v>
      </c>
      <c r="F3031" s="1" t="s">
        <v>179</v>
      </c>
      <c r="G3031" s="1" t="s">
        <v>1062</v>
      </c>
      <c r="H3031" s="1" t="s">
        <v>8075</v>
      </c>
      <c r="I3031" s="1">
        <f>+Territorio[[#This Row],[id]]</f>
        <v>3021</v>
      </c>
    </row>
    <row r="3032" spans="2:9" hidden="1" x14ac:dyDescent="0.25">
      <c r="B3032">
        <v>3022</v>
      </c>
      <c r="C3032" s="1" t="s">
        <v>8076</v>
      </c>
      <c r="D3032" s="1" t="s">
        <v>8077</v>
      </c>
      <c r="E3032" s="1" t="s">
        <v>1047</v>
      </c>
      <c r="F3032" s="1" t="s">
        <v>179</v>
      </c>
      <c r="G3032" s="1" t="s">
        <v>1062</v>
      </c>
      <c r="H3032" s="1" t="s">
        <v>8078</v>
      </c>
      <c r="I3032" s="1">
        <f>+Territorio[[#This Row],[id]]</f>
        <v>3022</v>
      </c>
    </row>
    <row r="3033" spans="2:9" hidden="1" x14ac:dyDescent="0.25">
      <c r="B3033">
        <v>3023</v>
      </c>
      <c r="C3033" s="1" t="s">
        <v>8079</v>
      </c>
      <c r="D3033" s="1" t="s">
        <v>8080</v>
      </c>
      <c r="E3033" s="1" t="s">
        <v>1047</v>
      </c>
      <c r="F3033" s="1" t="s">
        <v>179</v>
      </c>
      <c r="G3033" s="1" t="s">
        <v>1062</v>
      </c>
      <c r="H3033" s="1" t="s">
        <v>8081</v>
      </c>
      <c r="I3033" s="1">
        <f>+Territorio[[#This Row],[id]]</f>
        <v>3023</v>
      </c>
    </row>
    <row r="3034" spans="2:9" hidden="1" x14ac:dyDescent="0.25">
      <c r="B3034">
        <v>3024</v>
      </c>
      <c r="C3034" s="1" t="s">
        <v>8082</v>
      </c>
      <c r="D3034" s="1" t="s">
        <v>8083</v>
      </c>
      <c r="E3034" s="1" t="s">
        <v>1047</v>
      </c>
      <c r="F3034" s="1" t="s">
        <v>179</v>
      </c>
      <c r="G3034" s="1" t="s">
        <v>1062</v>
      </c>
      <c r="H3034" s="1" t="s">
        <v>8084</v>
      </c>
      <c r="I3034" s="1">
        <f>+Territorio[[#This Row],[id]]</f>
        <v>3024</v>
      </c>
    </row>
    <row r="3035" spans="2:9" hidden="1" x14ac:dyDescent="0.25">
      <c r="B3035">
        <v>3025</v>
      </c>
      <c r="C3035" s="1" t="s">
        <v>8085</v>
      </c>
      <c r="D3035" s="1" t="s">
        <v>8086</v>
      </c>
      <c r="E3035" s="1" t="s">
        <v>1047</v>
      </c>
      <c r="F3035" s="1" t="s">
        <v>179</v>
      </c>
      <c r="G3035" s="1" t="s">
        <v>1062</v>
      </c>
      <c r="H3035" s="1" t="s">
        <v>8087</v>
      </c>
      <c r="I3035" s="1">
        <f>+Territorio[[#This Row],[id]]</f>
        <v>3025</v>
      </c>
    </row>
    <row r="3036" spans="2:9" hidden="1" x14ac:dyDescent="0.25">
      <c r="B3036">
        <v>3026</v>
      </c>
      <c r="C3036" s="1" t="s">
        <v>8088</v>
      </c>
      <c r="D3036" s="1" t="s">
        <v>8089</v>
      </c>
      <c r="E3036" s="1" t="s">
        <v>1047</v>
      </c>
      <c r="F3036" s="1" t="s">
        <v>179</v>
      </c>
      <c r="G3036" s="1" t="s">
        <v>1062</v>
      </c>
      <c r="H3036" s="1" t="s">
        <v>8090</v>
      </c>
      <c r="I3036" s="1">
        <f>+Territorio[[#This Row],[id]]</f>
        <v>3026</v>
      </c>
    </row>
    <row r="3037" spans="2:9" hidden="1" x14ac:dyDescent="0.25">
      <c r="B3037">
        <v>3027</v>
      </c>
      <c r="C3037" s="1" t="s">
        <v>8091</v>
      </c>
      <c r="D3037" s="1" t="s">
        <v>8092</v>
      </c>
      <c r="E3037" s="1" t="s">
        <v>1047</v>
      </c>
      <c r="F3037" s="1" t="s">
        <v>179</v>
      </c>
      <c r="G3037" s="1" t="s">
        <v>1062</v>
      </c>
      <c r="H3037" s="1" t="s">
        <v>8093</v>
      </c>
      <c r="I3037" s="1">
        <f>+Territorio[[#This Row],[id]]</f>
        <v>3027</v>
      </c>
    </row>
    <row r="3038" spans="2:9" hidden="1" x14ac:dyDescent="0.25">
      <c r="B3038">
        <v>3028</v>
      </c>
      <c r="C3038" s="1" t="s">
        <v>8094</v>
      </c>
      <c r="D3038" s="1" t="s">
        <v>8095</v>
      </c>
      <c r="E3038" s="1" t="s">
        <v>1047</v>
      </c>
      <c r="F3038" s="1" t="s">
        <v>179</v>
      </c>
      <c r="G3038" s="1" t="s">
        <v>1062</v>
      </c>
      <c r="H3038" s="1" t="s">
        <v>8096</v>
      </c>
      <c r="I3038" s="1">
        <f>+Territorio[[#This Row],[id]]</f>
        <v>3028</v>
      </c>
    </row>
    <row r="3039" spans="2:9" hidden="1" x14ac:dyDescent="0.25">
      <c r="B3039">
        <v>3029</v>
      </c>
      <c r="C3039" s="1" t="s">
        <v>2294</v>
      </c>
      <c r="D3039" s="1" t="s">
        <v>8097</v>
      </c>
      <c r="E3039" s="1" t="s">
        <v>1047</v>
      </c>
      <c r="F3039" s="1" t="s">
        <v>179</v>
      </c>
      <c r="G3039" s="1" t="s">
        <v>1062</v>
      </c>
      <c r="H3039" s="1" t="s">
        <v>8098</v>
      </c>
      <c r="I3039" s="1">
        <f>+Territorio[[#This Row],[id]]</f>
        <v>3029</v>
      </c>
    </row>
    <row r="3040" spans="2:9" hidden="1" x14ac:dyDescent="0.25">
      <c r="B3040">
        <v>3030</v>
      </c>
      <c r="C3040" s="1" t="s">
        <v>8099</v>
      </c>
      <c r="D3040" s="1" t="s">
        <v>5025</v>
      </c>
      <c r="E3040" s="1" t="s">
        <v>1047</v>
      </c>
      <c r="F3040" s="1" t="s">
        <v>179</v>
      </c>
      <c r="G3040" s="1" t="s">
        <v>1062</v>
      </c>
      <c r="H3040" s="1" t="s">
        <v>8100</v>
      </c>
      <c r="I3040" s="1">
        <f>+Territorio[[#This Row],[id]]</f>
        <v>3030</v>
      </c>
    </row>
    <row r="3041" spans="2:9" hidden="1" x14ac:dyDescent="0.25">
      <c r="B3041">
        <v>3031</v>
      </c>
      <c r="C3041" s="1" t="s">
        <v>8101</v>
      </c>
      <c r="D3041" s="1" t="s">
        <v>5028</v>
      </c>
      <c r="E3041" s="1" t="s">
        <v>1047</v>
      </c>
      <c r="F3041" s="1" t="s">
        <v>179</v>
      </c>
      <c r="G3041" s="1" t="s">
        <v>1062</v>
      </c>
      <c r="H3041" s="1" t="s">
        <v>8102</v>
      </c>
      <c r="I3041" s="1">
        <f>+Territorio[[#This Row],[id]]</f>
        <v>3031</v>
      </c>
    </row>
    <row r="3042" spans="2:9" hidden="1" x14ac:dyDescent="0.25">
      <c r="B3042">
        <v>3032</v>
      </c>
      <c r="C3042" s="1" t="s">
        <v>8103</v>
      </c>
      <c r="D3042" s="1" t="s">
        <v>8104</v>
      </c>
      <c r="E3042" s="1" t="s">
        <v>1047</v>
      </c>
      <c r="F3042" s="1" t="s">
        <v>179</v>
      </c>
      <c r="G3042" s="1" t="s">
        <v>1062</v>
      </c>
      <c r="H3042" s="1" t="s">
        <v>8105</v>
      </c>
      <c r="I3042" s="1">
        <f>+Territorio[[#This Row],[id]]</f>
        <v>3032</v>
      </c>
    </row>
    <row r="3043" spans="2:9" hidden="1" x14ac:dyDescent="0.25">
      <c r="B3043">
        <v>3033</v>
      </c>
      <c r="C3043" s="1" t="s">
        <v>8106</v>
      </c>
      <c r="D3043" s="1" t="s">
        <v>5031</v>
      </c>
      <c r="E3043" s="1" t="s">
        <v>1047</v>
      </c>
      <c r="F3043" s="1" t="s">
        <v>179</v>
      </c>
      <c r="G3043" s="1" t="s">
        <v>1062</v>
      </c>
      <c r="H3043" s="1" t="s">
        <v>8107</v>
      </c>
      <c r="I3043" s="1">
        <f>+Territorio[[#This Row],[id]]</f>
        <v>3033</v>
      </c>
    </row>
    <row r="3044" spans="2:9" hidden="1" x14ac:dyDescent="0.25">
      <c r="B3044">
        <v>3034</v>
      </c>
      <c r="C3044" s="1" t="s">
        <v>8108</v>
      </c>
      <c r="D3044" s="1" t="s">
        <v>8109</v>
      </c>
      <c r="E3044" s="1" t="s">
        <v>1047</v>
      </c>
      <c r="F3044" s="1" t="s">
        <v>179</v>
      </c>
      <c r="G3044" s="1" t="s">
        <v>1062</v>
      </c>
      <c r="H3044" s="1" t="s">
        <v>8110</v>
      </c>
      <c r="I3044" s="1">
        <f>+Territorio[[#This Row],[id]]</f>
        <v>3034</v>
      </c>
    </row>
    <row r="3045" spans="2:9" hidden="1" x14ac:dyDescent="0.25">
      <c r="B3045">
        <v>3035</v>
      </c>
      <c r="C3045" s="1" t="s">
        <v>8111</v>
      </c>
      <c r="D3045" s="1" t="s">
        <v>8112</v>
      </c>
      <c r="E3045" s="1" t="s">
        <v>1047</v>
      </c>
      <c r="F3045" s="1" t="s">
        <v>179</v>
      </c>
      <c r="G3045" s="1" t="s">
        <v>1062</v>
      </c>
      <c r="H3045" s="1" t="s">
        <v>8113</v>
      </c>
      <c r="I3045" s="1">
        <f>+Territorio[[#This Row],[id]]</f>
        <v>3035</v>
      </c>
    </row>
    <row r="3046" spans="2:9" hidden="1" x14ac:dyDescent="0.25">
      <c r="B3046">
        <v>3036</v>
      </c>
      <c r="C3046" s="1" t="s">
        <v>8114</v>
      </c>
      <c r="D3046" s="1" t="s">
        <v>8115</v>
      </c>
      <c r="E3046" s="1" t="s">
        <v>1047</v>
      </c>
      <c r="F3046" s="1" t="s">
        <v>179</v>
      </c>
      <c r="G3046" s="1" t="s">
        <v>1062</v>
      </c>
      <c r="H3046" s="1" t="s">
        <v>8116</v>
      </c>
      <c r="I3046" s="1">
        <f>+Territorio[[#This Row],[id]]</f>
        <v>3036</v>
      </c>
    </row>
    <row r="3047" spans="2:9" hidden="1" x14ac:dyDescent="0.25">
      <c r="B3047">
        <v>3037</v>
      </c>
      <c r="C3047" s="1" t="s">
        <v>8117</v>
      </c>
      <c r="D3047" s="1" t="s">
        <v>8118</v>
      </c>
      <c r="E3047" s="1" t="s">
        <v>1047</v>
      </c>
      <c r="F3047" s="1" t="s">
        <v>179</v>
      </c>
      <c r="G3047" s="1" t="s">
        <v>1062</v>
      </c>
      <c r="H3047" s="1" t="s">
        <v>8119</v>
      </c>
      <c r="I3047" s="1">
        <f>+Territorio[[#This Row],[id]]</f>
        <v>3037</v>
      </c>
    </row>
    <row r="3048" spans="2:9" hidden="1" x14ac:dyDescent="0.25">
      <c r="B3048">
        <v>3038</v>
      </c>
      <c r="C3048" s="1" t="s">
        <v>8120</v>
      </c>
      <c r="D3048" s="1" t="s">
        <v>8121</v>
      </c>
      <c r="E3048" s="1" t="s">
        <v>1047</v>
      </c>
      <c r="F3048" s="1" t="s">
        <v>179</v>
      </c>
      <c r="G3048" s="1" t="s">
        <v>1062</v>
      </c>
      <c r="H3048" s="1" t="s">
        <v>8122</v>
      </c>
      <c r="I3048" s="1">
        <f>+Territorio[[#This Row],[id]]</f>
        <v>3038</v>
      </c>
    </row>
    <row r="3049" spans="2:9" hidden="1" x14ac:dyDescent="0.25">
      <c r="B3049">
        <v>3039</v>
      </c>
      <c r="C3049" s="1" t="s">
        <v>8123</v>
      </c>
      <c r="D3049" s="1" t="s">
        <v>8124</v>
      </c>
      <c r="E3049" s="1" t="s">
        <v>1047</v>
      </c>
      <c r="F3049" s="1" t="s">
        <v>179</v>
      </c>
      <c r="G3049" s="1" t="s">
        <v>1062</v>
      </c>
      <c r="H3049" s="1" t="s">
        <v>8125</v>
      </c>
      <c r="I3049" s="1">
        <f>+Territorio[[#This Row],[id]]</f>
        <v>3039</v>
      </c>
    </row>
    <row r="3050" spans="2:9" hidden="1" x14ac:dyDescent="0.25">
      <c r="B3050">
        <v>3040</v>
      </c>
      <c r="C3050" s="1" t="s">
        <v>8126</v>
      </c>
      <c r="D3050" s="1" t="s">
        <v>8127</v>
      </c>
      <c r="E3050" s="1" t="s">
        <v>1047</v>
      </c>
      <c r="F3050" s="1" t="s">
        <v>179</v>
      </c>
      <c r="G3050" s="1" t="s">
        <v>1062</v>
      </c>
      <c r="H3050" s="1" t="s">
        <v>8128</v>
      </c>
      <c r="I3050" s="1">
        <f>+Territorio[[#This Row],[id]]</f>
        <v>3040</v>
      </c>
    </row>
    <row r="3051" spans="2:9" hidden="1" x14ac:dyDescent="0.25">
      <c r="B3051">
        <v>3041</v>
      </c>
      <c r="C3051" s="1" t="s">
        <v>7911</v>
      </c>
      <c r="D3051" s="1" t="s">
        <v>8129</v>
      </c>
      <c r="E3051" s="1" t="s">
        <v>1047</v>
      </c>
      <c r="F3051" s="1" t="s">
        <v>179</v>
      </c>
      <c r="G3051" s="1" t="s">
        <v>1062</v>
      </c>
      <c r="H3051" s="1" t="s">
        <v>8130</v>
      </c>
      <c r="I3051" s="1">
        <f>+Territorio[[#This Row],[id]]</f>
        <v>3041</v>
      </c>
    </row>
    <row r="3052" spans="2:9" hidden="1" x14ac:dyDescent="0.25">
      <c r="B3052">
        <v>3042</v>
      </c>
      <c r="C3052" s="1" t="s">
        <v>8131</v>
      </c>
      <c r="D3052" s="1" t="s">
        <v>8132</v>
      </c>
      <c r="E3052" s="1" t="s">
        <v>1047</v>
      </c>
      <c r="F3052" s="1" t="s">
        <v>179</v>
      </c>
      <c r="G3052" s="1" t="s">
        <v>1062</v>
      </c>
      <c r="H3052" s="1" t="s">
        <v>8133</v>
      </c>
      <c r="I3052" s="1">
        <f>+Territorio[[#This Row],[id]]</f>
        <v>3042</v>
      </c>
    </row>
    <row r="3053" spans="2:9" hidden="1" x14ac:dyDescent="0.25">
      <c r="B3053">
        <v>3043</v>
      </c>
      <c r="C3053" s="1" t="s">
        <v>2306</v>
      </c>
      <c r="D3053" s="1" t="s">
        <v>8134</v>
      </c>
      <c r="E3053" s="1" t="s">
        <v>1047</v>
      </c>
      <c r="F3053" s="1" t="s">
        <v>179</v>
      </c>
      <c r="G3053" s="1" t="s">
        <v>1062</v>
      </c>
      <c r="H3053" s="1" t="s">
        <v>8135</v>
      </c>
      <c r="I3053" s="1">
        <f>+Territorio[[#This Row],[id]]</f>
        <v>3043</v>
      </c>
    </row>
    <row r="3054" spans="2:9" hidden="1" x14ac:dyDescent="0.25">
      <c r="B3054">
        <v>3044</v>
      </c>
      <c r="C3054" s="1" t="s">
        <v>8136</v>
      </c>
      <c r="D3054" s="1" t="s">
        <v>8137</v>
      </c>
      <c r="E3054" s="1" t="s">
        <v>1047</v>
      </c>
      <c r="F3054" s="1" t="s">
        <v>179</v>
      </c>
      <c r="G3054" s="1" t="s">
        <v>1062</v>
      </c>
      <c r="H3054" s="1" t="s">
        <v>8138</v>
      </c>
      <c r="I3054" s="1">
        <f>+Territorio[[#This Row],[id]]</f>
        <v>3044</v>
      </c>
    </row>
    <row r="3055" spans="2:9" hidden="1" x14ac:dyDescent="0.25">
      <c r="B3055">
        <v>3045</v>
      </c>
      <c r="C3055" s="1" t="s">
        <v>1488</v>
      </c>
      <c r="D3055" s="1" t="s">
        <v>8139</v>
      </c>
      <c r="E3055" s="1" t="s">
        <v>1047</v>
      </c>
      <c r="F3055" s="1" t="s">
        <v>179</v>
      </c>
      <c r="G3055" s="1" t="s">
        <v>1062</v>
      </c>
      <c r="H3055" s="1" t="s">
        <v>8140</v>
      </c>
      <c r="I3055" s="1">
        <f>+Territorio[[#This Row],[id]]</f>
        <v>3045</v>
      </c>
    </row>
    <row r="3056" spans="2:9" hidden="1" x14ac:dyDescent="0.25">
      <c r="B3056">
        <v>3046</v>
      </c>
      <c r="C3056" s="1" t="s">
        <v>8141</v>
      </c>
      <c r="D3056" s="1" t="s">
        <v>8142</v>
      </c>
      <c r="E3056" s="1" t="s">
        <v>1047</v>
      </c>
      <c r="F3056" s="1" t="s">
        <v>179</v>
      </c>
      <c r="G3056" s="1" t="s">
        <v>1062</v>
      </c>
      <c r="H3056" s="1" t="s">
        <v>8143</v>
      </c>
      <c r="I3056" s="1">
        <f>+Territorio[[#This Row],[id]]</f>
        <v>3046</v>
      </c>
    </row>
    <row r="3057" spans="2:9" hidden="1" x14ac:dyDescent="0.25">
      <c r="B3057">
        <v>3047</v>
      </c>
      <c r="C3057" s="1" t="s">
        <v>8144</v>
      </c>
      <c r="D3057" s="1" t="s">
        <v>8145</v>
      </c>
      <c r="E3057" s="1" t="s">
        <v>1047</v>
      </c>
      <c r="F3057" s="1" t="s">
        <v>179</v>
      </c>
      <c r="G3057" s="1" t="s">
        <v>1062</v>
      </c>
      <c r="H3057" s="1" t="s">
        <v>8146</v>
      </c>
      <c r="I3057" s="1">
        <f>+Territorio[[#This Row],[id]]</f>
        <v>3047</v>
      </c>
    </row>
    <row r="3058" spans="2:9" hidden="1" x14ac:dyDescent="0.25">
      <c r="B3058">
        <v>3048</v>
      </c>
      <c r="C3058" s="1" t="s">
        <v>8147</v>
      </c>
      <c r="D3058" s="1" t="s">
        <v>8148</v>
      </c>
      <c r="E3058" s="1" t="s">
        <v>1047</v>
      </c>
      <c r="F3058" s="1" t="s">
        <v>179</v>
      </c>
      <c r="G3058" s="1" t="s">
        <v>1062</v>
      </c>
      <c r="H3058" s="1" t="s">
        <v>8149</v>
      </c>
      <c r="I3058" s="1">
        <f>+Territorio[[#This Row],[id]]</f>
        <v>3048</v>
      </c>
    </row>
    <row r="3059" spans="2:9" hidden="1" x14ac:dyDescent="0.25">
      <c r="B3059">
        <v>3049</v>
      </c>
      <c r="C3059" s="1" t="s">
        <v>8150</v>
      </c>
      <c r="D3059" s="1" t="s">
        <v>8151</v>
      </c>
      <c r="E3059" s="1" t="s">
        <v>1047</v>
      </c>
      <c r="F3059" s="1" t="s">
        <v>179</v>
      </c>
      <c r="G3059" s="1" t="s">
        <v>1062</v>
      </c>
      <c r="H3059" s="1" t="s">
        <v>8152</v>
      </c>
      <c r="I3059" s="1">
        <f>+Territorio[[#This Row],[id]]</f>
        <v>3049</v>
      </c>
    </row>
    <row r="3060" spans="2:9" hidden="1" x14ac:dyDescent="0.25">
      <c r="B3060">
        <v>3050</v>
      </c>
      <c r="C3060" s="1" t="s">
        <v>8153</v>
      </c>
      <c r="D3060" s="1" t="s">
        <v>8154</v>
      </c>
      <c r="E3060" s="1" t="s">
        <v>1047</v>
      </c>
      <c r="F3060" s="1" t="s">
        <v>179</v>
      </c>
      <c r="G3060" s="1" t="s">
        <v>1062</v>
      </c>
      <c r="H3060" s="1" t="s">
        <v>8155</v>
      </c>
      <c r="I3060" s="1">
        <f>+Territorio[[#This Row],[id]]</f>
        <v>3050</v>
      </c>
    </row>
    <row r="3061" spans="2:9" hidden="1" x14ac:dyDescent="0.25">
      <c r="B3061">
        <v>3051</v>
      </c>
      <c r="C3061" s="1" t="s">
        <v>8156</v>
      </c>
      <c r="D3061" s="1" t="s">
        <v>8157</v>
      </c>
      <c r="E3061" s="1" t="s">
        <v>1047</v>
      </c>
      <c r="F3061" s="1" t="s">
        <v>179</v>
      </c>
      <c r="G3061" s="1" t="s">
        <v>1062</v>
      </c>
      <c r="H3061" s="1" t="s">
        <v>8158</v>
      </c>
      <c r="I3061" s="1">
        <f>+Territorio[[#This Row],[id]]</f>
        <v>3051</v>
      </c>
    </row>
    <row r="3062" spans="2:9" hidden="1" x14ac:dyDescent="0.25">
      <c r="B3062">
        <v>3052</v>
      </c>
      <c r="C3062" s="1" t="s">
        <v>8159</v>
      </c>
      <c r="D3062" s="1" t="s">
        <v>8160</v>
      </c>
      <c r="E3062" s="1" t="s">
        <v>1047</v>
      </c>
      <c r="F3062" s="1" t="s">
        <v>179</v>
      </c>
      <c r="G3062" s="1" t="s">
        <v>1062</v>
      </c>
      <c r="H3062" s="1" t="s">
        <v>8161</v>
      </c>
      <c r="I3062" s="1">
        <f>+Territorio[[#This Row],[id]]</f>
        <v>3052</v>
      </c>
    </row>
    <row r="3063" spans="2:9" hidden="1" x14ac:dyDescent="0.25">
      <c r="B3063">
        <v>3053</v>
      </c>
      <c r="C3063" s="1" t="s">
        <v>2312</v>
      </c>
      <c r="D3063" s="1" t="s">
        <v>8162</v>
      </c>
      <c r="E3063" s="1" t="s">
        <v>1047</v>
      </c>
      <c r="F3063" s="1" t="s">
        <v>179</v>
      </c>
      <c r="G3063" s="1" t="s">
        <v>1062</v>
      </c>
      <c r="H3063" s="1" t="s">
        <v>8163</v>
      </c>
      <c r="I3063" s="1">
        <f>+Territorio[[#This Row],[id]]</f>
        <v>3053</v>
      </c>
    </row>
    <row r="3064" spans="2:9" hidden="1" x14ac:dyDescent="0.25">
      <c r="B3064">
        <v>3054</v>
      </c>
      <c r="C3064" s="1" t="s">
        <v>8164</v>
      </c>
      <c r="D3064" s="1" t="s">
        <v>8165</v>
      </c>
      <c r="E3064" s="1" t="s">
        <v>1047</v>
      </c>
      <c r="F3064" s="1" t="s">
        <v>179</v>
      </c>
      <c r="G3064" s="1" t="s">
        <v>1062</v>
      </c>
      <c r="H3064" s="1" t="s">
        <v>8166</v>
      </c>
      <c r="I3064" s="1">
        <f>+Territorio[[#This Row],[id]]</f>
        <v>3054</v>
      </c>
    </row>
    <row r="3065" spans="2:9" hidden="1" x14ac:dyDescent="0.25">
      <c r="B3065">
        <v>3055</v>
      </c>
      <c r="C3065" s="1" t="s">
        <v>8167</v>
      </c>
      <c r="D3065" s="1" t="s">
        <v>8168</v>
      </c>
      <c r="E3065" s="1" t="s">
        <v>1047</v>
      </c>
      <c r="F3065" s="1" t="s">
        <v>179</v>
      </c>
      <c r="G3065" s="1" t="s">
        <v>1062</v>
      </c>
      <c r="H3065" s="1" t="s">
        <v>8169</v>
      </c>
      <c r="I3065" s="1">
        <f>+Territorio[[#This Row],[id]]</f>
        <v>3055</v>
      </c>
    </row>
    <row r="3066" spans="2:9" hidden="1" x14ac:dyDescent="0.25">
      <c r="B3066">
        <v>3056</v>
      </c>
      <c r="C3066" s="1" t="s">
        <v>2315</v>
      </c>
      <c r="D3066" s="1" t="s">
        <v>8170</v>
      </c>
      <c r="E3066" s="1" t="s">
        <v>1047</v>
      </c>
      <c r="F3066" s="1" t="s">
        <v>179</v>
      </c>
      <c r="G3066" s="1" t="s">
        <v>1062</v>
      </c>
      <c r="H3066" s="1" t="s">
        <v>8171</v>
      </c>
      <c r="I3066" s="1">
        <f>+Territorio[[#This Row],[id]]</f>
        <v>3056</v>
      </c>
    </row>
    <row r="3067" spans="2:9" hidden="1" x14ac:dyDescent="0.25">
      <c r="B3067">
        <v>3057</v>
      </c>
      <c r="C3067" s="1" t="s">
        <v>4100</v>
      </c>
      <c r="D3067" s="1" t="s">
        <v>8172</v>
      </c>
      <c r="E3067" s="1" t="s">
        <v>1047</v>
      </c>
      <c r="F3067" s="1" t="s">
        <v>179</v>
      </c>
      <c r="G3067" s="1" t="s">
        <v>1062</v>
      </c>
      <c r="H3067" s="1" t="s">
        <v>8173</v>
      </c>
      <c r="I3067" s="1">
        <f>+Territorio[[#This Row],[id]]</f>
        <v>3057</v>
      </c>
    </row>
    <row r="3068" spans="2:9" hidden="1" x14ac:dyDescent="0.25">
      <c r="B3068">
        <v>3058</v>
      </c>
      <c r="C3068" s="1" t="s">
        <v>8174</v>
      </c>
      <c r="D3068" s="1" t="s">
        <v>8175</v>
      </c>
      <c r="E3068" s="1" t="s">
        <v>1047</v>
      </c>
      <c r="F3068" s="1" t="s">
        <v>179</v>
      </c>
      <c r="G3068" s="1" t="s">
        <v>1062</v>
      </c>
      <c r="H3068" s="1" t="s">
        <v>8176</v>
      </c>
      <c r="I3068" s="1">
        <f>+Territorio[[#This Row],[id]]</f>
        <v>3058</v>
      </c>
    </row>
    <row r="3069" spans="2:9" hidden="1" x14ac:dyDescent="0.25">
      <c r="B3069">
        <v>3059</v>
      </c>
      <c r="C3069" s="1" t="s">
        <v>8177</v>
      </c>
      <c r="D3069" s="1" t="s">
        <v>8178</v>
      </c>
      <c r="E3069" s="1" t="s">
        <v>1047</v>
      </c>
      <c r="F3069" s="1" t="s">
        <v>179</v>
      </c>
      <c r="G3069" s="1" t="s">
        <v>1062</v>
      </c>
      <c r="H3069" s="1" t="s">
        <v>8179</v>
      </c>
      <c r="I3069" s="1">
        <f>+Territorio[[#This Row],[id]]</f>
        <v>3059</v>
      </c>
    </row>
    <row r="3070" spans="2:9" hidden="1" x14ac:dyDescent="0.25">
      <c r="B3070">
        <v>3060</v>
      </c>
      <c r="C3070" s="1" t="s">
        <v>8180</v>
      </c>
      <c r="D3070" s="1" t="s">
        <v>8181</v>
      </c>
      <c r="E3070" s="1" t="s">
        <v>1047</v>
      </c>
      <c r="F3070" s="1" t="s">
        <v>179</v>
      </c>
      <c r="G3070" s="1" t="s">
        <v>1062</v>
      </c>
      <c r="H3070" s="1" t="s">
        <v>8182</v>
      </c>
      <c r="I3070" s="1">
        <f>+Territorio[[#This Row],[id]]</f>
        <v>3060</v>
      </c>
    </row>
    <row r="3071" spans="2:9" hidden="1" x14ac:dyDescent="0.25">
      <c r="B3071">
        <v>3061</v>
      </c>
      <c r="C3071" s="1" t="s">
        <v>817</v>
      </c>
      <c r="D3071" s="1" t="s">
        <v>8183</v>
      </c>
      <c r="E3071" s="1" t="s">
        <v>1047</v>
      </c>
      <c r="F3071" s="1" t="s">
        <v>179</v>
      </c>
      <c r="G3071" s="1" t="s">
        <v>1062</v>
      </c>
      <c r="H3071" s="1" t="s">
        <v>8184</v>
      </c>
      <c r="I3071" s="1">
        <f>+Territorio[[#This Row],[id]]</f>
        <v>3061</v>
      </c>
    </row>
    <row r="3072" spans="2:9" hidden="1" x14ac:dyDescent="0.25">
      <c r="B3072">
        <v>3062</v>
      </c>
      <c r="C3072" s="1" t="s">
        <v>8185</v>
      </c>
      <c r="D3072" s="1" t="s">
        <v>8186</v>
      </c>
      <c r="E3072" s="1" t="s">
        <v>1047</v>
      </c>
      <c r="F3072" s="1" t="s">
        <v>179</v>
      </c>
      <c r="G3072" s="1" t="s">
        <v>1062</v>
      </c>
      <c r="H3072" s="1" t="s">
        <v>8187</v>
      </c>
      <c r="I3072" s="1">
        <f>+Territorio[[#This Row],[id]]</f>
        <v>3062</v>
      </c>
    </row>
    <row r="3073" spans="2:9" hidden="1" x14ac:dyDescent="0.25">
      <c r="B3073">
        <v>3063</v>
      </c>
      <c r="C3073" s="1" t="s">
        <v>8188</v>
      </c>
      <c r="D3073" s="1" t="s">
        <v>8189</v>
      </c>
      <c r="E3073" s="1" t="s">
        <v>1047</v>
      </c>
      <c r="F3073" s="1" t="s">
        <v>179</v>
      </c>
      <c r="G3073" s="1" t="s">
        <v>1062</v>
      </c>
      <c r="H3073" s="1" t="s">
        <v>8190</v>
      </c>
      <c r="I3073" s="1">
        <f>+Territorio[[#This Row],[id]]</f>
        <v>3063</v>
      </c>
    </row>
    <row r="3074" spans="2:9" hidden="1" x14ac:dyDescent="0.25">
      <c r="B3074">
        <v>3064</v>
      </c>
      <c r="C3074" s="1" t="s">
        <v>8191</v>
      </c>
      <c r="D3074" s="1" t="s">
        <v>8192</v>
      </c>
      <c r="E3074" s="1" t="s">
        <v>1047</v>
      </c>
      <c r="F3074" s="1" t="s">
        <v>179</v>
      </c>
      <c r="G3074" s="1" t="s">
        <v>1062</v>
      </c>
      <c r="H3074" s="1" t="s">
        <v>8193</v>
      </c>
      <c r="I3074" s="1">
        <f>+Territorio[[#This Row],[id]]</f>
        <v>3064</v>
      </c>
    </row>
    <row r="3075" spans="2:9" hidden="1" x14ac:dyDescent="0.25">
      <c r="B3075">
        <v>3065</v>
      </c>
      <c r="C3075" s="1" t="s">
        <v>8194</v>
      </c>
      <c r="D3075" s="1"/>
      <c r="E3075" s="1" t="s">
        <v>8195</v>
      </c>
      <c r="F3075" s="1" t="s">
        <v>8196</v>
      </c>
      <c r="G3075" s="1" t="s">
        <v>23</v>
      </c>
      <c r="H3075" s="1" t="s">
        <v>8197</v>
      </c>
      <c r="I3075" s="1">
        <f>+Territorio[[#This Row],[id]]</f>
        <v>3065</v>
      </c>
    </row>
    <row r="3076" spans="2:9" hidden="1" x14ac:dyDescent="0.25">
      <c r="B3076">
        <v>3066</v>
      </c>
      <c r="C3076" s="1" t="s">
        <v>8198</v>
      </c>
      <c r="D3076" s="1"/>
      <c r="E3076" s="1" t="s">
        <v>8195</v>
      </c>
      <c r="F3076" s="1" t="s">
        <v>8199</v>
      </c>
      <c r="G3076" s="1" t="s">
        <v>23</v>
      </c>
      <c r="H3076" s="1" t="s">
        <v>8200</v>
      </c>
      <c r="I3076" s="1">
        <f>+Territorio[[#This Row],[id]]</f>
        <v>3066</v>
      </c>
    </row>
    <row r="3077" spans="2:9" hidden="1" x14ac:dyDescent="0.25">
      <c r="B3077">
        <v>3067</v>
      </c>
      <c r="C3077" s="1" t="s">
        <v>8201</v>
      </c>
      <c r="D3077" s="1"/>
      <c r="E3077" s="1" t="s">
        <v>8195</v>
      </c>
      <c r="F3077" s="1" t="s">
        <v>8202</v>
      </c>
      <c r="G3077" s="1" t="s">
        <v>23</v>
      </c>
      <c r="H3077" s="1" t="s">
        <v>8203</v>
      </c>
      <c r="I3077" s="1">
        <f>+Territorio[[#This Row],[id]]</f>
        <v>3067</v>
      </c>
    </row>
    <row r="3078" spans="2:9" hidden="1" x14ac:dyDescent="0.25">
      <c r="B3078">
        <v>3068</v>
      </c>
      <c r="C3078" s="1" t="s">
        <v>8204</v>
      </c>
      <c r="D3078" s="1"/>
      <c r="E3078" s="1" t="s">
        <v>8195</v>
      </c>
      <c r="F3078" s="1" t="s">
        <v>8205</v>
      </c>
      <c r="G3078" s="1" t="s">
        <v>23</v>
      </c>
      <c r="H3078" s="1" t="s">
        <v>8206</v>
      </c>
      <c r="I3078" s="1">
        <f>+Territorio[[#This Row],[id]]</f>
        <v>3068</v>
      </c>
    </row>
    <row r="3079" spans="2:9" hidden="1" x14ac:dyDescent="0.25">
      <c r="B3079">
        <v>3069</v>
      </c>
      <c r="C3079" s="1" t="s">
        <v>8207</v>
      </c>
      <c r="D3079" s="1"/>
      <c r="E3079" s="1" t="s">
        <v>8195</v>
      </c>
      <c r="F3079" s="1" t="s">
        <v>8208</v>
      </c>
      <c r="G3079" s="1" t="s">
        <v>23</v>
      </c>
      <c r="H3079" s="1" t="s">
        <v>8209</v>
      </c>
      <c r="I3079" s="1">
        <f>+Territorio[[#This Row],[id]]</f>
        <v>3069</v>
      </c>
    </row>
    <row r="3080" spans="2:9" hidden="1" x14ac:dyDescent="0.25">
      <c r="B3080">
        <v>3070</v>
      </c>
      <c r="C3080" s="1" t="s">
        <v>8210</v>
      </c>
      <c r="D3080" s="1"/>
      <c r="E3080" s="1" t="s">
        <v>8195</v>
      </c>
      <c r="F3080" s="1" t="s">
        <v>23</v>
      </c>
      <c r="G3080" s="1" t="s">
        <v>23</v>
      </c>
      <c r="H3080" s="1" t="s">
        <v>8211</v>
      </c>
      <c r="I3080" s="1">
        <f>+Territorio[[#This Row],[id]]</f>
        <v>3070</v>
      </c>
    </row>
    <row r="3081" spans="2:9" hidden="1" x14ac:dyDescent="0.25">
      <c r="B3081">
        <v>3071</v>
      </c>
      <c r="C3081" s="1" t="s">
        <v>8212</v>
      </c>
      <c r="D3081" s="1"/>
      <c r="E3081" s="1" t="s">
        <v>8195</v>
      </c>
      <c r="F3081" s="1" t="s">
        <v>8213</v>
      </c>
      <c r="G3081" s="1" t="s">
        <v>23</v>
      </c>
      <c r="H3081" s="1" t="s">
        <v>8214</v>
      </c>
      <c r="I3081" s="1">
        <f>+Territorio[[#This Row],[id]]</f>
        <v>3071</v>
      </c>
    </row>
    <row r="3082" spans="2:9" hidden="1" x14ac:dyDescent="0.25">
      <c r="B3082">
        <v>3072</v>
      </c>
      <c r="C3082" s="1" t="s">
        <v>8215</v>
      </c>
      <c r="D3082" s="1"/>
      <c r="E3082" s="1" t="s">
        <v>8195</v>
      </c>
      <c r="F3082" s="1" t="s">
        <v>8216</v>
      </c>
      <c r="G3082" s="1" t="s">
        <v>23</v>
      </c>
      <c r="H3082" s="1" t="s">
        <v>8217</v>
      </c>
      <c r="I3082" s="1">
        <f>+Territorio[[#This Row],[id]]</f>
        <v>3072</v>
      </c>
    </row>
    <row r="3083" spans="2:9" hidden="1" x14ac:dyDescent="0.25">
      <c r="B3083">
        <v>3073</v>
      </c>
      <c r="C3083" s="1" t="s">
        <v>8218</v>
      </c>
      <c r="D3083" s="1" t="s">
        <v>8219</v>
      </c>
      <c r="E3083" s="1" t="s">
        <v>8220</v>
      </c>
      <c r="F3083" s="1" t="s">
        <v>95</v>
      </c>
      <c r="G3083" s="1" t="s">
        <v>8221</v>
      </c>
      <c r="H3083" s="1" t="s">
        <v>8222</v>
      </c>
      <c r="I3083" s="1">
        <f>+Territorio[[#This Row],[id]]</f>
        <v>3073</v>
      </c>
    </row>
    <row r="3084" spans="2:9" hidden="1" x14ac:dyDescent="0.25">
      <c r="B3084">
        <v>3074</v>
      </c>
      <c r="C3084" s="1" t="s">
        <v>1093</v>
      </c>
      <c r="D3084" s="1" t="s">
        <v>8223</v>
      </c>
      <c r="E3084" s="1" t="s">
        <v>8220</v>
      </c>
      <c r="F3084" s="1" t="s">
        <v>152</v>
      </c>
      <c r="G3084" s="1" t="s">
        <v>8221</v>
      </c>
      <c r="H3084" s="1" t="s">
        <v>8224</v>
      </c>
      <c r="I3084" s="1">
        <f>+Territorio[[#This Row],[id]]</f>
        <v>3074</v>
      </c>
    </row>
    <row r="3085" spans="2:9" hidden="1" x14ac:dyDescent="0.25">
      <c r="B3085">
        <v>3075</v>
      </c>
      <c r="C3085" s="1" t="s">
        <v>1199</v>
      </c>
      <c r="D3085" s="1" t="s">
        <v>8225</v>
      </c>
      <c r="E3085" s="1" t="s">
        <v>8220</v>
      </c>
      <c r="F3085" s="1" t="s">
        <v>152</v>
      </c>
      <c r="G3085" s="1" t="s">
        <v>8221</v>
      </c>
      <c r="H3085" s="1" t="s">
        <v>8226</v>
      </c>
      <c r="I3085" s="1">
        <f>+Territorio[[#This Row],[id]]</f>
        <v>3075</v>
      </c>
    </row>
    <row r="3086" spans="2:9" hidden="1" x14ac:dyDescent="0.25">
      <c r="B3086">
        <v>3076</v>
      </c>
      <c r="C3086" s="1" t="s">
        <v>1793</v>
      </c>
      <c r="D3086" s="1" t="s">
        <v>8227</v>
      </c>
      <c r="E3086" s="1" t="s">
        <v>8220</v>
      </c>
      <c r="F3086" s="1" t="s">
        <v>152</v>
      </c>
      <c r="G3086" s="1" t="s">
        <v>8221</v>
      </c>
      <c r="H3086" s="1" t="s">
        <v>8228</v>
      </c>
      <c r="I3086" s="1">
        <f>+Territorio[[#This Row],[id]]</f>
        <v>3076</v>
      </c>
    </row>
    <row r="3087" spans="2:9" hidden="1" x14ac:dyDescent="0.25">
      <c r="B3087">
        <v>3077</v>
      </c>
      <c r="C3087" s="1" t="s">
        <v>892</v>
      </c>
      <c r="D3087" s="1" t="s">
        <v>8229</v>
      </c>
      <c r="E3087" s="1" t="s">
        <v>8220</v>
      </c>
      <c r="F3087" s="1" t="s">
        <v>152</v>
      </c>
      <c r="G3087" s="1" t="s">
        <v>8221</v>
      </c>
      <c r="H3087" s="1" t="s">
        <v>8230</v>
      </c>
      <c r="I3087" s="1">
        <f>+Territorio[[#This Row],[id]]</f>
        <v>3077</v>
      </c>
    </row>
    <row r="3088" spans="2:9" hidden="1" x14ac:dyDescent="0.25">
      <c r="B3088">
        <v>3078</v>
      </c>
      <c r="C3088" s="1" t="s">
        <v>798</v>
      </c>
      <c r="D3088" s="1" t="s">
        <v>8231</v>
      </c>
      <c r="E3088" s="1" t="s">
        <v>8220</v>
      </c>
      <c r="F3088" s="1" t="s">
        <v>152</v>
      </c>
      <c r="G3088" s="1" t="s">
        <v>8221</v>
      </c>
      <c r="H3088" s="1" t="s">
        <v>8232</v>
      </c>
      <c r="I3088" s="1">
        <f>+Territorio[[#This Row],[id]]</f>
        <v>3078</v>
      </c>
    </row>
    <row r="3089" spans="2:9" hidden="1" x14ac:dyDescent="0.25">
      <c r="B3089">
        <v>3079</v>
      </c>
      <c r="C3089" s="1" t="s">
        <v>2087</v>
      </c>
      <c r="D3089" s="1" t="s">
        <v>8233</v>
      </c>
      <c r="E3089" s="1" t="s">
        <v>8220</v>
      </c>
      <c r="F3089" s="1" t="s">
        <v>179</v>
      </c>
      <c r="G3089" s="1" t="s">
        <v>8221</v>
      </c>
      <c r="H3089" s="1" t="s">
        <v>8234</v>
      </c>
      <c r="I3089" s="1">
        <f>+Territorio[[#This Row],[id]]</f>
        <v>3079</v>
      </c>
    </row>
    <row r="3090" spans="2:9" hidden="1" x14ac:dyDescent="0.25">
      <c r="B3090">
        <v>3080</v>
      </c>
      <c r="C3090" s="1" t="s">
        <v>2181</v>
      </c>
      <c r="D3090" s="1" t="s">
        <v>8235</v>
      </c>
      <c r="E3090" s="1" t="s">
        <v>8220</v>
      </c>
      <c r="F3090" s="1" t="s">
        <v>179</v>
      </c>
      <c r="G3090" s="1" t="s">
        <v>8221</v>
      </c>
      <c r="H3090" s="1" t="s">
        <v>8236</v>
      </c>
      <c r="I3090" s="1">
        <f>+Territorio[[#This Row],[id]]</f>
        <v>3080</v>
      </c>
    </row>
    <row r="3091" spans="2:9" hidden="1" x14ac:dyDescent="0.25">
      <c r="B3091">
        <v>3081</v>
      </c>
      <c r="C3091" s="1" t="s">
        <v>8237</v>
      </c>
      <c r="D3091" s="1" t="s">
        <v>8238</v>
      </c>
      <c r="E3091" s="1" t="s">
        <v>8220</v>
      </c>
      <c r="F3091" s="1" t="s">
        <v>485</v>
      </c>
      <c r="G3091" s="1" t="s">
        <v>8221</v>
      </c>
      <c r="H3091" s="1" t="s">
        <v>8239</v>
      </c>
      <c r="I3091" s="1">
        <f>+Territorio[[#This Row],[id]]</f>
        <v>3081</v>
      </c>
    </row>
    <row r="3092" spans="2:9" hidden="1" x14ac:dyDescent="0.25">
      <c r="B3092">
        <v>3082</v>
      </c>
      <c r="C3092" s="1" t="s">
        <v>871</v>
      </c>
      <c r="D3092" s="1" t="s">
        <v>8240</v>
      </c>
      <c r="E3092" s="1" t="s">
        <v>8220</v>
      </c>
      <c r="F3092" s="1" t="s">
        <v>485</v>
      </c>
      <c r="G3092" s="1" t="s">
        <v>8221</v>
      </c>
      <c r="H3092" s="1" t="s">
        <v>8241</v>
      </c>
      <c r="I3092" s="1">
        <f>+Territorio[[#This Row],[id]]</f>
        <v>3082</v>
      </c>
    </row>
    <row r="3093" spans="2:9" hidden="1" x14ac:dyDescent="0.25">
      <c r="B3093">
        <v>3083</v>
      </c>
      <c r="C3093" s="1" t="s">
        <v>8242</v>
      </c>
      <c r="D3093" s="1" t="s">
        <v>8243</v>
      </c>
      <c r="E3093" s="1" t="s">
        <v>8220</v>
      </c>
      <c r="F3093" s="1" t="s">
        <v>485</v>
      </c>
      <c r="G3093" s="1" t="s">
        <v>8221</v>
      </c>
      <c r="H3093" s="1" t="s">
        <v>8244</v>
      </c>
      <c r="I3093" s="1">
        <f>+Territorio[[#This Row],[id]]</f>
        <v>3083</v>
      </c>
    </row>
    <row r="3094" spans="2:9" hidden="1" x14ac:dyDescent="0.25">
      <c r="B3094">
        <v>3084</v>
      </c>
      <c r="C3094" s="1" t="s">
        <v>1259</v>
      </c>
      <c r="D3094" s="1" t="s">
        <v>8245</v>
      </c>
      <c r="E3094" s="1" t="s">
        <v>8220</v>
      </c>
      <c r="F3094" s="1" t="s">
        <v>485</v>
      </c>
      <c r="G3094" s="1" t="s">
        <v>8221</v>
      </c>
      <c r="H3094" s="1" t="s">
        <v>8246</v>
      </c>
      <c r="I3094" s="1">
        <f>+Territorio[[#This Row],[id]]</f>
        <v>3084</v>
      </c>
    </row>
    <row r="3095" spans="2:9" hidden="1" x14ac:dyDescent="0.25">
      <c r="B3095">
        <v>3085</v>
      </c>
      <c r="C3095" s="1" t="s">
        <v>1032</v>
      </c>
      <c r="D3095" s="1" t="s">
        <v>8247</v>
      </c>
      <c r="E3095" s="1" t="s">
        <v>8220</v>
      </c>
      <c r="F3095" s="1" t="s">
        <v>200</v>
      </c>
      <c r="G3095" s="1" t="s">
        <v>8221</v>
      </c>
      <c r="H3095" s="1" t="s">
        <v>8248</v>
      </c>
      <c r="I3095" s="1">
        <f>+Territorio[[#This Row],[id]]</f>
        <v>3085</v>
      </c>
    </row>
    <row r="3096" spans="2:9" hidden="1" x14ac:dyDescent="0.25">
      <c r="B3096">
        <v>3086</v>
      </c>
      <c r="C3096" s="1" t="s">
        <v>8249</v>
      </c>
      <c r="D3096" s="1" t="s">
        <v>8250</v>
      </c>
      <c r="E3096" s="1" t="s">
        <v>8220</v>
      </c>
      <c r="F3096" s="1" t="s">
        <v>257</v>
      </c>
      <c r="G3096" s="1" t="s">
        <v>8221</v>
      </c>
      <c r="H3096" s="1" t="s">
        <v>8251</v>
      </c>
      <c r="I3096" s="1">
        <f>+Territorio[[#This Row],[id]]</f>
        <v>3086</v>
      </c>
    </row>
    <row r="3097" spans="2:9" hidden="1" x14ac:dyDescent="0.25">
      <c r="B3097">
        <v>3087</v>
      </c>
      <c r="C3097" s="1" t="s">
        <v>4112</v>
      </c>
      <c r="D3097" s="1" t="s">
        <v>8252</v>
      </c>
      <c r="E3097" s="1" t="s">
        <v>8220</v>
      </c>
      <c r="F3097" s="1" t="s">
        <v>275</v>
      </c>
      <c r="G3097" s="1" t="s">
        <v>8221</v>
      </c>
      <c r="H3097" s="1" t="s">
        <v>8253</v>
      </c>
      <c r="I3097" s="1">
        <f>+Territorio[[#This Row],[id]]</f>
        <v>3087</v>
      </c>
    </row>
    <row r="3098" spans="2:9" hidden="1" x14ac:dyDescent="0.25">
      <c r="B3098">
        <v>3088</v>
      </c>
      <c r="C3098" s="1" t="s">
        <v>3997</v>
      </c>
      <c r="D3098" s="1" t="s">
        <v>8254</v>
      </c>
      <c r="E3098" s="1" t="s">
        <v>8220</v>
      </c>
      <c r="F3098" s="1" t="s">
        <v>275</v>
      </c>
      <c r="G3098" s="1" t="s">
        <v>8221</v>
      </c>
      <c r="H3098" s="1" t="s">
        <v>8255</v>
      </c>
      <c r="I3098" s="1">
        <f>+Territorio[[#This Row],[id]]</f>
        <v>3088</v>
      </c>
    </row>
    <row r="3099" spans="2:9" hidden="1" x14ac:dyDescent="0.25">
      <c r="B3099">
        <v>3089</v>
      </c>
      <c r="C3099" s="1" t="s">
        <v>3799</v>
      </c>
      <c r="D3099" s="1" t="s">
        <v>8256</v>
      </c>
      <c r="E3099" s="1" t="s">
        <v>8220</v>
      </c>
      <c r="F3099" s="1" t="s">
        <v>275</v>
      </c>
      <c r="G3099" s="1" t="s">
        <v>8221</v>
      </c>
      <c r="H3099" s="1" t="s">
        <v>8257</v>
      </c>
      <c r="I3099" s="1">
        <f>+Territorio[[#This Row],[id]]</f>
        <v>3089</v>
      </c>
    </row>
    <row r="3100" spans="2:9" hidden="1" x14ac:dyDescent="0.25">
      <c r="B3100">
        <v>3090</v>
      </c>
      <c r="C3100" s="1" t="s">
        <v>737</v>
      </c>
      <c r="D3100" s="1" t="s">
        <v>8258</v>
      </c>
      <c r="E3100" s="1" t="s">
        <v>8220</v>
      </c>
      <c r="F3100" s="1" t="s">
        <v>275</v>
      </c>
      <c r="G3100" s="1" t="s">
        <v>8221</v>
      </c>
      <c r="H3100" s="1" t="s">
        <v>8259</v>
      </c>
      <c r="I3100" s="1">
        <f>+Territorio[[#This Row],[id]]</f>
        <v>3090</v>
      </c>
    </row>
    <row r="3101" spans="2:9" hidden="1" x14ac:dyDescent="0.25">
      <c r="B3101">
        <v>3091</v>
      </c>
      <c r="C3101" s="1" t="s">
        <v>8260</v>
      </c>
      <c r="D3101" s="1" t="s">
        <v>8261</v>
      </c>
      <c r="E3101" s="1" t="s">
        <v>8220</v>
      </c>
      <c r="F3101" s="1" t="s">
        <v>275</v>
      </c>
      <c r="G3101" s="1" t="s">
        <v>8221</v>
      </c>
      <c r="H3101" s="1" t="s">
        <v>8262</v>
      </c>
      <c r="I3101" s="1">
        <f>+Territorio[[#This Row],[id]]</f>
        <v>3091</v>
      </c>
    </row>
    <row r="3102" spans="2:9" hidden="1" x14ac:dyDescent="0.25">
      <c r="B3102">
        <v>3092</v>
      </c>
      <c r="C3102" s="1" t="s">
        <v>4003</v>
      </c>
      <c r="D3102" s="1" t="s">
        <v>8263</v>
      </c>
      <c r="E3102" s="1" t="s">
        <v>8220</v>
      </c>
      <c r="F3102" s="1" t="s">
        <v>275</v>
      </c>
      <c r="G3102" s="1" t="s">
        <v>8221</v>
      </c>
      <c r="H3102" s="1" t="s">
        <v>8264</v>
      </c>
      <c r="I3102" s="1">
        <f>+Territorio[[#This Row],[id]]</f>
        <v>3092</v>
      </c>
    </row>
    <row r="3103" spans="2:9" hidden="1" x14ac:dyDescent="0.25">
      <c r="B3103">
        <v>3093</v>
      </c>
      <c r="C3103" s="1" t="s">
        <v>948</v>
      </c>
      <c r="D3103" s="1" t="s">
        <v>8265</v>
      </c>
      <c r="E3103" s="1" t="s">
        <v>8220</v>
      </c>
      <c r="F3103" s="1" t="s">
        <v>425</v>
      </c>
      <c r="G3103" s="1" t="s">
        <v>8221</v>
      </c>
      <c r="H3103" s="1" t="s">
        <v>8266</v>
      </c>
      <c r="I3103" s="1">
        <f>+Territorio[[#This Row],[id]]</f>
        <v>3093</v>
      </c>
    </row>
    <row r="3104" spans="2:9" hidden="1" x14ac:dyDescent="0.25">
      <c r="B3104">
        <v>3094</v>
      </c>
      <c r="C3104" s="1" t="s">
        <v>8267</v>
      </c>
      <c r="D3104" s="1" t="s">
        <v>8268</v>
      </c>
      <c r="E3104" s="1" t="s">
        <v>8220</v>
      </c>
      <c r="F3104" s="1" t="s">
        <v>455</v>
      </c>
      <c r="G3104" s="1" t="s">
        <v>8221</v>
      </c>
      <c r="H3104" s="1" t="s">
        <v>8269</v>
      </c>
      <c r="I3104" s="1">
        <f>+Territorio[[#This Row],[id]]</f>
        <v>3094</v>
      </c>
    </row>
    <row r="3105" spans="2:9" hidden="1" x14ac:dyDescent="0.25">
      <c r="B3105">
        <v>3095</v>
      </c>
      <c r="C3105" s="1" t="s">
        <v>8270</v>
      </c>
      <c r="D3105" s="1" t="s">
        <v>8271</v>
      </c>
      <c r="E3105" s="1" t="s">
        <v>8220</v>
      </c>
      <c r="F3105" s="1" t="s">
        <v>455</v>
      </c>
      <c r="G3105" s="1" t="s">
        <v>8221</v>
      </c>
      <c r="H3105" s="1" t="s">
        <v>8272</v>
      </c>
      <c r="I3105" s="1">
        <f>+Territorio[[#This Row],[id]]</f>
        <v>3095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F21" sqref="F21"/>
    </sheetView>
  </sheetViews>
  <sheetFormatPr baseColWidth="10" defaultRowHeight="15" x14ac:dyDescent="0.25"/>
  <cols>
    <col min="1" max="2" width="6" bestFit="1" customWidth="1"/>
    <col min="3" max="3" width="5" bestFit="1" customWidth="1"/>
    <col min="4" max="4" width="18.28515625" bestFit="1" customWidth="1"/>
  </cols>
  <sheetData>
    <row r="1" spans="1:4" x14ac:dyDescent="0.25">
      <c r="A1" t="s">
        <v>27</v>
      </c>
      <c r="B1" t="s">
        <v>10656</v>
      </c>
      <c r="C1" t="s">
        <v>0</v>
      </c>
      <c r="D1" t="s">
        <v>28</v>
      </c>
    </row>
    <row r="2" spans="1:4" x14ac:dyDescent="0.25">
      <c r="A2">
        <v>0</v>
      </c>
      <c r="B2">
        <v>0</v>
      </c>
      <c r="C2">
        <v>0</v>
      </c>
      <c r="D2" s="1" t="s">
        <v>29</v>
      </c>
    </row>
    <row r="3" spans="1:4" x14ac:dyDescent="0.25">
      <c r="A3" t="s">
        <v>30</v>
      </c>
      <c r="B3" t="s">
        <v>10657</v>
      </c>
      <c r="C3">
        <v>1</v>
      </c>
      <c r="D3" s="1" t="s">
        <v>31</v>
      </c>
    </row>
    <row r="4" spans="1:4" x14ac:dyDescent="0.25">
      <c r="A4" t="s">
        <v>32</v>
      </c>
      <c r="B4" t="s">
        <v>10658</v>
      </c>
      <c r="C4">
        <v>3</v>
      </c>
      <c r="D4" s="1" t="s">
        <v>33</v>
      </c>
    </row>
    <row r="5" spans="1:4" x14ac:dyDescent="0.25">
      <c r="A5" t="s">
        <v>13753</v>
      </c>
      <c r="B5" t="s">
        <v>10659</v>
      </c>
      <c r="C5">
        <v>4</v>
      </c>
      <c r="D5" s="1" t="s">
        <v>34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8"/>
  <sheetViews>
    <sheetView showGridLines="0" workbookViewId="0">
      <pane ySplit="10" topLeftCell="A11" activePane="bottomLeft" state="frozen"/>
      <selection pane="bottomLeft" activeCell="B72" sqref="B72:B85"/>
    </sheetView>
  </sheetViews>
  <sheetFormatPr baseColWidth="10" defaultRowHeight="15" x14ac:dyDescent="0.25"/>
  <cols>
    <col min="1" max="1" width="4.7109375" bestFit="1" customWidth="1"/>
    <col min="2" max="2" width="27.140625" bestFit="1" customWidth="1"/>
    <col min="3" max="3" width="27.7109375" bestFit="1" customWidth="1"/>
    <col min="4" max="4" width="11.5703125" bestFit="1" customWidth="1"/>
    <col min="5" max="5" width="80.85546875" bestFit="1" customWidth="1"/>
    <col min="6" max="6" width="11.7109375" bestFit="1" customWidth="1"/>
  </cols>
  <sheetData>
    <row r="9" spans="1:6" ht="20.45" customHeight="1" x14ac:dyDescent="0.25"/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10447</v>
      </c>
    </row>
    <row r="11" spans="1:6" hidden="1" x14ac:dyDescent="0.25">
      <c r="A11">
        <v>1</v>
      </c>
      <c r="B11" s="1" t="s">
        <v>10490</v>
      </c>
      <c r="C11" s="1" t="s">
        <v>10491</v>
      </c>
      <c r="D11" s="1" t="s">
        <v>10492</v>
      </c>
      <c r="E11" s="1" t="s">
        <v>10493</v>
      </c>
      <c r="F11" s="1">
        <f>+unidad_medida[[#This Row],[id]]</f>
        <v>1</v>
      </c>
    </row>
    <row r="12" spans="1:6" hidden="1" x14ac:dyDescent="0.25">
      <c r="A12">
        <v>2</v>
      </c>
      <c r="B12" s="1" t="s">
        <v>10494</v>
      </c>
      <c r="C12" s="1" t="s">
        <v>10495</v>
      </c>
      <c r="D12" s="1" t="s">
        <v>10492</v>
      </c>
      <c r="E12" s="1" t="s">
        <v>10496</v>
      </c>
      <c r="F12" s="1">
        <f>+unidad_medida[[#This Row],[id]]</f>
        <v>2</v>
      </c>
    </row>
    <row r="13" spans="1:6" hidden="1" x14ac:dyDescent="0.25">
      <c r="A13">
        <v>3</v>
      </c>
      <c r="B13" s="1" t="s">
        <v>10497</v>
      </c>
      <c r="C13" s="1" t="s">
        <v>10498</v>
      </c>
      <c r="D13" s="1" t="s">
        <v>10492</v>
      </c>
      <c r="E13" s="1" t="s">
        <v>10499</v>
      </c>
      <c r="F13" s="1">
        <f>+unidad_medida[[#This Row],[id]]</f>
        <v>3</v>
      </c>
    </row>
    <row r="14" spans="1:6" hidden="1" x14ac:dyDescent="0.25">
      <c r="A14">
        <v>4</v>
      </c>
      <c r="B14" s="1" t="s">
        <v>10500</v>
      </c>
      <c r="C14" s="1" t="s">
        <v>9</v>
      </c>
      <c r="D14" s="1" t="s">
        <v>10492</v>
      </c>
      <c r="E14" s="1" t="s">
        <v>10501</v>
      </c>
      <c r="F14" s="1">
        <f>+unidad_medida[[#This Row],[id]]</f>
        <v>4</v>
      </c>
    </row>
    <row r="15" spans="1:6" hidden="1" x14ac:dyDescent="0.25">
      <c r="A15">
        <v>5</v>
      </c>
      <c r="B15" s="1" t="s">
        <v>10502</v>
      </c>
      <c r="C15" s="1" t="s">
        <v>10503</v>
      </c>
      <c r="D15" s="1" t="s">
        <v>8</v>
      </c>
      <c r="E15" s="1" t="s">
        <v>10504</v>
      </c>
      <c r="F15" s="1">
        <f>+unidad_medida[[#This Row],[id]]</f>
        <v>5</v>
      </c>
    </row>
    <row r="16" spans="1:6" hidden="1" x14ac:dyDescent="0.25">
      <c r="A16">
        <v>6</v>
      </c>
      <c r="B16" s="1" t="s">
        <v>10505</v>
      </c>
      <c r="C16" s="1" t="s">
        <v>10506</v>
      </c>
      <c r="D16" s="1" t="s">
        <v>8</v>
      </c>
      <c r="E16" s="1" t="s">
        <v>10507</v>
      </c>
      <c r="F16" s="1">
        <f>+unidad_medida[[#This Row],[id]]</f>
        <v>6</v>
      </c>
    </row>
    <row r="17" spans="1:6" hidden="1" x14ac:dyDescent="0.25">
      <c r="A17">
        <v>7</v>
      </c>
      <c r="B17" s="1" t="s">
        <v>10508</v>
      </c>
      <c r="C17" s="1" t="s">
        <v>10509</v>
      </c>
      <c r="D17" s="1" t="s">
        <v>8</v>
      </c>
      <c r="E17" s="1" t="s">
        <v>10510</v>
      </c>
      <c r="F17" s="1">
        <f>+unidad_medida[[#This Row],[id]]</f>
        <v>7</v>
      </c>
    </row>
    <row r="18" spans="1:6" hidden="1" x14ac:dyDescent="0.25">
      <c r="A18">
        <v>8</v>
      </c>
      <c r="B18" s="1" t="s">
        <v>6</v>
      </c>
      <c r="C18" s="1" t="s">
        <v>7</v>
      </c>
      <c r="D18" s="1" t="s">
        <v>8</v>
      </c>
      <c r="E18" s="1" t="s">
        <v>10511</v>
      </c>
      <c r="F18" s="1">
        <f>+unidad_medida[[#This Row],[id]]</f>
        <v>8</v>
      </c>
    </row>
    <row r="19" spans="1:6" hidden="1" x14ac:dyDescent="0.25">
      <c r="A19">
        <v>9</v>
      </c>
      <c r="B19" s="1" t="s">
        <v>10512</v>
      </c>
      <c r="C19" s="1" t="s">
        <v>10513</v>
      </c>
      <c r="D19" s="1" t="s">
        <v>8</v>
      </c>
      <c r="E19" s="1" t="s">
        <v>10514</v>
      </c>
      <c r="F19" s="1">
        <f>+unidad_medida[[#This Row],[id]]</f>
        <v>9</v>
      </c>
    </row>
    <row r="20" spans="1:6" hidden="1" x14ac:dyDescent="0.25">
      <c r="A20">
        <v>10</v>
      </c>
      <c r="B20" s="1" t="s">
        <v>10515</v>
      </c>
      <c r="C20" s="1" t="s">
        <v>10516</v>
      </c>
      <c r="D20" s="1" t="s">
        <v>9331</v>
      </c>
      <c r="E20" s="1" t="s">
        <v>10517</v>
      </c>
      <c r="F20" s="1">
        <f>+unidad_medida[[#This Row],[id]]</f>
        <v>10</v>
      </c>
    </row>
    <row r="21" spans="1:6" hidden="1" x14ac:dyDescent="0.25">
      <c r="A21">
        <v>11</v>
      </c>
      <c r="B21" s="1" t="s">
        <v>10518</v>
      </c>
      <c r="C21" s="1" t="s">
        <v>10519</v>
      </c>
      <c r="D21" s="1" t="s">
        <v>9331</v>
      </c>
      <c r="E21" s="1" t="s">
        <v>10520</v>
      </c>
      <c r="F21" s="1">
        <f>+unidad_medida[[#This Row],[id]]</f>
        <v>11</v>
      </c>
    </row>
    <row r="22" spans="1:6" hidden="1" x14ac:dyDescent="0.25">
      <c r="A22">
        <v>12</v>
      </c>
      <c r="B22" s="1" t="s">
        <v>10521</v>
      </c>
      <c r="C22" s="1" t="s">
        <v>10522</v>
      </c>
      <c r="D22" s="1" t="s">
        <v>9331</v>
      </c>
      <c r="E22" s="1" t="s">
        <v>10523</v>
      </c>
      <c r="F22" s="1">
        <f>+unidad_medida[[#This Row],[id]]</f>
        <v>12</v>
      </c>
    </row>
    <row r="23" spans="1:6" hidden="1" x14ac:dyDescent="0.25">
      <c r="A23">
        <v>13</v>
      </c>
      <c r="B23" s="1" t="s">
        <v>10524</v>
      </c>
      <c r="C23" s="1" t="s">
        <v>10525</v>
      </c>
      <c r="D23" s="1" t="s">
        <v>9331</v>
      </c>
      <c r="E23" s="1" t="s">
        <v>10526</v>
      </c>
      <c r="F23" s="1">
        <f>+unidad_medida[[#This Row],[id]]</f>
        <v>13</v>
      </c>
    </row>
    <row r="24" spans="1:6" hidden="1" x14ac:dyDescent="0.25">
      <c r="A24">
        <v>14</v>
      </c>
      <c r="B24" s="1" t="s">
        <v>10527</v>
      </c>
      <c r="C24" s="1" t="s">
        <v>10528</v>
      </c>
      <c r="D24" s="1" t="s">
        <v>10071</v>
      </c>
      <c r="E24" s="1" t="s">
        <v>10529</v>
      </c>
      <c r="F24" s="1">
        <f>+unidad_medida[[#This Row],[id]]</f>
        <v>14</v>
      </c>
    </row>
    <row r="25" spans="1:6" hidden="1" x14ac:dyDescent="0.25">
      <c r="A25">
        <v>15</v>
      </c>
      <c r="B25" s="1" t="s">
        <v>10530</v>
      </c>
      <c r="C25" s="1" t="s">
        <v>10531</v>
      </c>
      <c r="D25" s="1" t="s">
        <v>10071</v>
      </c>
      <c r="E25" s="1" t="s">
        <v>10532</v>
      </c>
      <c r="F25" s="1">
        <f>+unidad_medida[[#This Row],[id]]</f>
        <v>15</v>
      </c>
    </row>
    <row r="26" spans="1:6" hidden="1" x14ac:dyDescent="0.25">
      <c r="A26">
        <v>16</v>
      </c>
      <c r="B26" s="1" t="s">
        <v>10533</v>
      </c>
      <c r="C26" s="1" t="s">
        <v>10534</v>
      </c>
      <c r="D26" s="1" t="s">
        <v>10071</v>
      </c>
      <c r="E26" s="1" t="s">
        <v>10535</v>
      </c>
      <c r="F26" s="1">
        <f>+unidad_medida[[#This Row],[id]]</f>
        <v>16</v>
      </c>
    </row>
    <row r="27" spans="1:6" hidden="1" x14ac:dyDescent="0.25">
      <c r="A27">
        <v>17</v>
      </c>
      <c r="B27" s="1" t="s">
        <v>10536</v>
      </c>
      <c r="C27" s="1" t="s">
        <v>10537</v>
      </c>
      <c r="D27" s="1" t="s">
        <v>10538</v>
      </c>
      <c r="E27" s="1" t="s">
        <v>10539</v>
      </c>
      <c r="F27" s="1">
        <f>+unidad_medida[[#This Row],[id]]</f>
        <v>17</v>
      </c>
    </row>
    <row r="28" spans="1:6" hidden="1" x14ac:dyDescent="0.25">
      <c r="A28">
        <v>18</v>
      </c>
      <c r="B28" s="1" t="s">
        <v>10540</v>
      </c>
      <c r="C28" s="1" t="s">
        <v>10541</v>
      </c>
      <c r="D28" s="1" t="s">
        <v>10538</v>
      </c>
      <c r="E28" s="1" t="s">
        <v>10542</v>
      </c>
      <c r="F28" s="1">
        <f>+unidad_medida[[#This Row],[id]]</f>
        <v>18</v>
      </c>
    </row>
    <row r="29" spans="1:6" hidden="1" x14ac:dyDescent="0.25">
      <c r="A29">
        <v>19</v>
      </c>
      <c r="B29" s="1" t="s">
        <v>10543</v>
      </c>
      <c r="C29" s="1" t="s">
        <v>10544</v>
      </c>
      <c r="D29" s="1" t="s">
        <v>10538</v>
      </c>
      <c r="E29" s="1" t="s">
        <v>10545</v>
      </c>
      <c r="F29" s="1">
        <f>+unidad_medida[[#This Row],[id]]</f>
        <v>19</v>
      </c>
    </row>
    <row r="30" spans="1:6" hidden="1" x14ac:dyDescent="0.25">
      <c r="A30">
        <v>20</v>
      </c>
      <c r="B30" s="1" t="s">
        <v>10072</v>
      </c>
      <c r="C30" s="1" t="s">
        <v>10</v>
      </c>
      <c r="D30" s="1" t="s">
        <v>10538</v>
      </c>
      <c r="E30" s="1" t="s">
        <v>10546</v>
      </c>
      <c r="F30" s="1">
        <f>+unidad_medida[[#This Row],[id]]</f>
        <v>20</v>
      </c>
    </row>
    <row r="31" spans="1:6" hidden="1" x14ac:dyDescent="0.25">
      <c r="A31">
        <v>21</v>
      </c>
      <c r="B31" s="1" t="s">
        <v>10547</v>
      </c>
      <c r="C31" s="1" t="s">
        <v>10548</v>
      </c>
      <c r="D31" s="1" t="s">
        <v>10538</v>
      </c>
      <c r="E31" s="1" t="s">
        <v>10549</v>
      </c>
      <c r="F31" s="1">
        <f>+unidad_medida[[#This Row],[id]]</f>
        <v>21</v>
      </c>
    </row>
    <row r="32" spans="1:6" hidden="1" x14ac:dyDescent="0.25">
      <c r="A32">
        <v>22</v>
      </c>
      <c r="B32" s="1" t="s">
        <v>10550</v>
      </c>
      <c r="C32" s="1" t="s">
        <v>10489</v>
      </c>
      <c r="D32" s="1" t="s">
        <v>10551</v>
      </c>
      <c r="E32" s="1" t="s">
        <v>10552</v>
      </c>
      <c r="F32" s="1">
        <f>+unidad_medida[[#This Row],[id]]</f>
        <v>22</v>
      </c>
    </row>
    <row r="33" spans="1:6" hidden="1" x14ac:dyDescent="0.25">
      <c r="A33">
        <v>23</v>
      </c>
      <c r="B33" s="1" t="s">
        <v>10553</v>
      </c>
      <c r="C33" s="1" t="s">
        <v>10554</v>
      </c>
      <c r="D33" s="1" t="s">
        <v>10551</v>
      </c>
      <c r="E33" s="1" t="s">
        <v>10555</v>
      </c>
      <c r="F33" s="1">
        <f>+unidad_medida[[#This Row],[id]]</f>
        <v>23</v>
      </c>
    </row>
    <row r="34" spans="1:6" hidden="1" x14ac:dyDescent="0.25">
      <c r="A34">
        <v>24</v>
      </c>
      <c r="B34" s="1" t="s">
        <v>10556</v>
      </c>
      <c r="C34" s="1" t="s">
        <v>10557</v>
      </c>
      <c r="D34" s="1" t="s">
        <v>10551</v>
      </c>
      <c r="E34" s="1" t="s">
        <v>10558</v>
      </c>
      <c r="F34" s="1">
        <f>+unidad_medida[[#This Row],[id]]</f>
        <v>24</v>
      </c>
    </row>
    <row r="35" spans="1:6" hidden="1" x14ac:dyDescent="0.25">
      <c r="A35">
        <v>25</v>
      </c>
      <c r="B35" s="1" t="s">
        <v>10559</v>
      </c>
      <c r="C35" s="1" t="s">
        <v>10560</v>
      </c>
      <c r="D35" s="1" t="s">
        <v>10551</v>
      </c>
      <c r="E35" s="1" t="s">
        <v>10561</v>
      </c>
      <c r="F35" s="1">
        <f>+unidad_medida[[#This Row],[id]]</f>
        <v>25</v>
      </c>
    </row>
    <row r="36" spans="1:6" hidden="1" x14ac:dyDescent="0.25">
      <c r="A36">
        <v>26</v>
      </c>
      <c r="B36" s="1" t="s">
        <v>10562</v>
      </c>
      <c r="C36" s="1" t="s">
        <v>10563</v>
      </c>
      <c r="D36" s="1" t="s">
        <v>10551</v>
      </c>
      <c r="E36" s="1" t="s">
        <v>10564</v>
      </c>
      <c r="F36" s="1">
        <f>+unidad_medida[[#This Row],[id]]</f>
        <v>26</v>
      </c>
    </row>
    <row r="37" spans="1:6" hidden="1" x14ac:dyDescent="0.25">
      <c r="A37">
        <v>27</v>
      </c>
      <c r="B37" s="1" t="s">
        <v>10565</v>
      </c>
      <c r="C37" s="1" t="s">
        <v>10566</v>
      </c>
      <c r="D37" s="1" t="s">
        <v>9394</v>
      </c>
      <c r="E37" s="1" t="s">
        <v>10567</v>
      </c>
      <c r="F37" s="1">
        <f>+unidad_medida[[#This Row],[id]]</f>
        <v>27</v>
      </c>
    </row>
    <row r="38" spans="1:6" hidden="1" x14ac:dyDescent="0.25">
      <c r="A38">
        <v>28</v>
      </c>
      <c r="B38" s="1" t="s">
        <v>10568</v>
      </c>
      <c r="C38" s="1" t="s">
        <v>11</v>
      </c>
      <c r="D38" s="1" t="s">
        <v>9394</v>
      </c>
      <c r="E38" s="1" t="s">
        <v>10569</v>
      </c>
      <c r="F38" s="1">
        <f>+unidad_medida[[#This Row],[id]]</f>
        <v>28</v>
      </c>
    </row>
    <row r="39" spans="1:6" hidden="1" x14ac:dyDescent="0.25">
      <c r="A39">
        <v>29</v>
      </c>
      <c r="B39" s="1" t="s">
        <v>10570</v>
      </c>
      <c r="C39" s="1" t="s">
        <v>10571</v>
      </c>
      <c r="D39" s="1" t="s">
        <v>9394</v>
      </c>
      <c r="E39" s="1" t="s">
        <v>10572</v>
      </c>
      <c r="F39" s="1">
        <f>+unidad_medida[[#This Row],[id]]</f>
        <v>29</v>
      </c>
    </row>
    <row r="40" spans="1:6" hidden="1" x14ac:dyDescent="0.25">
      <c r="A40">
        <v>30</v>
      </c>
      <c r="B40" s="1" t="s">
        <v>25</v>
      </c>
      <c r="C40" s="1" t="s">
        <v>26</v>
      </c>
      <c r="D40" s="1" t="s">
        <v>9394</v>
      </c>
      <c r="E40" s="1" t="s">
        <v>10573</v>
      </c>
      <c r="F40" s="1">
        <f>+unidad_medida[[#This Row],[id]]</f>
        <v>30</v>
      </c>
    </row>
    <row r="41" spans="1:6" hidden="1" x14ac:dyDescent="0.25">
      <c r="A41">
        <v>31</v>
      </c>
      <c r="B41" s="1" t="s">
        <v>10574</v>
      </c>
      <c r="C41" s="1" t="s">
        <v>10575</v>
      </c>
      <c r="D41" s="1" t="s">
        <v>13</v>
      </c>
      <c r="E41" s="1" t="s">
        <v>10576</v>
      </c>
      <c r="F41" s="1">
        <f>+unidad_medida[[#This Row],[id]]</f>
        <v>31</v>
      </c>
    </row>
    <row r="42" spans="1:6" hidden="1" x14ac:dyDescent="0.25">
      <c r="A42">
        <v>32</v>
      </c>
      <c r="B42" s="1" t="s">
        <v>10577</v>
      </c>
      <c r="C42" s="1" t="s">
        <v>10578</v>
      </c>
      <c r="D42" s="1" t="s">
        <v>13</v>
      </c>
      <c r="E42" s="1" t="s">
        <v>10579</v>
      </c>
      <c r="F42" s="1">
        <f>+unidad_medida[[#This Row],[id]]</f>
        <v>32</v>
      </c>
    </row>
    <row r="43" spans="1:6" hidden="1" x14ac:dyDescent="0.25">
      <c r="A43">
        <v>33</v>
      </c>
      <c r="B43" s="1" t="s">
        <v>10580</v>
      </c>
      <c r="C43" s="1" t="s">
        <v>12</v>
      </c>
      <c r="D43" s="1" t="s">
        <v>13</v>
      </c>
      <c r="E43" s="1" t="s">
        <v>10581</v>
      </c>
      <c r="F43" s="1">
        <f>+unidad_medida[[#This Row],[id]]</f>
        <v>33</v>
      </c>
    </row>
    <row r="44" spans="1:6" hidden="1" x14ac:dyDescent="0.25">
      <c r="A44">
        <v>34</v>
      </c>
      <c r="B44" s="1" t="s">
        <v>10582</v>
      </c>
      <c r="C44" s="1" t="s">
        <v>10583</v>
      </c>
      <c r="D44" s="1" t="s">
        <v>9420</v>
      </c>
      <c r="E44" s="1" t="s">
        <v>10584</v>
      </c>
      <c r="F44" s="1">
        <f>+unidad_medida[[#This Row],[id]]</f>
        <v>34</v>
      </c>
    </row>
    <row r="45" spans="1:6" hidden="1" x14ac:dyDescent="0.25">
      <c r="A45">
        <v>35</v>
      </c>
      <c r="B45" s="1" t="s">
        <v>10585</v>
      </c>
      <c r="C45" s="1" t="s">
        <v>10586</v>
      </c>
      <c r="D45" s="1" t="s">
        <v>9420</v>
      </c>
      <c r="E45" s="1" t="s">
        <v>10587</v>
      </c>
      <c r="F45" s="1">
        <f>+unidad_medida[[#This Row],[id]]</f>
        <v>35</v>
      </c>
    </row>
    <row r="46" spans="1:6" hidden="1" x14ac:dyDescent="0.25">
      <c r="A46">
        <v>36</v>
      </c>
      <c r="B46" s="1" t="s">
        <v>10588</v>
      </c>
      <c r="C46" s="1" t="s">
        <v>10589</v>
      </c>
      <c r="D46" s="1" t="s">
        <v>9420</v>
      </c>
      <c r="E46" s="1" t="s">
        <v>10590</v>
      </c>
      <c r="F46" s="1">
        <f>+unidad_medida[[#This Row],[id]]</f>
        <v>36</v>
      </c>
    </row>
    <row r="47" spans="1:6" hidden="1" x14ac:dyDescent="0.25">
      <c r="A47">
        <v>37</v>
      </c>
      <c r="B47" s="1" t="s">
        <v>10591</v>
      </c>
      <c r="C47" s="1" t="s">
        <v>5</v>
      </c>
      <c r="D47" s="1" t="s">
        <v>9420</v>
      </c>
      <c r="E47" s="1" t="s">
        <v>10592</v>
      </c>
      <c r="F47" s="1">
        <f>+unidad_medida[[#This Row],[id]]</f>
        <v>37</v>
      </c>
    </row>
    <row r="48" spans="1:6" hidden="1" x14ac:dyDescent="0.25">
      <c r="A48">
        <v>38</v>
      </c>
      <c r="B48" s="1" t="s">
        <v>10593</v>
      </c>
      <c r="C48" s="1" t="s">
        <v>10594</v>
      </c>
      <c r="D48" s="1" t="s">
        <v>9420</v>
      </c>
      <c r="E48" s="1" t="s">
        <v>10595</v>
      </c>
      <c r="F48" s="1">
        <f>+unidad_medida[[#This Row],[id]]</f>
        <v>38</v>
      </c>
    </row>
    <row r="49" spans="1:6" hidden="1" x14ac:dyDescent="0.25">
      <c r="A49">
        <v>39</v>
      </c>
      <c r="B49" s="1" t="s">
        <v>10596</v>
      </c>
      <c r="C49" s="1" t="s">
        <v>10597</v>
      </c>
      <c r="D49" s="1" t="s">
        <v>10383</v>
      </c>
      <c r="E49" s="1" t="s">
        <v>10598</v>
      </c>
      <c r="F49" s="1">
        <f>+unidad_medida[[#This Row],[id]]</f>
        <v>39</v>
      </c>
    </row>
    <row r="50" spans="1:6" hidden="1" x14ac:dyDescent="0.25">
      <c r="A50">
        <v>40</v>
      </c>
      <c r="B50" s="1" t="s">
        <v>10599</v>
      </c>
      <c r="C50" s="1" t="s">
        <v>10600</v>
      </c>
      <c r="D50" s="1" t="s">
        <v>10383</v>
      </c>
      <c r="E50" s="1" t="s">
        <v>10601</v>
      </c>
      <c r="F50" s="1">
        <f>+unidad_medida[[#This Row],[id]]</f>
        <v>40</v>
      </c>
    </row>
    <row r="51" spans="1:6" hidden="1" x14ac:dyDescent="0.25">
      <c r="A51">
        <v>41</v>
      </c>
      <c r="B51" s="1" t="s">
        <v>8278</v>
      </c>
      <c r="C51" s="1" t="s">
        <v>8278</v>
      </c>
      <c r="D51" s="1" t="s">
        <v>10602</v>
      </c>
      <c r="E51" s="1" t="s">
        <v>10603</v>
      </c>
      <c r="F51" s="1">
        <f>+unidad_medida[[#This Row],[id]]</f>
        <v>41</v>
      </c>
    </row>
    <row r="52" spans="1:6" hidden="1" x14ac:dyDescent="0.25">
      <c r="A52">
        <v>42</v>
      </c>
      <c r="B52" s="1" t="s">
        <v>8919</v>
      </c>
      <c r="C52" s="1" t="s">
        <v>8919</v>
      </c>
      <c r="D52" s="1" t="s">
        <v>10602</v>
      </c>
      <c r="E52" s="1" t="s">
        <v>10604</v>
      </c>
      <c r="F52" s="1">
        <f>+unidad_medida[[#This Row],[id]]</f>
        <v>42</v>
      </c>
    </row>
    <row r="53" spans="1:6" hidden="1" x14ac:dyDescent="0.25">
      <c r="A53">
        <v>43</v>
      </c>
      <c r="B53" s="1" t="s">
        <v>8898</v>
      </c>
      <c r="C53" s="1" t="s">
        <v>8898</v>
      </c>
      <c r="D53" s="1" t="s">
        <v>10602</v>
      </c>
      <c r="E53" s="1" t="s">
        <v>10605</v>
      </c>
      <c r="F53" s="1">
        <f>+unidad_medida[[#This Row],[id]]</f>
        <v>43</v>
      </c>
    </row>
    <row r="54" spans="1:6" hidden="1" x14ac:dyDescent="0.25">
      <c r="A54">
        <v>44</v>
      </c>
      <c r="B54" s="1" t="s">
        <v>10606</v>
      </c>
      <c r="C54" s="1" t="s">
        <v>10606</v>
      </c>
      <c r="D54" s="1" t="s">
        <v>10602</v>
      </c>
      <c r="E54" s="1" t="s">
        <v>10607</v>
      </c>
      <c r="F54" s="1">
        <f>+unidad_medida[[#This Row],[id]]</f>
        <v>44</v>
      </c>
    </row>
    <row r="55" spans="1:6" hidden="1" x14ac:dyDescent="0.25">
      <c r="A55">
        <v>45</v>
      </c>
      <c r="B55" s="1" t="s">
        <v>10608</v>
      </c>
      <c r="C55" s="1" t="s">
        <v>10609</v>
      </c>
      <c r="D55" s="1" t="s">
        <v>10602</v>
      </c>
      <c r="E55" s="1" t="s">
        <v>10610</v>
      </c>
      <c r="F55" s="1">
        <f>+unidad_medida[[#This Row],[id]]</f>
        <v>45</v>
      </c>
    </row>
    <row r="56" spans="1:6" hidden="1" x14ac:dyDescent="0.25">
      <c r="A56">
        <v>46</v>
      </c>
      <c r="B56" s="1" t="s">
        <v>10611</v>
      </c>
      <c r="C56" s="1" t="s">
        <v>10611</v>
      </c>
      <c r="D56" s="1" t="s">
        <v>10602</v>
      </c>
      <c r="E56" s="1" t="s">
        <v>10612</v>
      </c>
      <c r="F56" s="1">
        <f>+unidad_medida[[#This Row],[id]]</f>
        <v>46</v>
      </c>
    </row>
    <row r="57" spans="1:6" hidden="1" x14ac:dyDescent="0.25">
      <c r="A57">
        <v>47</v>
      </c>
      <c r="B57" s="1" t="s">
        <v>8340</v>
      </c>
      <c r="C57" s="1" t="s">
        <v>8340</v>
      </c>
      <c r="D57" s="1" t="s">
        <v>10602</v>
      </c>
      <c r="E57" s="1" t="s">
        <v>10613</v>
      </c>
      <c r="F57" s="1">
        <f>+unidad_medida[[#This Row],[id]]</f>
        <v>47</v>
      </c>
    </row>
    <row r="58" spans="1:6" hidden="1" x14ac:dyDescent="0.25">
      <c r="A58">
        <v>48</v>
      </c>
      <c r="B58" s="1" t="s">
        <v>10614</v>
      </c>
      <c r="C58" s="1" t="s">
        <v>10615</v>
      </c>
      <c r="D58" s="1" t="s">
        <v>10602</v>
      </c>
      <c r="E58" s="1" t="s">
        <v>10616</v>
      </c>
      <c r="F58" s="1">
        <f>+unidad_medida[[#This Row],[id]]</f>
        <v>48</v>
      </c>
    </row>
    <row r="59" spans="1:6" hidden="1" x14ac:dyDescent="0.25">
      <c r="A59">
        <v>49</v>
      </c>
      <c r="B59" s="1" t="s">
        <v>10617</v>
      </c>
      <c r="C59" s="1" t="s">
        <v>10617</v>
      </c>
      <c r="D59" s="1" t="s">
        <v>10602</v>
      </c>
      <c r="E59" s="1" t="s">
        <v>10618</v>
      </c>
      <c r="F59" s="1">
        <f>+unidad_medida[[#This Row],[id]]</f>
        <v>49</v>
      </c>
    </row>
    <row r="60" spans="1:6" hidden="1" x14ac:dyDescent="0.25">
      <c r="A60">
        <v>50</v>
      </c>
      <c r="B60" s="1" t="s">
        <v>10619</v>
      </c>
      <c r="C60" s="1" t="s">
        <v>14</v>
      </c>
      <c r="D60" s="1" t="s">
        <v>10602</v>
      </c>
      <c r="E60" s="1" t="s">
        <v>10620</v>
      </c>
      <c r="F60" s="1">
        <f>+unidad_medida[[#This Row],[id]]</f>
        <v>50</v>
      </c>
    </row>
    <row r="61" spans="1:6" hidden="1" x14ac:dyDescent="0.25">
      <c r="A61">
        <v>51</v>
      </c>
      <c r="B61" s="1" t="s">
        <v>10621</v>
      </c>
      <c r="C61" s="1" t="s">
        <v>10621</v>
      </c>
      <c r="D61" s="1" t="s">
        <v>10602</v>
      </c>
      <c r="E61" s="1" t="s">
        <v>10622</v>
      </c>
      <c r="F61" s="1">
        <f>+unidad_medida[[#This Row],[id]]</f>
        <v>51</v>
      </c>
    </row>
    <row r="62" spans="1:6" hidden="1" x14ac:dyDescent="0.25">
      <c r="A62">
        <v>52</v>
      </c>
      <c r="B62" s="1" t="s">
        <v>8344</v>
      </c>
      <c r="C62" s="1" t="s">
        <v>8344</v>
      </c>
      <c r="D62" s="1" t="s">
        <v>10602</v>
      </c>
      <c r="E62" s="1" t="s">
        <v>10623</v>
      </c>
      <c r="F62" s="1">
        <f>+unidad_medida[[#This Row],[id]]</f>
        <v>52</v>
      </c>
    </row>
    <row r="63" spans="1:6" hidden="1" x14ac:dyDescent="0.25">
      <c r="A63">
        <v>53</v>
      </c>
      <c r="B63" s="1" t="s">
        <v>10624</v>
      </c>
      <c r="C63" s="1" t="s">
        <v>10624</v>
      </c>
      <c r="D63" s="1" t="s">
        <v>10602</v>
      </c>
      <c r="E63" s="1" t="s">
        <v>10625</v>
      </c>
      <c r="F63" s="1">
        <f>+unidad_medida[[#This Row],[id]]</f>
        <v>53</v>
      </c>
    </row>
    <row r="64" spans="1:6" hidden="1" x14ac:dyDescent="0.25">
      <c r="A64">
        <v>54</v>
      </c>
      <c r="B64" s="1" t="s">
        <v>8468</v>
      </c>
      <c r="C64" s="1" t="s">
        <v>8468</v>
      </c>
      <c r="D64" s="1" t="s">
        <v>10602</v>
      </c>
      <c r="E64" s="1" t="s">
        <v>10626</v>
      </c>
      <c r="F64" s="1">
        <f>+unidad_medida[[#This Row],[id]]</f>
        <v>54</v>
      </c>
    </row>
    <row r="65" spans="1:6" hidden="1" x14ac:dyDescent="0.25">
      <c r="A65">
        <v>55</v>
      </c>
      <c r="B65" s="1" t="s">
        <v>10627</v>
      </c>
      <c r="C65" s="1" t="s">
        <v>10628</v>
      </c>
      <c r="D65" s="1" t="s">
        <v>17</v>
      </c>
      <c r="E65" s="1" t="s">
        <v>10629</v>
      </c>
      <c r="F65" s="1">
        <f>+unidad_medida[[#This Row],[id]]</f>
        <v>55</v>
      </c>
    </row>
    <row r="66" spans="1:6" hidden="1" x14ac:dyDescent="0.25">
      <c r="A66">
        <v>56</v>
      </c>
      <c r="B66" s="1" t="s">
        <v>10630</v>
      </c>
      <c r="C66" s="1" t="s">
        <v>10631</v>
      </c>
      <c r="D66" s="1" t="s">
        <v>17</v>
      </c>
      <c r="E66" s="1" t="s">
        <v>10632</v>
      </c>
      <c r="F66" s="1">
        <f>+unidad_medida[[#This Row],[id]]</f>
        <v>56</v>
      </c>
    </row>
    <row r="67" spans="1:6" hidden="1" x14ac:dyDescent="0.25">
      <c r="A67">
        <v>57</v>
      </c>
      <c r="B67" s="1" t="s">
        <v>15</v>
      </c>
      <c r="C67" s="1" t="s">
        <v>16</v>
      </c>
      <c r="D67" s="1" t="s">
        <v>17</v>
      </c>
      <c r="E67" s="1" t="s">
        <v>10633</v>
      </c>
      <c r="F67" s="1">
        <f>+unidad_medida[[#This Row],[id]]</f>
        <v>57</v>
      </c>
    </row>
    <row r="68" spans="1:6" hidden="1" x14ac:dyDescent="0.25">
      <c r="A68">
        <v>58</v>
      </c>
      <c r="B68" s="1" t="s">
        <v>10634</v>
      </c>
      <c r="C68" s="1" t="s">
        <v>10635</v>
      </c>
      <c r="D68" s="1" t="s">
        <v>20</v>
      </c>
      <c r="E68" s="1" t="s">
        <v>10636</v>
      </c>
      <c r="F68" s="1">
        <f>+unidad_medida[[#This Row],[id]]</f>
        <v>58</v>
      </c>
    </row>
    <row r="69" spans="1:6" hidden="1" x14ac:dyDescent="0.25">
      <c r="A69">
        <v>59</v>
      </c>
      <c r="B69" s="1" t="s">
        <v>10637</v>
      </c>
      <c r="C69" s="1" t="s">
        <v>10638</v>
      </c>
      <c r="D69" s="1" t="s">
        <v>20</v>
      </c>
      <c r="E69" s="1" t="s">
        <v>10639</v>
      </c>
      <c r="F69" s="1">
        <f>+unidad_medida[[#This Row],[id]]</f>
        <v>59</v>
      </c>
    </row>
    <row r="70" spans="1:6" hidden="1" x14ac:dyDescent="0.25">
      <c r="A70">
        <v>60</v>
      </c>
      <c r="B70" s="1" t="s">
        <v>18</v>
      </c>
      <c r="C70" s="1" t="s">
        <v>19</v>
      </c>
      <c r="D70" s="1" t="s">
        <v>20</v>
      </c>
      <c r="E70" s="1" t="s">
        <v>10640</v>
      </c>
      <c r="F70" s="1">
        <f>+unidad_medida[[#This Row],[id]]</f>
        <v>60</v>
      </c>
    </row>
    <row r="71" spans="1:6" hidden="1" x14ac:dyDescent="0.25">
      <c r="A71">
        <v>61</v>
      </c>
      <c r="B71" s="1" t="s">
        <v>10641</v>
      </c>
      <c r="C71" s="1" t="s">
        <v>10642</v>
      </c>
      <c r="D71" s="1" t="s">
        <v>20</v>
      </c>
      <c r="E71" s="1" t="s">
        <v>10643</v>
      </c>
      <c r="F71" s="1">
        <f>+unidad_medida[[#This Row],[id]]</f>
        <v>61</v>
      </c>
    </row>
    <row r="72" spans="1:6" x14ac:dyDescent="0.25">
      <c r="A72">
        <v>62</v>
      </c>
      <c r="B72" s="1" t="s">
        <v>10644</v>
      </c>
      <c r="C72" s="1" t="s">
        <v>10644</v>
      </c>
      <c r="D72" s="1" t="s">
        <v>10488</v>
      </c>
      <c r="E72" s="1" t="s">
        <v>10645</v>
      </c>
      <c r="F72" s="1">
        <f>+unidad_medida[[#This Row],[id]]</f>
        <v>62</v>
      </c>
    </row>
    <row r="73" spans="1:6" x14ac:dyDescent="0.25">
      <c r="A73">
        <v>63</v>
      </c>
      <c r="B73" s="1" t="s">
        <v>10646</v>
      </c>
      <c r="C73" s="1" t="s">
        <v>10646</v>
      </c>
      <c r="D73" s="1" t="s">
        <v>10488</v>
      </c>
      <c r="E73" s="1" t="s">
        <v>10647</v>
      </c>
      <c r="F73" s="1">
        <f>+unidad_medida[[#This Row],[id]]</f>
        <v>63</v>
      </c>
    </row>
    <row r="74" spans="1:6" x14ac:dyDescent="0.25">
      <c r="A74">
        <v>64</v>
      </c>
      <c r="B74" s="1" t="s">
        <v>10648</v>
      </c>
      <c r="C74" s="1" t="s">
        <v>10648</v>
      </c>
      <c r="D74" s="1" t="s">
        <v>10488</v>
      </c>
      <c r="E74" s="1" t="s">
        <v>10649</v>
      </c>
      <c r="F74" s="1">
        <f>+unidad_medida[[#This Row],[id]]</f>
        <v>64</v>
      </c>
    </row>
    <row r="75" spans="1:6" x14ac:dyDescent="0.25">
      <c r="A75">
        <v>65</v>
      </c>
      <c r="B75" s="1" t="s">
        <v>10650</v>
      </c>
      <c r="C75" s="1" t="s">
        <v>10650</v>
      </c>
      <c r="D75" s="1" t="s">
        <v>10488</v>
      </c>
      <c r="E75" s="1" t="s">
        <v>10651</v>
      </c>
      <c r="F75" s="1">
        <f>+unidad_medida[[#This Row],[id]]</f>
        <v>65</v>
      </c>
    </row>
    <row r="76" spans="1:6" x14ac:dyDescent="0.25">
      <c r="A76">
        <v>66</v>
      </c>
      <c r="B76" s="1" t="s">
        <v>10652</v>
      </c>
      <c r="C76" s="1" t="s">
        <v>10652</v>
      </c>
      <c r="D76" s="1" t="s">
        <v>10488</v>
      </c>
      <c r="E76" s="1" t="s">
        <v>10653</v>
      </c>
      <c r="F76" s="1">
        <f>+unidad_medida[[#This Row],[id]]</f>
        <v>66</v>
      </c>
    </row>
    <row r="77" spans="1:6" x14ac:dyDescent="0.25">
      <c r="A77">
        <v>67</v>
      </c>
      <c r="B77" s="1" t="s">
        <v>10654</v>
      </c>
      <c r="C77" s="1" t="s">
        <v>10654</v>
      </c>
      <c r="D77" s="1" t="s">
        <v>10488</v>
      </c>
      <c r="E77" s="1" t="s">
        <v>10655</v>
      </c>
      <c r="F77" s="1">
        <f>+unidad_medida[[#This Row],[id]]</f>
        <v>67</v>
      </c>
    </row>
    <row r="78" spans="1:6" x14ac:dyDescent="0.25">
      <c r="A78">
        <v>68</v>
      </c>
      <c r="B78" s="1" t="s">
        <v>10682</v>
      </c>
      <c r="C78" s="1" t="s">
        <v>10683</v>
      </c>
      <c r="D78" s="1" t="s">
        <v>10488</v>
      </c>
      <c r="E78" s="1" t="s">
        <v>10684</v>
      </c>
      <c r="F78" s="1">
        <f>+unidad_medida[[#This Row],[id]]</f>
        <v>68</v>
      </c>
    </row>
    <row r="79" spans="1:6" x14ac:dyDescent="0.25">
      <c r="A79">
        <v>69</v>
      </c>
      <c r="B79" s="1" t="s">
        <v>10693</v>
      </c>
      <c r="C79" s="1" t="s">
        <v>10693</v>
      </c>
      <c r="D79" s="1" t="s">
        <v>10488</v>
      </c>
      <c r="E79" s="1" t="s">
        <v>10694</v>
      </c>
      <c r="F79" s="1">
        <f>+unidad_medida[[#This Row],[id]]</f>
        <v>69</v>
      </c>
    </row>
    <row r="80" spans="1:6" hidden="1" x14ac:dyDescent="0.25">
      <c r="A80">
        <v>70</v>
      </c>
      <c r="B80" s="1" t="s">
        <v>10695</v>
      </c>
      <c r="C80" s="1" t="s">
        <v>10696</v>
      </c>
      <c r="D80" s="1" t="s">
        <v>10692</v>
      </c>
      <c r="E80" s="1" t="s">
        <v>10697</v>
      </c>
      <c r="F80" s="1">
        <f>+unidad_medida[[#This Row],[id]]</f>
        <v>70</v>
      </c>
    </row>
    <row r="81" spans="1:6" hidden="1" x14ac:dyDescent="0.25">
      <c r="A81">
        <v>71</v>
      </c>
      <c r="B81" s="1" t="s">
        <v>10698</v>
      </c>
      <c r="C81" s="1" t="s">
        <v>10525</v>
      </c>
      <c r="D81" s="1" t="s">
        <v>10692</v>
      </c>
      <c r="E81" s="1" t="s">
        <v>10699</v>
      </c>
      <c r="F81" s="1">
        <f>+unidad_medida[[#This Row],[id]]</f>
        <v>71</v>
      </c>
    </row>
    <row r="82" spans="1:6" hidden="1" x14ac:dyDescent="0.25">
      <c r="A82">
        <v>72</v>
      </c>
      <c r="B82" s="1" t="s">
        <v>13372</v>
      </c>
      <c r="C82" s="1" t="s">
        <v>13373</v>
      </c>
      <c r="D82" s="1" t="s">
        <v>9331</v>
      </c>
      <c r="E82" s="1" t="s">
        <v>13374</v>
      </c>
      <c r="F82" s="1">
        <f>+unidad_medida[[#This Row],[id]]</f>
        <v>72</v>
      </c>
    </row>
    <row r="83" spans="1:6" x14ac:dyDescent="0.25">
      <c r="A83">
        <v>73</v>
      </c>
      <c r="B83" s="1" t="s">
        <v>13375</v>
      </c>
      <c r="C83" s="1" t="s">
        <v>13375</v>
      </c>
      <c r="D83" s="1" t="s">
        <v>10488</v>
      </c>
      <c r="E83" s="1" t="s">
        <v>13377</v>
      </c>
      <c r="F83" s="1">
        <f>+unidad_medida[[#This Row],[id]]</f>
        <v>73</v>
      </c>
    </row>
    <row r="84" spans="1:6" x14ac:dyDescent="0.25">
      <c r="A84">
        <v>74</v>
      </c>
      <c r="B84" s="1" t="s">
        <v>13378</v>
      </c>
      <c r="C84" s="1" t="s">
        <v>13378</v>
      </c>
      <c r="D84" s="1" t="s">
        <v>10488</v>
      </c>
      <c r="E84" s="1" t="s">
        <v>13379</v>
      </c>
      <c r="F84" s="1">
        <f>+unidad_medida[[#This Row],[id]]</f>
        <v>74</v>
      </c>
    </row>
    <row r="85" spans="1:6" x14ac:dyDescent="0.25">
      <c r="A85">
        <v>75</v>
      </c>
      <c r="B85" s="1" t="s">
        <v>13714</v>
      </c>
      <c r="C85" s="1" t="s">
        <v>13714</v>
      </c>
      <c r="D85" s="1" t="s">
        <v>10488</v>
      </c>
      <c r="E85" s="1" t="s">
        <v>13715</v>
      </c>
      <c r="F85" s="1">
        <f>+unidad_medida[[#This Row],[id]]</f>
        <v>75</v>
      </c>
    </row>
    <row r="86" spans="1:6" hidden="1" x14ac:dyDescent="0.25">
      <c r="A86">
        <v>76</v>
      </c>
      <c r="B86" s="1" t="s">
        <v>13713</v>
      </c>
      <c r="C86" s="1" t="s">
        <v>13716</v>
      </c>
      <c r="D86" s="1" t="s">
        <v>13717</v>
      </c>
      <c r="E86" s="1" t="s">
        <v>13718</v>
      </c>
      <c r="F86" s="1">
        <f>+unidad_medida[[#This Row],[id]]</f>
        <v>76</v>
      </c>
    </row>
    <row r="87" spans="1:6" hidden="1" x14ac:dyDescent="0.25">
      <c r="A87">
        <v>77</v>
      </c>
      <c r="B87" s="1" t="s">
        <v>13719</v>
      </c>
      <c r="C87" s="1" t="s">
        <v>13720</v>
      </c>
      <c r="D87" s="1" t="s">
        <v>13717</v>
      </c>
      <c r="E87" s="1" t="s">
        <v>13721</v>
      </c>
      <c r="F87" s="1">
        <f>+unidad_medida[[#This Row],[id]]</f>
        <v>77</v>
      </c>
    </row>
    <row r="88" spans="1:6" hidden="1" x14ac:dyDescent="0.25">
      <c r="A88">
        <v>78</v>
      </c>
      <c r="B88" s="1" t="s">
        <v>13722</v>
      </c>
      <c r="C88" s="1" t="s">
        <v>13723</v>
      </c>
      <c r="D88" s="1" t="s">
        <v>13717</v>
      </c>
      <c r="E88" s="1" t="s">
        <v>13724</v>
      </c>
      <c r="F88" s="1">
        <f>+unidad_medida[[#This Row],[id]]</f>
        <v>78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CD73-B5EB-472B-B08E-B4B60D8F6FF0}">
  <sheetPr>
    <tabColor rgb="FFC00000"/>
  </sheetPr>
  <dimension ref="A12:M274"/>
  <sheetViews>
    <sheetView showGridLines="0" workbookViewId="0">
      <pane ySplit="12" topLeftCell="A213" activePane="bottomLeft" state="frozen"/>
      <selection pane="bottomLeft" activeCell="F232" sqref="F232"/>
    </sheetView>
  </sheetViews>
  <sheetFormatPr baseColWidth="10" defaultRowHeight="15" x14ac:dyDescent="0.25"/>
  <cols>
    <col min="1" max="1" width="13.28515625" bestFit="1" customWidth="1"/>
    <col min="2" max="2" width="20" bestFit="1" customWidth="1"/>
    <col min="3" max="3" width="11" bestFit="1" customWidth="1"/>
    <col min="4" max="4" width="9.7109375" bestFit="1" customWidth="1"/>
    <col min="5" max="5" width="13.7109375" bestFit="1" customWidth="1"/>
    <col min="6" max="6" width="48.42578125" bestFit="1" customWidth="1"/>
    <col min="7" max="7" width="13.7109375" bestFit="1" customWidth="1"/>
    <col min="8" max="8" width="6.7109375" bestFit="1" customWidth="1"/>
    <col min="9" max="9" width="60.85546875" bestFit="1" customWidth="1"/>
    <col min="10" max="10" width="70.7109375" bestFit="1" customWidth="1"/>
    <col min="11" max="11" width="80.85546875" bestFit="1" customWidth="1"/>
    <col min="12" max="12" width="75.28515625" bestFit="1" customWidth="1"/>
    <col min="13" max="13" width="80.85546875" bestFit="1" customWidth="1"/>
  </cols>
  <sheetData>
    <row r="12" spans="1:13" x14ac:dyDescent="0.25">
      <c r="A12" t="s">
        <v>9437</v>
      </c>
      <c r="B12" t="s">
        <v>9382</v>
      </c>
      <c r="C12" t="s">
        <v>9438</v>
      </c>
      <c r="D12" t="s">
        <v>9439</v>
      </c>
      <c r="E12" t="s">
        <v>9440</v>
      </c>
      <c r="F12" t="s">
        <v>9441</v>
      </c>
      <c r="G12" t="s">
        <v>9442</v>
      </c>
      <c r="H12" t="s">
        <v>9443</v>
      </c>
      <c r="I12" t="s">
        <v>9444</v>
      </c>
      <c r="J12" t="s">
        <v>9445</v>
      </c>
      <c r="K12" t="s">
        <v>9446</v>
      </c>
      <c r="L12" t="s">
        <v>9447</v>
      </c>
      <c r="M12" t="s">
        <v>9448</v>
      </c>
    </row>
    <row r="13" spans="1:13" hidden="1" x14ac:dyDescent="0.25">
      <c r="A13">
        <v>10</v>
      </c>
      <c r="B13" s="1" t="s">
        <v>9449</v>
      </c>
      <c r="C13">
        <v>1001</v>
      </c>
      <c r="D13" s="1" t="s">
        <v>9450</v>
      </c>
      <c r="E13">
        <v>100101</v>
      </c>
      <c r="F13" s="1" t="s">
        <v>9451</v>
      </c>
      <c r="G13">
        <v>100101001</v>
      </c>
      <c r="H13">
        <v>1</v>
      </c>
      <c r="I13" s="1" t="s">
        <v>10294</v>
      </c>
      <c r="J13" s="1" t="s">
        <v>10295</v>
      </c>
      <c r="K13" s="1" t="s">
        <v>10296</v>
      </c>
      <c r="L13" s="1" t="s">
        <v>10297</v>
      </c>
      <c r="M13" s="1" t="s">
        <v>10298</v>
      </c>
    </row>
    <row r="14" spans="1:13" hidden="1" x14ac:dyDescent="0.25">
      <c r="A14">
        <v>10</v>
      </c>
      <c r="B14" s="1" t="s">
        <v>9449</v>
      </c>
      <c r="C14">
        <v>1001</v>
      </c>
      <c r="D14" s="1" t="s">
        <v>9450</v>
      </c>
      <c r="E14">
        <v>100101</v>
      </c>
      <c r="F14" s="1" t="s">
        <v>9451</v>
      </c>
      <c r="G14">
        <v>100101002</v>
      </c>
      <c r="H14">
        <v>2</v>
      </c>
      <c r="I14" s="1" t="s">
        <v>10213</v>
      </c>
      <c r="J14" s="1" t="s">
        <v>10214</v>
      </c>
      <c r="K14" s="1" t="s">
        <v>10215</v>
      </c>
      <c r="L14" s="1" t="s">
        <v>10216</v>
      </c>
      <c r="M14" s="1" t="s">
        <v>10217</v>
      </c>
    </row>
    <row r="15" spans="1:13" hidden="1" x14ac:dyDescent="0.25">
      <c r="A15">
        <v>10</v>
      </c>
      <c r="B15" s="1" t="s">
        <v>9449</v>
      </c>
      <c r="C15">
        <v>1001</v>
      </c>
      <c r="D15" s="1" t="s">
        <v>9450</v>
      </c>
      <c r="E15">
        <v>100101</v>
      </c>
      <c r="F15" s="1" t="s">
        <v>9451</v>
      </c>
      <c r="G15">
        <v>100101003</v>
      </c>
      <c r="H15">
        <v>3</v>
      </c>
      <c r="I15" s="1" t="s">
        <v>10138</v>
      </c>
      <c r="J15" s="1" t="s">
        <v>10139</v>
      </c>
      <c r="K15" s="1" t="s">
        <v>10140</v>
      </c>
      <c r="L15" s="1" t="s">
        <v>10141</v>
      </c>
      <c r="M15" s="1" t="s">
        <v>10142</v>
      </c>
    </row>
    <row r="16" spans="1:13" hidden="1" x14ac:dyDescent="0.25">
      <c r="A16">
        <v>10</v>
      </c>
      <c r="B16" s="1" t="s">
        <v>9449</v>
      </c>
      <c r="C16">
        <v>1001</v>
      </c>
      <c r="D16" s="1" t="s">
        <v>9450</v>
      </c>
      <c r="E16">
        <v>100101</v>
      </c>
      <c r="F16" s="1" t="s">
        <v>9451</v>
      </c>
      <c r="G16">
        <v>100101004</v>
      </c>
      <c r="H16">
        <v>4</v>
      </c>
      <c r="I16" s="1" t="s">
        <v>10073</v>
      </c>
      <c r="J16" s="1" t="s">
        <v>10074</v>
      </c>
      <c r="K16" s="1" t="s">
        <v>10075</v>
      </c>
      <c r="L16" s="1" t="s">
        <v>10076</v>
      </c>
      <c r="M16" s="1" t="s">
        <v>10077</v>
      </c>
    </row>
    <row r="17" spans="1:13" hidden="1" x14ac:dyDescent="0.25">
      <c r="A17">
        <v>10</v>
      </c>
      <c r="B17" s="1" t="s">
        <v>9449</v>
      </c>
      <c r="C17">
        <v>1001</v>
      </c>
      <c r="D17" s="1" t="s">
        <v>9450</v>
      </c>
      <c r="E17">
        <v>100101</v>
      </c>
      <c r="F17" s="1" t="s">
        <v>9451</v>
      </c>
      <c r="G17">
        <v>100101005</v>
      </c>
      <c r="H17">
        <v>5</v>
      </c>
      <c r="I17" s="1" t="s">
        <v>9452</v>
      </c>
      <c r="J17" s="1" t="s">
        <v>9453</v>
      </c>
      <c r="K17" s="1" t="s">
        <v>9454</v>
      </c>
      <c r="L17" s="1" t="s">
        <v>9455</v>
      </c>
      <c r="M17" s="1" t="s">
        <v>9456</v>
      </c>
    </row>
    <row r="18" spans="1:13" hidden="1" x14ac:dyDescent="0.25">
      <c r="A18">
        <v>10</v>
      </c>
      <c r="B18" s="1" t="s">
        <v>9449</v>
      </c>
      <c r="C18">
        <v>1001</v>
      </c>
      <c r="D18" s="1" t="s">
        <v>9450</v>
      </c>
      <c r="E18">
        <v>100101</v>
      </c>
      <c r="F18" s="1" t="s">
        <v>9451</v>
      </c>
      <c r="G18">
        <v>100101006</v>
      </c>
      <c r="H18">
        <v>6</v>
      </c>
      <c r="I18" s="1" t="s">
        <v>9457</v>
      </c>
      <c r="J18" s="1" t="s">
        <v>9458</v>
      </c>
      <c r="K18" s="1" t="s">
        <v>9459</v>
      </c>
      <c r="L18" s="1" t="s">
        <v>9460</v>
      </c>
      <c r="M18" s="1" t="s">
        <v>9461</v>
      </c>
    </row>
    <row r="19" spans="1:13" hidden="1" x14ac:dyDescent="0.25">
      <c r="A19">
        <v>10</v>
      </c>
      <c r="B19" s="1" t="s">
        <v>9449</v>
      </c>
      <c r="C19">
        <v>1001</v>
      </c>
      <c r="D19" s="1" t="s">
        <v>9450</v>
      </c>
      <c r="E19">
        <v>100101</v>
      </c>
      <c r="F19" s="1" t="s">
        <v>9451</v>
      </c>
      <c r="G19">
        <v>100101007</v>
      </c>
      <c r="H19">
        <v>7</v>
      </c>
      <c r="I19" s="1" t="s">
        <v>9462</v>
      </c>
      <c r="J19" s="1" t="s">
        <v>9463</v>
      </c>
      <c r="K19" s="1" t="s">
        <v>9464</v>
      </c>
      <c r="L19" s="1" t="s">
        <v>9465</v>
      </c>
      <c r="M19" s="1" t="s">
        <v>9466</v>
      </c>
    </row>
    <row r="20" spans="1:13" hidden="1" x14ac:dyDescent="0.25">
      <c r="A20">
        <v>10</v>
      </c>
      <c r="B20" s="1" t="s">
        <v>9449</v>
      </c>
      <c r="C20">
        <v>1001</v>
      </c>
      <c r="D20" s="1" t="s">
        <v>9450</v>
      </c>
      <c r="E20">
        <v>100101</v>
      </c>
      <c r="F20" s="1" t="s">
        <v>9451</v>
      </c>
      <c r="G20">
        <v>100101008</v>
      </c>
      <c r="H20">
        <v>8</v>
      </c>
      <c r="I20" s="1" t="s">
        <v>2107</v>
      </c>
      <c r="J20" s="1" t="s">
        <v>9467</v>
      </c>
      <c r="K20" s="1" t="s">
        <v>9468</v>
      </c>
      <c r="L20" s="1" t="s">
        <v>9469</v>
      </c>
      <c r="M20" s="1" t="s">
        <v>9470</v>
      </c>
    </row>
    <row r="21" spans="1:13" hidden="1" x14ac:dyDescent="0.25">
      <c r="A21">
        <v>10</v>
      </c>
      <c r="B21" s="1" t="s">
        <v>9449</v>
      </c>
      <c r="C21">
        <v>1001</v>
      </c>
      <c r="D21" s="1" t="s">
        <v>9450</v>
      </c>
      <c r="E21">
        <v>100101</v>
      </c>
      <c r="F21" s="1" t="s">
        <v>9451</v>
      </c>
      <c r="G21">
        <v>100101009</v>
      </c>
      <c r="H21">
        <v>9</v>
      </c>
      <c r="I21" s="1" t="s">
        <v>9471</v>
      </c>
      <c r="J21" s="1" t="s">
        <v>9472</v>
      </c>
      <c r="K21" s="1" t="s">
        <v>9473</v>
      </c>
      <c r="L21" s="1" t="s">
        <v>9474</v>
      </c>
      <c r="M21" s="1" t="s">
        <v>9475</v>
      </c>
    </row>
    <row r="22" spans="1:13" hidden="1" x14ac:dyDescent="0.25">
      <c r="A22">
        <v>10</v>
      </c>
      <c r="B22" s="1" t="s">
        <v>9449</v>
      </c>
      <c r="C22">
        <v>1001</v>
      </c>
      <c r="D22" s="1" t="s">
        <v>9450</v>
      </c>
      <c r="E22">
        <v>100101</v>
      </c>
      <c r="F22" s="1" t="s">
        <v>9451</v>
      </c>
      <c r="G22">
        <v>100101010</v>
      </c>
      <c r="H22">
        <v>10</v>
      </c>
      <c r="I22" s="1" t="s">
        <v>9476</v>
      </c>
      <c r="J22" s="1" t="s">
        <v>9477</v>
      </c>
      <c r="K22" s="1" t="s">
        <v>9478</v>
      </c>
      <c r="L22" s="1" t="s">
        <v>9479</v>
      </c>
      <c r="M22" s="1" t="s">
        <v>9480</v>
      </c>
    </row>
    <row r="23" spans="1:13" hidden="1" x14ac:dyDescent="0.25">
      <c r="A23">
        <v>10</v>
      </c>
      <c r="B23" s="1" t="s">
        <v>9449</v>
      </c>
      <c r="C23">
        <v>1001</v>
      </c>
      <c r="D23" s="1" t="s">
        <v>9450</v>
      </c>
      <c r="E23">
        <v>100101</v>
      </c>
      <c r="F23" s="1" t="s">
        <v>9451</v>
      </c>
      <c r="G23">
        <v>100101011</v>
      </c>
      <c r="H23">
        <v>11</v>
      </c>
      <c r="I23" s="1" t="s">
        <v>9481</v>
      </c>
      <c r="J23" s="1" t="s">
        <v>9482</v>
      </c>
      <c r="K23" s="1" t="s">
        <v>9483</v>
      </c>
      <c r="L23" s="1" t="s">
        <v>9484</v>
      </c>
      <c r="M23" s="1" t="s">
        <v>9485</v>
      </c>
    </row>
    <row r="24" spans="1:13" hidden="1" x14ac:dyDescent="0.25">
      <c r="A24">
        <v>10</v>
      </c>
      <c r="B24" s="1" t="s">
        <v>9449</v>
      </c>
      <c r="C24">
        <v>1001</v>
      </c>
      <c r="D24" s="1" t="s">
        <v>9450</v>
      </c>
      <c r="E24">
        <v>100101</v>
      </c>
      <c r="F24" s="1" t="s">
        <v>9451</v>
      </c>
      <c r="G24">
        <v>100101012</v>
      </c>
      <c r="H24">
        <v>12</v>
      </c>
      <c r="I24" s="1" t="s">
        <v>9486</v>
      </c>
      <c r="J24" s="1" t="s">
        <v>9487</v>
      </c>
      <c r="K24" s="1" t="s">
        <v>9488</v>
      </c>
      <c r="L24" s="1" t="s">
        <v>9489</v>
      </c>
      <c r="M24" s="1" t="s">
        <v>9490</v>
      </c>
    </row>
    <row r="25" spans="1:13" hidden="1" x14ac:dyDescent="0.25">
      <c r="A25">
        <v>10</v>
      </c>
      <c r="B25" s="1" t="s">
        <v>9449</v>
      </c>
      <c r="C25">
        <v>1001</v>
      </c>
      <c r="D25" s="1" t="s">
        <v>9450</v>
      </c>
      <c r="E25">
        <v>100101</v>
      </c>
      <c r="F25" s="1" t="s">
        <v>9451</v>
      </c>
      <c r="G25">
        <v>100101013</v>
      </c>
      <c r="H25">
        <v>13</v>
      </c>
      <c r="I25" s="1" t="s">
        <v>9491</v>
      </c>
      <c r="J25" s="1" t="s">
        <v>9492</v>
      </c>
      <c r="K25" s="1" t="s">
        <v>9493</v>
      </c>
      <c r="L25" s="1" t="s">
        <v>9494</v>
      </c>
      <c r="M25" s="1" t="s">
        <v>9495</v>
      </c>
    </row>
    <row r="26" spans="1:13" hidden="1" x14ac:dyDescent="0.25">
      <c r="A26">
        <v>10</v>
      </c>
      <c r="B26" s="1" t="s">
        <v>9449</v>
      </c>
      <c r="C26">
        <v>1001</v>
      </c>
      <c r="D26" s="1" t="s">
        <v>9450</v>
      </c>
      <c r="E26">
        <v>100101</v>
      </c>
      <c r="F26" s="1" t="s">
        <v>9451</v>
      </c>
      <c r="G26">
        <v>100101014</v>
      </c>
      <c r="H26">
        <v>14</v>
      </c>
      <c r="I26" s="1" t="s">
        <v>9496</v>
      </c>
      <c r="J26" s="1" t="s">
        <v>9497</v>
      </c>
      <c r="K26" s="1" t="s">
        <v>9498</v>
      </c>
      <c r="L26" s="1" t="s">
        <v>9499</v>
      </c>
      <c r="M26" s="1" t="s">
        <v>9500</v>
      </c>
    </row>
    <row r="27" spans="1:13" hidden="1" x14ac:dyDescent="0.25">
      <c r="A27">
        <v>10</v>
      </c>
      <c r="B27" s="1" t="s">
        <v>9449</v>
      </c>
      <c r="C27">
        <v>1001</v>
      </c>
      <c r="D27" s="1" t="s">
        <v>9450</v>
      </c>
      <c r="E27">
        <v>100101</v>
      </c>
      <c r="F27" s="1" t="s">
        <v>9451</v>
      </c>
      <c r="G27">
        <v>100101015</v>
      </c>
      <c r="H27">
        <v>15</v>
      </c>
      <c r="I27" s="1" t="s">
        <v>13393</v>
      </c>
      <c r="J27" s="1" t="s">
        <v>13394</v>
      </c>
      <c r="K27" s="1" t="s">
        <v>13395</v>
      </c>
      <c r="L27" s="1" t="s">
        <v>13396</v>
      </c>
      <c r="M27" s="1" t="s">
        <v>13397</v>
      </c>
    </row>
    <row r="28" spans="1:13" hidden="1" x14ac:dyDescent="0.25">
      <c r="A28">
        <v>10</v>
      </c>
      <c r="B28" s="1" t="s">
        <v>9449</v>
      </c>
      <c r="C28">
        <v>1001</v>
      </c>
      <c r="D28" s="1" t="s">
        <v>9450</v>
      </c>
      <c r="E28">
        <v>100101</v>
      </c>
      <c r="F28" s="1" t="s">
        <v>9451</v>
      </c>
      <c r="G28">
        <v>100101016</v>
      </c>
      <c r="H28">
        <v>16</v>
      </c>
      <c r="I28" s="1" t="s">
        <v>13398</v>
      </c>
      <c r="J28" s="1" t="s">
        <v>13399</v>
      </c>
      <c r="K28" s="1" t="s">
        <v>13400</v>
      </c>
      <c r="L28" s="1" t="s">
        <v>13401</v>
      </c>
      <c r="M28" s="1" t="s">
        <v>13402</v>
      </c>
    </row>
    <row r="29" spans="1:13" hidden="1" x14ac:dyDescent="0.25">
      <c r="A29">
        <v>10</v>
      </c>
      <c r="B29" s="1" t="s">
        <v>9449</v>
      </c>
      <c r="C29">
        <v>1001</v>
      </c>
      <c r="D29" s="1" t="s">
        <v>9450</v>
      </c>
      <c r="E29">
        <v>100102</v>
      </c>
      <c r="F29" s="1" t="s">
        <v>9501</v>
      </c>
      <c r="G29">
        <v>100102001</v>
      </c>
      <c r="H29">
        <v>1</v>
      </c>
      <c r="I29" s="1" t="s">
        <v>10299</v>
      </c>
      <c r="J29" s="1" t="s">
        <v>10300</v>
      </c>
      <c r="K29" s="1" t="s">
        <v>10301</v>
      </c>
      <c r="L29" s="1" t="s">
        <v>10302</v>
      </c>
      <c r="M29" s="1" t="s">
        <v>10303</v>
      </c>
    </row>
    <row r="30" spans="1:13" hidden="1" x14ac:dyDescent="0.25">
      <c r="A30">
        <v>10</v>
      </c>
      <c r="B30" s="1" t="s">
        <v>9449</v>
      </c>
      <c r="C30">
        <v>1001</v>
      </c>
      <c r="D30" s="1" t="s">
        <v>9450</v>
      </c>
      <c r="E30">
        <v>100102</v>
      </c>
      <c r="F30" s="1" t="s">
        <v>9501</v>
      </c>
      <c r="G30">
        <v>100102002</v>
      </c>
      <c r="H30">
        <v>2</v>
      </c>
      <c r="I30" s="1" t="s">
        <v>10218</v>
      </c>
      <c r="J30" s="1" t="s">
        <v>10219</v>
      </c>
      <c r="K30" s="1" t="s">
        <v>10220</v>
      </c>
      <c r="L30" s="1" t="s">
        <v>10221</v>
      </c>
      <c r="M30" s="1" t="s">
        <v>10222</v>
      </c>
    </row>
    <row r="31" spans="1:13" hidden="1" x14ac:dyDescent="0.25">
      <c r="A31">
        <v>10</v>
      </c>
      <c r="B31" s="1" t="s">
        <v>9449</v>
      </c>
      <c r="C31">
        <v>1001</v>
      </c>
      <c r="D31" s="1" t="s">
        <v>9450</v>
      </c>
      <c r="E31">
        <v>100102</v>
      </c>
      <c r="F31" s="1" t="s">
        <v>9501</v>
      </c>
      <c r="G31">
        <v>100102003</v>
      </c>
      <c r="H31">
        <v>3</v>
      </c>
      <c r="I31" s="1" t="s">
        <v>817</v>
      </c>
      <c r="J31" s="1" t="s">
        <v>10143</v>
      </c>
      <c r="K31" s="1" t="s">
        <v>10144</v>
      </c>
      <c r="L31" s="1" t="s">
        <v>10145</v>
      </c>
      <c r="M31" s="1" t="s">
        <v>10146</v>
      </c>
    </row>
    <row r="32" spans="1:13" hidden="1" x14ac:dyDescent="0.25">
      <c r="A32">
        <v>10</v>
      </c>
      <c r="B32" s="1" t="s">
        <v>9449</v>
      </c>
      <c r="C32">
        <v>1001</v>
      </c>
      <c r="D32" s="1" t="s">
        <v>9450</v>
      </c>
      <c r="E32">
        <v>100102</v>
      </c>
      <c r="F32" s="1" t="s">
        <v>9501</v>
      </c>
      <c r="G32">
        <v>100102004</v>
      </c>
      <c r="H32">
        <v>4</v>
      </c>
      <c r="I32" s="1" t="s">
        <v>10078</v>
      </c>
      <c r="J32" s="1" t="s">
        <v>10079</v>
      </c>
      <c r="K32" s="1" t="s">
        <v>10080</v>
      </c>
      <c r="L32" s="1" t="s">
        <v>10081</v>
      </c>
      <c r="M32" s="1" t="s">
        <v>10082</v>
      </c>
    </row>
    <row r="33" spans="1:13" hidden="1" x14ac:dyDescent="0.25">
      <c r="A33">
        <v>10</v>
      </c>
      <c r="B33" s="1" t="s">
        <v>9449</v>
      </c>
      <c r="C33">
        <v>1001</v>
      </c>
      <c r="D33" s="1" t="s">
        <v>9450</v>
      </c>
      <c r="E33">
        <v>100102</v>
      </c>
      <c r="F33" s="1" t="s">
        <v>9501</v>
      </c>
      <c r="G33">
        <v>100102005</v>
      </c>
      <c r="H33">
        <v>5</v>
      </c>
      <c r="I33" s="1" t="s">
        <v>9502</v>
      </c>
      <c r="J33" s="1" t="s">
        <v>9503</v>
      </c>
      <c r="K33" s="1" t="s">
        <v>9504</v>
      </c>
      <c r="L33" s="1" t="s">
        <v>9505</v>
      </c>
      <c r="M33" s="1" t="s">
        <v>9506</v>
      </c>
    </row>
    <row r="34" spans="1:13" hidden="1" x14ac:dyDescent="0.25">
      <c r="A34">
        <v>10</v>
      </c>
      <c r="B34" s="1" t="s">
        <v>9449</v>
      </c>
      <c r="C34">
        <v>1001</v>
      </c>
      <c r="D34" s="1" t="s">
        <v>9450</v>
      </c>
      <c r="E34">
        <v>100102</v>
      </c>
      <c r="F34" s="1" t="s">
        <v>9501</v>
      </c>
      <c r="G34">
        <v>100102006</v>
      </c>
      <c r="H34">
        <v>6</v>
      </c>
      <c r="I34" s="1" t="s">
        <v>9507</v>
      </c>
      <c r="J34" s="1" t="s">
        <v>9508</v>
      </c>
      <c r="K34" s="1" t="s">
        <v>9509</v>
      </c>
      <c r="L34" s="1" t="s">
        <v>9510</v>
      </c>
      <c r="M34" s="1" t="s">
        <v>9511</v>
      </c>
    </row>
    <row r="35" spans="1:13" hidden="1" x14ac:dyDescent="0.25">
      <c r="A35">
        <v>10</v>
      </c>
      <c r="B35" s="1" t="s">
        <v>9449</v>
      </c>
      <c r="C35">
        <v>1001</v>
      </c>
      <c r="D35" s="1" t="s">
        <v>9450</v>
      </c>
      <c r="E35">
        <v>100102</v>
      </c>
      <c r="F35" s="1" t="s">
        <v>9501</v>
      </c>
      <c r="G35">
        <v>100102007</v>
      </c>
      <c r="H35">
        <v>7</v>
      </c>
      <c r="I35" s="1" t="s">
        <v>9512</v>
      </c>
      <c r="J35" s="1" t="s">
        <v>9513</v>
      </c>
      <c r="K35" s="1" t="s">
        <v>9514</v>
      </c>
      <c r="L35" s="1" t="s">
        <v>9515</v>
      </c>
      <c r="M35" s="1" t="s">
        <v>9516</v>
      </c>
    </row>
    <row r="36" spans="1:13" hidden="1" x14ac:dyDescent="0.25">
      <c r="A36">
        <v>10</v>
      </c>
      <c r="B36" s="1" t="s">
        <v>9449</v>
      </c>
      <c r="C36">
        <v>1001</v>
      </c>
      <c r="D36" s="1" t="s">
        <v>9450</v>
      </c>
      <c r="E36">
        <v>100102</v>
      </c>
      <c r="F36" s="1" t="s">
        <v>9501</v>
      </c>
      <c r="G36">
        <v>100102008</v>
      </c>
      <c r="H36">
        <v>8</v>
      </c>
      <c r="I36" s="1" t="s">
        <v>9517</v>
      </c>
      <c r="J36" s="1" t="s">
        <v>9518</v>
      </c>
      <c r="K36" s="1" t="s">
        <v>9519</v>
      </c>
      <c r="L36" s="1" t="s">
        <v>9520</v>
      </c>
      <c r="M36" s="1" t="s">
        <v>9521</v>
      </c>
    </row>
    <row r="37" spans="1:13" hidden="1" x14ac:dyDescent="0.25">
      <c r="A37">
        <v>10</v>
      </c>
      <c r="B37" s="1" t="s">
        <v>9449</v>
      </c>
      <c r="C37">
        <v>1001</v>
      </c>
      <c r="D37" s="1" t="s">
        <v>9450</v>
      </c>
      <c r="E37">
        <v>100102</v>
      </c>
      <c r="F37" s="1" t="s">
        <v>9501</v>
      </c>
      <c r="G37">
        <v>100102009</v>
      </c>
      <c r="H37">
        <v>9</v>
      </c>
      <c r="I37" s="1" t="s">
        <v>9522</v>
      </c>
      <c r="J37" s="1" t="s">
        <v>9523</v>
      </c>
      <c r="K37" s="1" t="s">
        <v>9524</v>
      </c>
      <c r="L37" s="1" t="s">
        <v>9525</v>
      </c>
      <c r="M37" s="1" t="s">
        <v>9526</v>
      </c>
    </row>
    <row r="38" spans="1:13" hidden="1" x14ac:dyDescent="0.25">
      <c r="A38">
        <v>10</v>
      </c>
      <c r="B38" s="1" t="s">
        <v>9449</v>
      </c>
      <c r="C38">
        <v>1001</v>
      </c>
      <c r="D38" s="1" t="s">
        <v>9450</v>
      </c>
      <c r="E38">
        <v>100102</v>
      </c>
      <c r="F38" s="1" t="s">
        <v>9501</v>
      </c>
      <c r="G38">
        <v>100102010</v>
      </c>
      <c r="H38">
        <v>10</v>
      </c>
      <c r="I38" s="1" t="s">
        <v>9527</v>
      </c>
      <c r="J38" s="1" t="s">
        <v>9528</v>
      </c>
      <c r="K38" s="1" t="s">
        <v>9529</v>
      </c>
      <c r="L38" s="1" t="s">
        <v>9530</v>
      </c>
      <c r="M38" s="1" t="s">
        <v>9531</v>
      </c>
    </row>
    <row r="39" spans="1:13" hidden="1" x14ac:dyDescent="0.25">
      <c r="A39">
        <v>10</v>
      </c>
      <c r="B39" s="1" t="s">
        <v>9449</v>
      </c>
      <c r="C39">
        <v>1001</v>
      </c>
      <c r="D39" s="1" t="s">
        <v>9450</v>
      </c>
      <c r="E39">
        <v>100103</v>
      </c>
      <c r="F39" s="1" t="s">
        <v>9532</v>
      </c>
      <c r="G39">
        <v>100103001</v>
      </c>
      <c r="H39">
        <v>1</v>
      </c>
      <c r="I39" s="1" t="s">
        <v>10304</v>
      </c>
      <c r="J39" s="1" t="s">
        <v>10305</v>
      </c>
      <c r="K39" s="1" t="s">
        <v>10306</v>
      </c>
      <c r="L39" s="1" t="s">
        <v>10307</v>
      </c>
      <c r="M39" s="1" t="s">
        <v>10308</v>
      </c>
    </row>
    <row r="40" spans="1:13" hidden="1" x14ac:dyDescent="0.25">
      <c r="A40">
        <v>10</v>
      </c>
      <c r="B40" s="1" t="s">
        <v>9449</v>
      </c>
      <c r="C40">
        <v>1001</v>
      </c>
      <c r="D40" s="1" t="s">
        <v>9450</v>
      </c>
      <c r="E40">
        <v>100103</v>
      </c>
      <c r="F40" s="1" t="s">
        <v>9532</v>
      </c>
      <c r="G40">
        <v>100103002</v>
      </c>
      <c r="H40">
        <v>2</v>
      </c>
      <c r="I40" s="1" t="s">
        <v>10223</v>
      </c>
      <c r="J40" s="1" t="s">
        <v>10224</v>
      </c>
      <c r="K40" s="1" t="s">
        <v>10225</v>
      </c>
      <c r="L40" s="1" t="s">
        <v>10226</v>
      </c>
      <c r="M40" s="1" t="s">
        <v>10227</v>
      </c>
    </row>
    <row r="41" spans="1:13" hidden="1" x14ac:dyDescent="0.25">
      <c r="A41">
        <v>10</v>
      </c>
      <c r="B41" s="1" t="s">
        <v>9449</v>
      </c>
      <c r="C41">
        <v>1001</v>
      </c>
      <c r="D41" s="1" t="s">
        <v>9450</v>
      </c>
      <c r="E41">
        <v>100103</v>
      </c>
      <c r="F41" s="1" t="s">
        <v>9532</v>
      </c>
      <c r="G41">
        <v>100103003</v>
      </c>
      <c r="H41">
        <v>3</v>
      </c>
      <c r="I41" s="1" t="s">
        <v>10147</v>
      </c>
      <c r="J41" s="1" t="s">
        <v>10148</v>
      </c>
      <c r="K41" s="1" t="s">
        <v>10149</v>
      </c>
      <c r="L41" s="1" t="s">
        <v>10150</v>
      </c>
      <c r="M41" s="1" t="s">
        <v>10151</v>
      </c>
    </row>
    <row r="42" spans="1:13" hidden="1" x14ac:dyDescent="0.25">
      <c r="A42">
        <v>10</v>
      </c>
      <c r="B42" s="1" t="s">
        <v>9449</v>
      </c>
      <c r="C42">
        <v>1001</v>
      </c>
      <c r="D42" s="1" t="s">
        <v>9450</v>
      </c>
      <c r="E42">
        <v>100103</v>
      </c>
      <c r="F42" s="1" t="s">
        <v>9532</v>
      </c>
      <c r="G42">
        <v>100103004</v>
      </c>
      <c r="H42">
        <v>4</v>
      </c>
      <c r="I42" s="1" t="s">
        <v>10083</v>
      </c>
      <c r="J42" s="1" t="s">
        <v>10084</v>
      </c>
      <c r="K42" s="1" t="s">
        <v>10085</v>
      </c>
      <c r="L42" s="1" t="s">
        <v>10086</v>
      </c>
      <c r="M42" s="1" t="s">
        <v>10087</v>
      </c>
    </row>
    <row r="43" spans="1:13" hidden="1" x14ac:dyDescent="0.25">
      <c r="A43">
        <v>10</v>
      </c>
      <c r="B43" s="1" t="s">
        <v>9449</v>
      </c>
      <c r="C43">
        <v>1001</v>
      </c>
      <c r="D43" s="1" t="s">
        <v>9450</v>
      </c>
      <c r="E43">
        <v>100103</v>
      </c>
      <c r="F43" s="1" t="s">
        <v>9532</v>
      </c>
      <c r="G43">
        <v>100103005</v>
      </c>
      <c r="H43">
        <v>5</v>
      </c>
      <c r="I43" s="1" t="s">
        <v>9533</v>
      </c>
      <c r="J43" s="1" t="s">
        <v>9534</v>
      </c>
      <c r="K43" s="1" t="s">
        <v>9535</v>
      </c>
      <c r="L43" s="1" t="s">
        <v>9536</v>
      </c>
      <c r="M43" s="1" t="s">
        <v>9537</v>
      </c>
    </row>
    <row r="44" spans="1:13" hidden="1" x14ac:dyDescent="0.25">
      <c r="A44">
        <v>10</v>
      </c>
      <c r="B44" s="1" t="s">
        <v>9449</v>
      </c>
      <c r="C44">
        <v>1001</v>
      </c>
      <c r="D44" s="1" t="s">
        <v>9450</v>
      </c>
      <c r="E44">
        <v>100103</v>
      </c>
      <c r="F44" s="1" t="s">
        <v>9532</v>
      </c>
      <c r="G44">
        <v>100103006</v>
      </c>
      <c r="H44">
        <v>6</v>
      </c>
      <c r="I44" s="1" t="s">
        <v>9538</v>
      </c>
      <c r="J44" s="1" t="s">
        <v>9539</v>
      </c>
      <c r="K44" s="1" t="s">
        <v>9540</v>
      </c>
      <c r="L44" s="1" t="s">
        <v>9541</v>
      </c>
      <c r="M44" s="1" t="s">
        <v>9542</v>
      </c>
    </row>
    <row r="45" spans="1:13" hidden="1" x14ac:dyDescent="0.25">
      <c r="A45">
        <v>10</v>
      </c>
      <c r="B45" s="1" t="s">
        <v>9449</v>
      </c>
      <c r="C45">
        <v>1001</v>
      </c>
      <c r="D45" s="1" t="s">
        <v>9450</v>
      </c>
      <c r="E45">
        <v>100103</v>
      </c>
      <c r="F45" s="1" t="s">
        <v>9532</v>
      </c>
      <c r="G45">
        <v>100103007</v>
      </c>
      <c r="H45">
        <v>7</v>
      </c>
      <c r="I45" s="1" t="s">
        <v>9543</v>
      </c>
      <c r="J45" s="1" t="s">
        <v>9544</v>
      </c>
      <c r="K45" s="1" t="s">
        <v>9545</v>
      </c>
      <c r="L45" s="1" t="s">
        <v>9546</v>
      </c>
      <c r="M45" s="1" t="s">
        <v>9547</v>
      </c>
    </row>
    <row r="46" spans="1:13" hidden="1" x14ac:dyDescent="0.25">
      <c r="A46">
        <v>10</v>
      </c>
      <c r="B46" s="1" t="s">
        <v>9449</v>
      </c>
      <c r="C46">
        <v>1001</v>
      </c>
      <c r="D46" s="1" t="s">
        <v>9450</v>
      </c>
      <c r="E46">
        <v>100103</v>
      </c>
      <c r="F46" s="1" t="s">
        <v>9532</v>
      </c>
      <c r="G46">
        <v>100103008</v>
      </c>
      <c r="H46">
        <v>8</v>
      </c>
      <c r="I46" s="1" t="s">
        <v>9532</v>
      </c>
      <c r="J46" s="1" t="s">
        <v>9548</v>
      </c>
      <c r="K46" s="1" t="s">
        <v>9549</v>
      </c>
      <c r="L46" s="1" t="s">
        <v>9550</v>
      </c>
      <c r="M46" s="1" t="s">
        <v>9551</v>
      </c>
    </row>
    <row r="47" spans="1:13" hidden="1" x14ac:dyDescent="0.25">
      <c r="A47">
        <v>10</v>
      </c>
      <c r="B47" s="1" t="s">
        <v>9449</v>
      </c>
      <c r="C47">
        <v>1001</v>
      </c>
      <c r="D47" s="1" t="s">
        <v>9450</v>
      </c>
      <c r="E47">
        <v>100103</v>
      </c>
      <c r="F47" s="1" t="s">
        <v>9532</v>
      </c>
      <c r="G47">
        <v>100103009</v>
      </c>
      <c r="H47">
        <v>9</v>
      </c>
      <c r="I47" s="1" t="s">
        <v>9552</v>
      </c>
      <c r="J47" s="1" t="s">
        <v>9553</v>
      </c>
      <c r="K47" s="1" t="s">
        <v>9554</v>
      </c>
      <c r="L47" s="1" t="s">
        <v>9555</v>
      </c>
      <c r="M47" s="1" t="s">
        <v>9556</v>
      </c>
    </row>
    <row r="48" spans="1:13" hidden="1" x14ac:dyDescent="0.25">
      <c r="A48">
        <v>10</v>
      </c>
      <c r="B48" s="1" t="s">
        <v>9449</v>
      </c>
      <c r="C48">
        <v>1001</v>
      </c>
      <c r="D48" s="1" t="s">
        <v>9450</v>
      </c>
      <c r="E48">
        <v>100103</v>
      </c>
      <c r="F48" s="1" t="s">
        <v>9532</v>
      </c>
      <c r="G48">
        <v>100103010</v>
      </c>
      <c r="H48">
        <v>10</v>
      </c>
      <c r="I48" s="1" t="s">
        <v>13403</v>
      </c>
      <c r="J48" s="1" t="s">
        <v>13404</v>
      </c>
      <c r="K48" s="1" t="s">
        <v>13405</v>
      </c>
      <c r="L48" s="1" t="s">
        <v>13406</v>
      </c>
      <c r="M48" s="1" t="s">
        <v>13407</v>
      </c>
    </row>
    <row r="49" spans="1:13" hidden="1" x14ac:dyDescent="0.25">
      <c r="A49">
        <v>10</v>
      </c>
      <c r="B49" s="1" t="s">
        <v>9449</v>
      </c>
      <c r="C49">
        <v>1001</v>
      </c>
      <c r="D49" s="1" t="s">
        <v>9450</v>
      </c>
      <c r="E49">
        <v>100103</v>
      </c>
      <c r="F49" s="1" t="s">
        <v>9532</v>
      </c>
      <c r="G49">
        <v>100103011</v>
      </c>
      <c r="H49">
        <v>11</v>
      </c>
      <c r="I49" s="1" t="s">
        <v>13408</v>
      </c>
      <c r="J49" s="1" t="s">
        <v>13409</v>
      </c>
      <c r="K49" s="1" t="s">
        <v>13410</v>
      </c>
      <c r="L49" s="1" t="s">
        <v>13411</v>
      </c>
      <c r="M49" s="1" t="s">
        <v>13412</v>
      </c>
    </row>
    <row r="50" spans="1:13" hidden="1" x14ac:dyDescent="0.25">
      <c r="A50">
        <v>10</v>
      </c>
      <c r="B50" s="1" t="s">
        <v>9449</v>
      </c>
      <c r="C50">
        <v>1001</v>
      </c>
      <c r="D50" s="1" t="s">
        <v>9450</v>
      </c>
      <c r="E50">
        <v>100103</v>
      </c>
      <c r="F50" s="1" t="s">
        <v>9532</v>
      </c>
      <c r="G50">
        <v>100103012</v>
      </c>
      <c r="H50">
        <v>12</v>
      </c>
      <c r="I50" s="1" t="s">
        <v>13413</v>
      </c>
      <c r="J50" s="1" t="s">
        <v>13414</v>
      </c>
      <c r="K50" s="1" t="s">
        <v>13415</v>
      </c>
      <c r="L50" s="1" t="s">
        <v>13416</v>
      </c>
      <c r="M50" s="1" t="s">
        <v>13417</v>
      </c>
    </row>
    <row r="51" spans="1:13" hidden="1" x14ac:dyDescent="0.25">
      <c r="A51">
        <v>10</v>
      </c>
      <c r="B51" s="1" t="s">
        <v>9449</v>
      </c>
      <c r="C51">
        <v>1001</v>
      </c>
      <c r="D51" s="1" t="s">
        <v>9450</v>
      </c>
      <c r="E51">
        <v>100103</v>
      </c>
      <c r="F51" s="1" t="s">
        <v>9532</v>
      </c>
      <c r="G51">
        <v>100103013</v>
      </c>
      <c r="H51">
        <v>13</v>
      </c>
      <c r="I51" s="1" t="s">
        <v>13418</v>
      </c>
      <c r="J51" s="1" t="s">
        <v>13419</v>
      </c>
      <c r="K51" s="1" t="s">
        <v>13420</v>
      </c>
      <c r="L51" s="1" t="s">
        <v>13421</v>
      </c>
      <c r="M51" s="1" t="s">
        <v>13422</v>
      </c>
    </row>
    <row r="52" spans="1:13" hidden="1" x14ac:dyDescent="0.25">
      <c r="A52">
        <v>10</v>
      </c>
      <c r="B52" s="1" t="s">
        <v>9449</v>
      </c>
      <c r="C52">
        <v>1001</v>
      </c>
      <c r="D52" s="1" t="s">
        <v>9450</v>
      </c>
      <c r="E52">
        <v>100103</v>
      </c>
      <c r="F52" s="1" t="s">
        <v>9532</v>
      </c>
      <c r="G52">
        <v>100103014</v>
      </c>
      <c r="H52">
        <v>14</v>
      </c>
      <c r="I52" s="1" t="s">
        <v>13423</v>
      </c>
      <c r="J52" s="1" t="s">
        <v>13424</v>
      </c>
      <c r="K52" s="1" t="s">
        <v>13425</v>
      </c>
      <c r="L52" s="1" t="s">
        <v>13426</v>
      </c>
      <c r="M52" s="1" t="s">
        <v>13427</v>
      </c>
    </row>
    <row r="53" spans="1:13" hidden="1" x14ac:dyDescent="0.25">
      <c r="A53">
        <v>10</v>
      </c>
      <c r="B53" s="1" t="s">
        <v>9449</v>
      </c>
      <c r="C53">
        <v>1001</v>
      </c>
      <c r="D53" s="1" t="s">
        <v>9450</v>
      </c>
      <c r="E53">
        <v>100104</v>
      </c>
      <c r="F53" s="1" t="s">
        <v>9557</v>
      </c>
      <c r="G53">
        <v>100104001</v>
      </c>
      <c r="H53">
        <v>1</v>
      </c>
      <c r="I53" s="1" t="s">
        <v>250</v>
      </c>
      <c r="J53" s="1" t="s">
        <v>10309</v>
      </c>
      <c r="K53" s="1" t="s">
        <v>10310</v>
      </c>
      <c r="L53" s="1" t="s">
        <v>10311</v>
      </c>
      <c r="M53" s="1" t="s">
        <v>10312</v>
      </c>
    </row>
    <row r="54" spans="1:13" hidden="1" x14ac:dyDescent="0.25">
      <c r="A54">
        <v>10</v>
      </c>
      <c r="B54" s="1" t="s">
        <v>9449</v>
      </c>
      <c r="C54">
        <v>1001</v>
      </c>
      <c r="D54" s="1" t="s">
        <v>9450</v>
      </c>
      <c r="E54">
        <v>100104</v>
      </c>
      <c r="F54" s="1" t="s">
        <v>9557</v>
      </c>
      <c r="G54">
        <v>100104002</v>
      </c>
      <c r="H54">
        <v>2</v>
      </c>
      <c r="I54" s="1" t="s">
        <v>10228</v>
      </c>
      <c r="J54" s="1" t="s">
        <v>10229</v>
      </c>
      <c r="K54" s="1" t="s">
        <v>10230</v>
      </c>
      <c r="L54" s="1" t="s">
        <v>10231</v>
      </c>
      <c r="M54" s="1" t="s">
        <v>10232</v>
      </c>
    </row>
    <row r="55" spans="1:13" hidden="1" x14ac:dyDescent="0.25">
      <c r="A55">
        <v>10</v>
      </c>
      <c r="B55" s="1" t="s">
        <v>9449</v>
      </c>
      <c r="C55">
        <v>1001</v>
      </c>
      <c r="D55" s="1" t="s">
        <v>9450</v>
      </c>
      <c r="E55">
        <v>100104</v>
      </c>
      <c r="F55" s="1" t="s">
        <v>9557</v>
      </c>
      <c r="G55">
        <v>100104003</v>
      </c>
      <c r="H55">
        <v>3</v>
      </c>
      <c r="I55" s="1" t="s">
        <v>10152</v>
      </c>
      <c r="J55" s="1" t="s">
        <v>10153</v>
      </c>
      <c r="K55" s="1" t="s">
        <v>10154</v>
      </c>
      <c r="L55" s="1" t="s">
        <v>10155</v>
      </c>
      <c r="M55" s="1" t="s">
        <v>10156</v>
      </c>
    </row>
    <row r="56" spans="1:13" hidden="1" x14ac:dyDescent="0.25">
      <c r="A56">
        <v>10</v>
      </c>
      <c r="B56" s="1" t="s">
        <v>9449</v>
      </c>
      <c r="C56">
        <v>1001</v>
      </c>
      <c r="D56" s="1" t="s">
        <v>9450</v>
      </c>
      <c r="E56">
        <v>100104</v>
      </c>
      <c r="F56" s="1" t="s">
        <v>9557</v>
      </c>
      <c r="G56">
        <v>100104004</v>
      </c>
      <c r="H56">
        <v>4</v>
      </c>
      <c r="I56" s="1" t="s">
        <v>10088</v>
      </c>
      <c r="J56" s="1" t="s">
        <v>10089</v>
      </c>
      <c r="K56" s="1" t="s">
        <v>10090</v>
      </c>
      <c r="L56" s="1" t="s">
        <v>10091</v>
      </c>
      <c r="M56" s="1" t="s">
        <v>10092</v>
      </c>
    </row>
    <row r="57" spans="1:13" hidden="1" x14ac:dyDescent="0.25">
      <c r="A57">
        <v>10</v>
      </c>
      <c r="B57" s="1" t="s">
        <v>9449</v>
      </c>
      <c r="C57">
        <v>1001</v>
      </c>
      <c r="D57" s="1" t="s">
        <v>9450</v>
      </c>
      <c r="E57">
        <v>100104</v>
      </c>
      <c r="F57" s="1" t="s">
        <v>9557</v>
      </c>
      <c r="G57">
        <v>100104005</v>
      </c>
      <c r="H57">
        <v>5</v>
      </c>
      <c r="I57" s="1" t="s">
        <v>9558</v>
      </c>
      <c r="J57" s="1" t="s">
        <v>9559</v>
      </c>
      <c r="K57" s="1" t="s">
        <v>9560</v>
      </c>
      <c r="L57" s="1" t="s">
        <v>9561</v>
      </c>
      <c r="M57" s="1" t="s">
        <v>9562</v>
      </c>
    </row>
    <row r="58" spans="1:13" hidden="1" x14ac:dyDescent="0.25">
      <c r="A58">
        <v>10</v>
      </c>
      <c r="B58" s="1" t="s">
        <v>9449</v>
      </c>
      <c r="C58">
        <v>1001</v>
      </c>
      <c r="D58" s="1" t="s">
        <v>9450</v>
      </c>
      <c r="E58">
        <v>100104</v>
      </c>
      <c r="F58" s="1" t="s">
        <v>9557</v>
      </c>
      <c r="G58">
        <v>100104006</v>
      </c>
      <c r="H58">
        <v>6</v>
      </c>
      <c r="I58" s="1" t="s">
        <v>9563</v>
      </c>
      <c r="J58" s="1" t="s">
        <v>9564</v>
      </c>
      <c r="K58" s="1" t="s">
        <v>9565</v>
      </c>
      <c r="L58" s="1" t="s">
        <v>9566</v>
      </c>
      <c r="M58" s="1" t="s">
        <v>9567</v>
      </c>
    </row>
    <row r="59" spans="1:13" hidden="1" x14ac:dyDescent="0.25">
      <c r="A59">
        <v>10</v>
      </c>
      <c r="B59" s="1" t="s">
        <v>9449</v>
      </c>
      <c r="C59">
        <v>1001</v>
      </c>
      <c r="D59" s="1" t="s">
        <v>9450</v>
      </c>
      <c r="E59">
        <v>100104</v>
      </c>
      <c r="F59" s="1" t="s">
        <v>9557</v>
      </c>
      <c r="G59">
        <v>100104007</v>
      </c>
      <c r="H59">
        <v>7</v>
      </c>
      <c r="I59" s="1" t="s">
        <v>9557</v>
      </c>
      <c r="J59" s="1" t="s">
        <v>9568</v>
      </c>
      <c r="K59" s="1" t="s">
        <v>9569</v>
      </c>
      <c r="L59" s="1" t="s">
        <v>9570</v>
      </c>
      <c r="M59" s="1" t="s">
        <v>9571</v>
      </c>
    </row>
    <row r="60" spans="1:13" hidden="1" x14ac:dyDescent="0.25">
      <c r="A60">
        <v>10</v>
      </c>
      <c r="B60" s="1" t="s">
        <v>9449</v>
      </c>
      <c r="C60">
        <v>1001</v>
      </c>
      <c r="D60" s="1" t="s">
        <v>9450</v>
      </c>
      <c r="E60">
        <v>100105</v>
      </c>
      <c r="F60" s="1" t="s">
        <v>9572</v>
      </c>
      <c r="G60">
        <v>100105001</v>
      </c>
      <c r="H60">
        <v>1</v>
      </c>
      <c r="I60" s="1" t="s">
        <v>10313</v>
      </c>
      <c r="J60" s="1" t="s">
        <v>10314</v>
      </c>
      <c r="K60" s="1" t="s">
        <v>10315</v>
      </c>
      <c r="L60" s="1" t="s">
        <v>10316</v>
      </c>
      <c r="M60" s="1" t="s">
        <v>10317</v>
      </c>
    </row>
    <row r="61" spans="1:13" hidden="1" x14ac:dyDescent="0.25">
      <c r="A61">
        <v>10</v>
      </c>
      <c r="B61" s="1" t="s">
        <v>9449</v>
      </c>
      <c r="C61">
        <v>1001</v>
      </c>
      <c r="D61" s="1" t="s">
        <v>9450</v>
      </c>
      <c r="E61">
        <v>100105</v>
      </c>
      <c r="F61" s="1" t="s">
        <v>9572</v>
      </c>
      <c r="G61">
        <v>100105002</v>
      </c>
      <c r="H61">
        <v>2</v>
      </c>
      <c r="I61" s="1" t="s">
        <v>10233</v>
      </c>
      <c r="J61" s="1" t="s">
        <v>10234</v>
      </c>
      <c r="K61" s="1" t="s">
        <v>10235</v>
      </c>
      <c r="L61" s="1" t="s">
        <v>10236</v>
      </c>
      <c r="M61" s="1" t="s">
        <v>10237</v>
      </c>
    </row>
    <row r="62" spans="1:13" hidden="1" x14ac:dyDescent="0.25">
      <c r="A62">
        <v>10</v>
      </c>
      <c r="B62" s="1" t="s">
        <v>9449</v>
      </c>
      <c r="C62">
        <v>1001</v>
      </c>
      <c r="D62" s="1" t="s">
        <v>9450</v>
      </c>
      <c r="E62">
        <v>100105</v>
      </c>
      <c r="F62" s="1" t="s">
        <v>9572</v>
      </c>
      <c r="G62">
        <v>100105003</v>
      </c>
      <c r="H62">
        <v>3</v>
      </c>
      <c r="I62" s="1" t="s">
        <v>10157</v>
      </c>
      <c r="J62" s="1" t="s">
        <v>10158</v>
      </c>
      <c r="K62" s="1" t="s">
        <v>10159</v>
      </c>
      <c r="L62" s="1" t="s">
        <v>10160</v>
      </c>
      <c r="M62" s="1" t="s">
        <v>10161</v>
      </c>
    </row>
    <row r="63" spans="1:13" hidden="1" x14ac:dyDescent="0.25">
      <c r="A63">
        <v>10</v>
      </c>
      <c r="B63" s="1" t="s">
        <v>9449</v>
      </c>
      <c r="C63">
        <v>1001</v>
      </c>
      <c r="D63" s="1" t="s">
        <v>9450</v>
      </c>
      <c r="E63">
        <v>100105</v>
      </c>
      <c r="F63" s="1" t="s">
        <v>9572</v>
      </c>
      <c r="G63">
        <v>100105004</v>
      </c>
      <c r="H63">
        <v>4</v>
      </c>
      <c r="I63" s="1" t="s">
        <v>10093</v>
      </c>
      <c r="J63" s="1" t="s">
        <v>10094</v>
      </c>
      <c r="K63" s="1" t="s">
        <v>10095</v>
      </c>
      <c r="L63" s="1" t="s">
        <v>10096</v>
      </c>
      <c r="M63" s="1" t="s">
        <v>10097</v>
      </c>
    </row>
    <row r="64" spans="1:13" hidden="1" x14ac:dyDescent="0.25">
      <c r="A64">
        <v>10</v>
      </c>
      <c r="B64" s="1" t="s">
        <v>9449</v>
      </c>
      <c r="C64">
        <v>1001</v>
      </c>
      <c r="D64" s="1" t="s">
        <v>9450</v>
      </c>
      <c r="E64">
        <v>100105</v>
      </c>
      <c r="F64" s="1" t="s">
        <v>9572</v>
      </c>
      <c r="G64">
        <v>100105005</v>
      </c>
      <c r="H64">
        <v>5</v>
      </c>
      <c r="I64" s="1" t="s">
        <v>9573</v>
      </c>
      <c r="J64" s="1" t="s">
        <v>9574</v>
      </c>
      <c r="K64" s="1" t="s">
        <v>9575</v>
      </c>
      <c r="L64" s="1" t="s">
        <v>9576</v>
      </c>
      <c r="M64" s="1" t="s">
        <v>9577</v>
      </c>
    </row>
    <row r="65" spans="1:13" hidden="1" x14ac:dyDescent="0.25">
      <c r="A65">
        <v>10</v>
      </c>
      <c r="B65" s="1" t="s">
        <v>9449</v>
      </c>
      <c r="C65">
        <v>1001</v>
      </c>
      <c r="D65" s="1" t="s">
        <v>9450</v>
      </c>
      <c r="E65">
        <v>100105</v>
      </c>
      <c r="F65" s="1" t="s">
        <v>9572</v>
      </c>
      <c r="G65">
        <v>100105006</v>
      </c>
      <c r="H65">
        <v>6</v>
      </c>
      <c r="I65" s="1" t="s">
        <v>9578</v>
      </c>
      <c r="J65" s="1" t="s">
        <v>9579</v>
      </c>
      <c r="K65" s="1" t="s">
        <v>9580</v>
      </c>
      <c r="L65" s="1" t="s">
        <v>9581</v>
      </c>
      <c r="M65" s="1" t="s">
        <v>9582</v>
      </c>
    </row>
    <row r="66" spans="1:13" hidden="1" x14ac:dyDescent="0.25">
      <c r="A66">
        <v>10</v>
      </c>
      <c r="B66" s="1" t="s">
        <v>9449</v>
      </c>
      <c r="C66">
        <v>1001</v>
      </c>
      <c r="D66" s="1" t="s">
        <v>9450</v>
      </c>
      <c r="E66">
        <v>100105</v>
      </c>
      <c r="F66" s="1" t="s">
        <v>9572</v>
      </c>
      <c r="G66">
        <v>100105007</v>
      </c>
      <c r="H66">
        <v>7</v>
      </c>
      <c r="I66" s="1" t="s">
        <v>10662</v>
      </c>
      <c r="J66" s="1" t="s">
        <v>10663</v>
      </c>
      <c r="K66" s="1" t="s">
        <v>10664</v>
      </c>
      <c r="L66" s="1" t="s">
        <v>10665</v>
      </c>
      <c r="M66" s="1" t="s">
        <v>10666</v>
      </c>
    </row>
    <row r="67" spans="1:13" hidden="1" x14ac:dyDescent="0.25">
      <c r="A67">
        <v>10</v>
      </c>
      <c r="B67" s="1" t="s">
        <v>9449</v>
      </c>
      <c r="C67">
        <v>1001</v>
      </c>
      <c r="D67" s="1" t="s">
        <v>9450</v>
      </c>
      <c r="E67">
        <v>100106</v>
      </c>
      <c r="F67" s="1" t="s">
        <v>10162</v>
      </c>
      <c r="G67">
        <v>100106001</v>
      </c>
      <c r="H67">
        <v>1</v>
      </c>
      <c r="I67" s="1" t="s">
        <v>10318</v>
      </c>
      <c r="J67" s="1" t="s">
        <v>10319</v>
      </c>
      <c r="K67" s="1" t="s">
        <v>10320</v>
      </c>
      <c r="L67" s="1" t="s">
        <v>10321</v>
      </c>
      <c r="M67" s="1" t="s">
        <v>10322</v>
      </c>
    </row>
    <row r="68" spans="1:13" hidden="1" x14ac:dyDescent="0.25">
      <c r="A68">
        <v>10</v>
      </c>
      <c r="B68" s="1" t="s">
        <v>9449</v>
      </c>
      <c r="C68">
        <v>1001</v>
      </c>
      <c r="D68" s="1" t="s">
        <v>9450</v>
      </c>
      <c r="E68">
        <v>100106</v>
      </c>
      <c r="F68" s="1" t="s">
        <v>10162</v>
      </c>
      <c r="G68">
        <v>100106002</v>
      </c>
      <c r="H68">
        <v>2</v>
      </c>
      <c r="I68" s="1" t="s">
        <v>10238</v>
      </c>
      <c r="J68" s="1" t="s">
        <v>10239</v>
      </c>
      <c r="K68" s="1" t="s">
        <v>10240</v>
      </c>
      <c r="L68" s="1" t="s">
        <v>10241</v>
      </c>
      <c r="M68" s="1" t="s">
        <v>10242</v>
      </c>
    </row>
    <row r="69" spans="1:13" hidden="1" x14ac:dyDescent="0.25">
      <c r="A69">
        <v>10</v>
      </c>
      <c r="B69" s="1" t="s">
        <v>9449</v>
      </c>
      <c r="C69">
        <v>1001</v>
      </c>
      <c r="D69" s="1" t="s">
        <v>9450</v>
      </c>
      <c r="E69">
        <v>100106</v>
      </c>
      <c r="F69" s="1" t="s">
        <v>10162</v>
      </c>
      <c r="G69">
        <v>100106003</v>
      </c>
      <c r="H69">
        <v>3</v>
      </c>
      <c r="I69" s="1" t="s">
        <v>10162</v>
      </c>
      <c r="J69" s="1" t="s">
        <v>10163</v>
      </c>
      <c r="K69" s="1" t="s">
        <v>10164</v>
      </c>
      <c r="L69" s="1" t="s">
        <v>10165</v>
      </c>
      <c r="M69" s="1" t="s">
        <v>10166</v>
      </c>
    </row>
    <row r="70" spans="1:13" hidden="1" x14ac:dyDescent="0.25">
      <c r="A70">
        <v>10</v>
      </c>
      <c r="B70" s="1" t="s">
        <v>9449</v>
      </c>
      <c r="C70">
        <v>1001</v>
      </c>
      <c r="D70" s="1" t="s">
        <v>9450</v>
      </c>
      <c r="E70">
        <v>100107</v>
      </c>
      <c r="F70" s="1" t="s">
        <v>9378</v>
      </c>
      <c r="G70">
        <v>100107001</v>
      </c>
      <c r="H70">
        <v>1</v>
      </c>
      <c r="I70" s="1" t="s">
        <v>10323</v>
      </c>
      <c r="J70" s="1" t="s">
        <v>10324</v>
      </c>
      <c r="K70" s="1" t="s">
        <v>10325</v>
      </c>
      <c r="L70" s="1" t="s">
        <v>10326</v>
      </c>
      <c r="M70" s="1" t="s">
        <v>10327</v>
      </c>
    </row>
    <row r="71" spans="1:13" hidden="1" x14ac:dyDescent="0.25">
      <c r="A71">
        <v>10</v>
      </c>
      <c r="B71" s="1" t="s">
        <v>9449</v>
      </c>
      <c r="C71">
        <v>1001</v>
      </c>
      <c r="D71" s="1" t="s">
        <v>9450</v>
      </c>
      <c r="E71">
        <v>100107</v>
      </c>
      <c r="F71" s="1" t="s">
        <v>9378</v>
      </c>
      <c r="G71">
        <v>100107002</v>
      </c>
      <c r="H71">
        <v>2</v>
      </c>
      <c r="I71" s="1" t="s">
        <v>10243</v>
      </c>
      <c r="J71" s="1" t="s">
        <v>10244</v>
      </c>
      <c r="K71" s="1" t="s">
        <v>10245</v>
      </c>
      <c r="L71" s="1" t="s">
        <v>10246</v>
      </c>
      <c r="M71" s="1" t="s">
        <v>10247</v>
      </c>
    </row>
    <row r="72" spans="1:13" hidden="1" x14ac:dyDescent="0.25">
      <c r="A72">
        <v>10</v>
      </c>
      <c r="B72" s="1" t="s">
        <v>9449</v>
      </c>
      <c r="C72">
        <v>1001</v>
      </c>
      <c r="D72" s="1" t="s">
        <v>9450</v>
      </c>
      <c r="E72">
        <v>100107</v>
      </c>
      <c r="F72" s="1" t="s">
        <v>9378</v>
      </c>
      <c r="G72">
        <v>100107003</v>
      </c>
      <c r="H72">
        <v>3</v>
      </c>
      <c r="I72" s="1" t="s">
        <v>10167</v>
      </c>
      <c r="J72" s="1" t="s">
        <v>10168</v>
      </c>
      <c r="K72" s="1" t="s">
        <v>10169</v>
      </c>
      <c r="L72" s="1" t="s">
        <v>10170</v>
      </c>
      <c r="M72" s="1" t="s">
        <v>10171</v>
      </c>
    </row>
    <row r="73" spans="1:13" hidden="1" x14ac:dyDescent="0.25">
      <c r="A73">
        <v>10</v>
      </c>
      <c r="B73" s="1" t="s">
        <v>9449</v>
      </c>
      <c r="C73">
        <v>1001</v>
      </c>
      <c r="D73" s="1" t="s">
        <v>9450</v>
      </c>
      <c r="E73">
        <v>100107</v>
      </c>
      <c r="F73" s="1" t="s">
        <v>9378</v>
      </c>
      <c r="G73">
        <v>100107004</v>
      </c>
      <c r="H73">
        <v>4</v>
      </c>
      <c r="I73" s="1" t="s">
        <v>10098</v>
      </c>
      <c r="J73" s="1" t="s">
        <v>10099</v>
      </c>
      <c r="K73" s="1" t="s">
        <v>10100</v>
      </c>
      <c r="L73" s="1" t="s">
        <v>10101</v>
      </c>
      <c r="M73" s="1" t="s">
        <v>10102</v>
      </c>
    </row>
    <row r="74" spans="1:13" hidden="1" x14ac:dyDescent="0.25">
      <c r="A74">
        <v>10</v>
      </c>
      <c r="B74" s="1" t="s">
        <v>9449</v>
      </c>
      <c r="C74">
        <v>1001</v>
      </c>
      <c r="D74" s="1" t="s">
        <v>9450</v>
      </c>
      <c r="E74">
        <v>100107</v>
      </c>
      <c r="F74" s="1" t="s">
        <v>9378</v>
      </c>
      <c r="G74">
        <v>100107005</v>
      </c>
      <c r="H74">
        <v>5</v>
      </c>
      <c r="I74" s="1" t="s">
        <v>9583</v>
      </c>
      <c r="J74" s="1" t="s">
        <v>9584</v>
      </c>
      <c r="K74" s="1" t="s">
        <v>9585</v>
      </c>
      <c r="L74" s="1" t="s">
        <v>9586</v>
      </c>
      <c r="M74" s="1" t="s">
        <v>9587</v>
      </c>
    </row>
    <row r="75" spans="1:13" hidden="1" x14ac:dyDescent="0.25">
      <c r="A75">
        <v>10</v>
      </c>
      <c r="B75" s="1" t="s">
        <v>9449</v>
      </c>
      <c r="C75">
        <v>1001</v>
      </c>
      <c r="D75" s="1" t="s">
        <v>9450</v>
      </c>
      <c r="E75">
        <v>100107</v>
      </c>
      <c r="F75" s="1" t="s">
        <v>9378</v>
      </c>
      <c r="G75">
        <v>100107006</v>
      </c>
      <c r="H75">
        <v>6</v>
      </c>
      <c r="I75" s="1" t="s">
        <v>9588</v>
      </c>
      <c r="J75" s="1" t="s">
        <v>9589</v>
      </c>
      <c r="K75" s="1" t="s">
        <v>9590</v>
      </c>
      <c r="L75" s="1" t="s">
        <v>9591</v>
      </c>
      <c r="M75" s="1" t="s">
        <v>9592</v>
      </c>
    </row>
    <row r="76" spans="1:13" hidden="1" x14ac:dyDescent="0.25">
      <c r="A76">
        <v>10</v>
      </c>
      <c r="B76" s="1" t="s">
        <v>9449</v>
      </c>
      <c r="C76">
        <v>1001</v>
      </c>
      <c r="D76" s="1" t="s">
        <v>9450</v>
      </c>
      <c r="E76">
        <v>100107</v>
      </c>
      <c r="F76" s="1" t="s">
        <v>9378</v>
      </c>
      <c r="G76">
        <v>100107007</v>
      </c>
      <c r="H76">
        <v>7</v>
      </c>
      <c r="I76" s="1" t="s">
        <v>9593</v>
      </c>
      <c r="J76" s="1" t="s">
        <v>9594</v>
      </c>
      <c r="K76" s="1" t="s">
        <v>9595</v>
      </c>
      <c r="L76" s="1" t="s">
        <v>9596</v>
      </c>
      <c r="M76" s="1" t="s">
        <v>9597</v>
      </c>
    </row>
    <row r="77" spans="1:13" hidden="1" x14ac:dyDescent="0.25">
      <c r="A77">
        <v>10</v>
      </c>
      <c r="B77" s="1" t="s">
        <v>9449</v>
      </c>
      <c r="C77">
        <v>1001</v>
      </c>
      <c r="D77" s="1" t="s">
        <v>9450</v>
      </c>
      <c r="E77">
        <v>100107</v>
      </c>
      <c r="F77" s="1" t="s">
        <v>9378</v>
      </c>
      <c r="G77">
        <v>100107008</v>
      </c>
      <c r="H77">
        <v>8</v>
      </c>
      <c r="I77" s="1" t="s">
        <v>9598</v>
      </c>
      <c r="J77" s="1" t="s">
        <v>9599</v>
      </c>
      <c r="K77" s="1" t="s">
        <v>9600</v>
      </c>
      <c r="L77" s="1" t="s">
        <v>9601</v>
      </c>
      <c r="M77" s="1" t="s">
        <v>9602</v>
      </c>
    </row>
    <row r="78" spans="1:13" hidden="1" x14ac:dyDescent="0.25">
      <c r="A78">
        <v>10</v>
      </c>
      <c r="B78" s="1" t="s">
        <v>9449</v>
      </c>
      <c r="C78">
        <v>1001</v>
      </c>
      <c r="D78" s="1" t="s">
        <v>9450</v>
      </c>
      <c r="E78">
        <v>100107</v>
      </c>
      <c r="F78" s="1" t="s">
        <v>9378</v>
      </c>
      <c r="G78">
        <v>100107009</v>
      </c>
      <c r="H78">
        <v>9</v>
      </c>
      <c r="I78" s="1" t="s">
        <v>9603</v>
      </c>
      <c r="J78" s="1" t="s">
        <v>9604</v>
      </c>
      <c r="K78" s="1" t="s">
        <v>9605</v>
      </c>
      <c r="L78" s="1" t="s">
        <v>9606</v>
      </c>
      <c r="M78" s="1" t="s">
        <v>9607</v>
      </c>
    </row>
    <row r="79" spans="1:13" hidden="1" x14ac:dyDescent="0.25">
      <c r="A79">
        <v>10</v>
      </c>
      <c r="B79" s="1" t="s">
        <v>9449</v>
      </c>
      <c r="C79">
        <v>1001</v>
      </c>
      <c r="D79" s="1" t="s">
        <v>9450</v>
      </c>
      <c r="E79">
        <v>100107</v>
      </c>
      <c r="F79" s="1" t="s">
        <v>9378</v>
      </c>
      <c r="G79">
        <v>100107010</v>
      </c>
      <c r="H79">
        <v>10</v>
      </c>
      <c r="I79" s="1" t="s">
        <v>9608</v>
      </c>
      <c r="J79" s="1" t="s">
        <v>9609</v>
      </c>
      <c r="K79" s="1" t="s">
        <v>9610</v>
      </c>
      <c r="L79" s="1" t="s">
        <v>9611</v>
      </c>
      <c r="M79" s="1" t="s">
        <v>9612</v>
      </c>
    </row>
    <row r="80" spans="1:13" hidden="1" x14ac:dyDescent="0.25">
      <c r="A80">
        <v>10</v>
      </c>
      <c r="B80" s="1" t="s">
        <v>9449</v>
      </c>
      <c r="C80">
        <v>1001</v>
      </c>
      <c r="D80" s="1" t="s">
        <v>9450</v>
      </c>
      <c r="E80">
        <v>100107</v>
      </c>
      <c r="F80" s="1" t="s">
        <v>9378</v>
      </c>
      <c r="G80">
        <v>100107011</v>
      </c>
      <c r="H80">
        <v>11</v>
      </c>
      <c r="I80" s="1" t="s">
        <v>9613</v>
      </c>
      <c r="J80" s="1" t="s">
        <v>9614</v>
      </c>
      <c r="K80" s="1" t="s">
        <v>9615</v>
      </c>
      <c r="L80" s="1" t="s">
        <v>9616</v>
      </c>
      <c r="M80" s="1" t="s">
        <v>9617</v>
      </c>
    </row>
    <row r="81" spans="1:13" hidden="1" x14ac:dyDescent="0.25">
      <c r="A81">
        <v>10</v>
      </c>
      <c r="B81" s="1" t="s">
        <v>9449</v>
      </c>
      <c r="C81">
        <v>1001</v>
      </c>
      <c r="D81" s="1" t="s">
        <v>9450</v>
      </c>
      <c r="E81">
        <v>100107</v>
      </c>
      <c r="F81" s="1" t="s">
        <v>9378</v>
      </c>
      <c r="G81">
        <v>100107012</v>
      </c>
      <c r="H81">
        <v>12</v>
      </c>
      <c r="I81" s="1" t="s">
        <v>9618</v>
      </c>
      <c r="J81" s="1" t="s">
        <v>9619</v>
      </c>
      <c r="K81" s="1" t="s">
        <v>9620</v>
      </c>
      <c r="L81" s="1" t="s">
        <v>9621</v>
      </c>
      <c r="M81" s="1" t="s">
        <v>9622</v>
      </c>
    </row>
    <row r="82" spans="1:13" hidden="1" x14ac:dyDescent="0.25">
      <c r="A82">
        <v>10</v>
      </c>
      <c r="B82" s="1" t="s">
        <v>9449</v>
      </c>
      <c r="C82">
        <v>1001</v>
      </c>
      <c r="D82" s="1" t="s">
        <v>9450</v>
      </c>
      <c r="E82">
        <v>100107</v>
      </c>
      <c r="F82" s="1" t="s">
        <v>9378</v>
      </c>
      <c r="G82">
        <v>100107013</v>
      </c>
      <c r="H82">
        <v>13</v>
      </c>
      <c r="I82" s="1" t="s">
        <v>9623</v>
      </c>
      <c r="J82" s="1" t="s">
        <v>9624</v>
      </c>
      <c r="K82" s="1" t="s">
        <v>9625</v>
      </c>
      <c r="L82" s="1" t="s">
        <v>9626</v>
      </c>
      <c r="M82" s="1" t="s">
        <v>9627</v>
      </c>
    </row>
    <row r="83" spans="1:13" hidden="1" x14ac:dyDescent="0.25">
      <c r="A83">
        <v>10</v>
      </c>
      <c r="B83" s="1" t="s">
        <v>9449</v>
      </c>
      <c r="C83">
        <v>1001</v>
      </c>
      <c r="D83" s="1" t="s">
        <v>9450</v>
      </c>
      <c r="E83">
        <v>100107</v>
      </c>
      <c r="F83" s="1" t="s">
        <v>9378</v>
      </c>
      <c r="G83">
        <v>100107014</v>
      </c>
      <c r="H83">
        <v>14</v>
      </c>
      <c r="I83" s="1" t="s">
        <v>9628</v>
      </c>
      <c r="J83" s="1" t="s">
        <v>9629</v>
      </c>
      <c r="K83" s="1" t="s">
        <v>9630</v>
      </c>
      <c r="L83" s="1" t="s">
        <v>9631</v>
      </c>
      <c r="M83" s="1" t="s">
        <v>9632</v>
      </c>
    </row>
    <row r="84" spans="1:13" hidden="1" x14ac:dyDescent="0.25">
      <c r="A84">
        <v>10</v>
      </c>
      <c r="B84" s="1" t="s">
        <v>9449</v>
      </c>
      <c r="C84">
        <v>1001</v>
      </c>
      <c r="D84" s="1" t="s">
        <v>9450</v>
      </c>
      <c r="E84">
        <v>100107</v>
      </c>
      <c r="F84" s="1" t="s">
        <v>9378</v>
      </c>
      <c r="G84">
        <v>100107015</v>
      </c>
      <c r="H84">
        <v>15</v>
      </c>
      <c r="I84" s="1" t="s">
        <v>9378</v>
      </c>
      <c r="J84" s="1" t="s">
        <v>13428</v>
      </c>
      <c r="K84" s="1" t="s">
        <v>13429</v>
      </c>
      <c r="L84" s="1" t="s">
        <v>13430</v>
      </c>
      <c r="M84" s="1" t="s">
        <v>13431</v>
      </c>
    </row>
    <row r="85" spans="1:13" hidden="1" x14ac:dyDescent="0.25">
      <c r="A85">
        <v>10</v>
      </c>
      <c r="B85" s="1" t="s">
        <v>9449</v>
      </c>
      <c r="C85">
        <v>1001</v>
      </c>
      <c r="D85" s="1" t="s">
        <v>9450</v>
      </c>
      <c r="E85">
        <v>100108</v>
      </c>
      <c r="F85" s="1" t="s">
        <v>9633</v>
      </c>
      <c r="G85">
        <v>100108001</v>
      </c>
      <c r="H85">
        <v>1</v>
      </c>
      <c r="I85" s="1" t="s">
        <v>10328</v>
      </c>
      <c r="J85" s="1" t="s">
        <v>10329</v>
      </c>
      <c r="K85" s="1" t="s">
        <v>10330</v>
      </c>
      <c r="L85" s="1" t="s">
        <v>10331</v>
      </c>
      <c r="M85" s="1" t="s">
        <v>10332</v>
      </c>
    </row>
    <row r="86" spans="1:13" hidden="1" x14ac:dyDescent="0.25">
      <c r="A86">
        <v>10</v>
      </c>
      <c r="B86" s="1" t="s">
        <v>9449</v>
      </c>
      <c r="C86">
        <v>1001</v>
      </c>
      <c r="D86" s="1" t="s">
        <v>9450</v>
      </c>
      <c r="E86">
        <v>100108</v>
      </c>
      <c r="F86" s="1" t="s">
        <v>9633</v>
      </c>
      <c r="G86">
        <v>100108002</v>
      </c>
      <c r="H86">
        <v>2</v>
      </c>
      <c r="I86" s="1" t="s">
        <v>10248</v>
      </c>
      <c r="J86" s="1" t="s">
        <v>10249</v>
      </c>
      <c r="K86" s="1" t="s">
        <v>10250</v>
      </c>
      <c r="L86" s="1" t="s">
        <v>10251</v>
      </c>
      <c r="M86" s="1" t="s">
        <v>10252</v>
      </c>
    </row>
    <row r="87" spans="1:13" hidden="1" x14ac:dyDescent="0.25">
      <c r="A87">
        <v>10</v>
      </c>
      <c r="B87" s="1" t="s">
        <v>9449</v>
      </c>
      <c r="C87">
        <v>1001</v>
      </c>
      <c r="D87" s="1" t="s">
        <v>9450</v>
      </c>
      <c r="E87">
        <v>100108</v>
      </c>
      <c r="F87" s="1" t="s">
        <v>9633</v>
      </c>
      <c r="G87">
        <v>100108003</v>
      </c>
      <c r="H87">
        <v>3</v>
      </c>
      <c r="I87" s="1" t="s">
        <v>10172</v>
      </c>
      <c r="J87" s="1" t="s">
        <v>10173</v>
      </c>
      <c r="K87" s="1" t="s">
        <v>10174</v>
      </c>
      <c r="L87" s="1" t="s">
        <v>10175</v>
      </c>
      <c r="M87" s="1" t="s">
        <v>10176</v>
      </c>
    </row>
    <row r="88" spans="1:13" hidden="1" x14ac:dyDescent="0.25">
      <c r="A88">
        <v>10</v>
      </c>
      <c r="B88" s="1" t="s">
        <v>9449</v>
      </c>
      <c r="C88">
        <v>1001</v>
      </c>
      <c r="D88" s="1" t="s">
        <v>9450</v>
      </c>
      <c r="E88">
        <v>100108</v>
      </c>
      <c r="F88" s="1" t="s">
        <v>9633</v>
      </c>
      <c r="G88">
        <v>100108004</v>
      </c>
      <c r="H88">
        <v>4</v>
      </c>
      <c r="I88" s="1" t="s">
        <v>10103</v>
      </c>
      <c r="J88" s="1" t="s">
        <v>10104</v>
      </c>
      <c r="K88" s="1" t="s">
        <v>10105</v>
      </c>
      <c r="L88" s="1" t="s">
        <v>10106</v>
      </c>
      <c r="M88" s="1" t="s">
        <v>10107</v>
      </c>
    </row>
    <row r="89" spans="1:13" hidden="1" x14ac:dyDescent="0.25">
      <c r="A89">
        <v>10</v>
      </c>
      <c r="B89" s="1" t="s">
        <v>9449</v>
      </c>
      <c r="C89">
        <v>1001</v>
      </c>
      <c r="D89" s="1" t="s">
        <v>9450</v>
      </c>
      <c r="E89">
        <v>100108</v>
      </c>
      <c r="F89" s="1" t="s">
        <v>9633</v>
      </c>
      <c r="G89">
        <v>100108005</v>
      </c>
      <c r="H89">
        <v>5</v>
      </c>
      <c r="I89" s="1" t="s">
        <v>5398</v>
      </c>
      <c r="J89" s="1" t="s">
        <v>9634</v>
      </c>
      <c r="K89" s="1" t="s">
        <v>9635</v>
      </c>
      <c r="L89" s="1" t="s">
        <v>9636</v>
      </c>
      <c r="M89" s="1" t="s">
        <v>9637</v>
      </c>
    </row>
    <row r="90" spans="1:13" hidden="1" x14ac:dyDescent="0.25">
      <c r="A90">
        <v>10</v>
      </c>
      <c r="B90" s="1" t="s">
        <v>9449</v>
      </c>
      <c r="C90">
        <v>1001</v>
      </c>
      <c r="D90" s="1" t="s">
        <v>9450</v>
      </c>
      <c r="E90">
        <v>100108</v>
      </c>
      <c r="F90" s="1" t="s">
        <v>9633</v>
      </c>
      <c r="G90">
        <v>100108006</v>
      </c>
      <c r="H90">
        <v>6</v>
      </c>
      <c r="I90" s="1" t="s">
        <v>9638</v>
      </c>
      <c r="J90" s="1" t="s">
        <v>9639</v>
      </c>
      <c r="K90" s="1" t="s">
        <v>9640</v>
      </c>
      <c r="L90" s="1" t="s">
        <v>9641</v>
      </c>
      <c r="M90" s="1" t="s">
        <v>9642</v>
      </c>
    </row>
    <row r="91" spans="1:13" hidden="1" x14ac:dyDescent="0.25">
      <c r="A91">
        <v>10</v>
      </c>
      <c r="B91" s="1" t="s">
        <v>9449</v>
      </c>
      <c r="C91">
        <v>1001</v>
      </c>
      <c r="D91" s="1" t="s">
        <v>9450</v>
      </c>
      <c r="E91">
        <v>100108</v>
      </c>
      <c r="F91" s="1" t="s">
        <v>9633</v>
      </c>
      <c r="G91">
        <v>100108007</v>
      </c>
      <c r="H91">
        <v>7</v>
      </c>
      <c r="I91" s="1" t="s">
        <v>9643</v>
      </c>
      <c r="J91" s="1" t="s">
        <v>9644</v>
      </c>
      <c r="K91" s="1" t="s">
        <v>9645</v>
      </c>
      <c r="L91" s="1" t="s">
        <v>9646</v>
      </c>
      <c r="M91" s="1" t="s">
        <v>9647</v>
      </c>
    </row>
    <row r="92" spans="1:13" hidden="1" x14ac:dyDescent="0.25">
      <c r="A92">
        <v>10</v>
      </c>
      <c r="B92" s="1" t="s">
        <v>9449</v>
      </c>
      <c r="C92">
        <v>1001</v>
      </c>
      <c r="D92" s="1" t="s">
        <v>9450</v>
      </c>
      <c r="E92">
        <v>100108</v>
      </c>
      <c r="F92" s="1" t="s">
        <v>9633</v>
      </c>
      <c r="G92">
        <v>100108008</v>
      </c>
      <c r="H92">
        <v>8</v>
      </c>
      <c r="I92" s="1" t="s">
        <v>9648</v>
      </c>
      <c r="J92" s="1" t="s">
        <v>9649</v>
      </c>
      <c r="K92" s="1" t="s">
        <v>9650</v>
      </c>
      <c r="L92" s="1" t="s">
        <v>9651</v>
      </c>
      <c r="M92" s="1" t="s">
        <v>9652</v>
      </c>
    </row>
    <row r="93" spans="1:13" hidden="1" x14ac:dyDescent="0.25">
      <c r="A93">
        <v>10</v>
      </c>
      <c r="B93" s="1" t="s">
        <v>9449</v>
      </c>
      <c r="C93">
        <v>1001</v>
      </c>
      <c r="D93" s="1" t="s">
        <v>9450</v>
      </c>
      <c r="E93">
        <v>100108</v>
      </c>
      <c r="F93" s="1" t="s">
        <v>9633</v>
      </c>
      <c r="G93">
        <v>100108009</v>
      </c>
      <c r="H93">
        <v>9</v>
      </c>
      <c r="I93" s="1" t="s">
        <v>9653</v>
      </c>
      <c r="J93" s="1" t="s">
        <v>9654</v>
      </c>
      <c r="K93" s="1" t="s">
        <v>9655</v>
      </c>
      <c r="L93" s="1" t="s">
        <v>9656</v>
      </c>
      <c r="M93" s="1" t="s">
        <v>9657</v>
      </c>
    </row>
    <row r="94" spans="1:13" hidden="1" x14ac:dyDescent="0.25">
      <c r="A94">
        <v>10</v>
      </c>
      <c r="B94" s="1" t="s">
        <v>9449</v>
      </c>
      <c r="C94">
        <v>1001</v>
      </c>
      <c r="D94" s="1" t="s">
        <v>9450</v>
      </c>
      <c r="E94">
        <v>100108</v>
      </c>
      <c r="F94" s="1" t="s">
        <v>9633</v>
      </c>
      <c r="G94">
        <v>100108010</v>
      </c>
      <c r="H94">
        <v>10</v>
      </c>
      <c r="I94" s="1" t="s">
        <v>9658</v>
      </c>
      <c r="J94" s="1" t="s">
        <v>9659</v>
      </c>
      <c r="K94" s="1" t="s">
        <v>9660</v>
      </c>
      <c r="L94" s="1" t="s">
        <v>9661</v>
      </c>
      <c r="M94" s="1" t="s">
        <v>9662</v>
      </c>
    </row>
    <row r="95" spans="1:13" hidden="1" x14ac:dyDescent="0.25">
      <c r="A95">
        <v>10</v>
      </c>
      <c r="B95" s="1" t="s">
        <v>9449</v>
      </c>
      <c r="C95">
        <v>1001</v>
      </c>
      <c r="D95" s="1" t="s">
        <v>9450</v>
      </c>
      <c r="E95">
        <v>100108</v>
      </c>
      <c r="F95" s="1" t="s">
        <v>9633</v>
      </c>
      <c r="G95">
        <v>100108011</v>
      </c>
      <c r="H95">
        <v>11</v>
      </c>
      <c r="I95" s="1" t="s">
        <v>9663</v>
      </c>
      <c r="J95" s="1" t="s">
        <v>9664</v>
      </c>
      <c r="K95" s="1" t="s">
        <v>9665</v>
      </c>
      <c r="L95" s="1" t="s">
        <v>9666</v>
      </c>
      <c r="M95" s="1" t="s">
        <v>9667</v>
      </c>
    </row>
    <row r="96" spans="1:13" hidden="1" x14ac:dyDescent="0.25">
      <c r="A96">
        <v>10</v>
      </c>
      <c r="B96" s="1" t="s">
        <v>9449</v>
      </c>
      <c r="C96">
        <v>1001</v>
      </c>
      <c r="D96" s="1" t="s">
        <v>9450</v>
      </c>
      <c r="E96">
        <v>100109</v>
      </c>
      <c r="F96" s="1" t="s">
        <v>10333</v>
      </c>
      <c r="G96">
        <v>100109001</v>
      </c>
      <c r="H96">
        <v>1</v>
      </c>
      <c r="I96" s="1" t="s">
        <v>10333</v>
      </c>
      <c r="J96" s="1" t="s">
        <v>10334</v>
      </c>
      <c r="K96" s="1" t="s">
        <v>10335</v>
      </c>
      <c r="L96" s="1" t="s">
        <v>10336</v>
      </c>
      <c r="M96" s="1" t="s">
        <v>10337</v>
      </c>
    </row>
    <row r="97" spans="1:13" hidden="1" x14ac:dyDescent="0.25">
      <c r="A97">
        <v>10</v>
      </c>
      <c r="B97" s="1" t="s">
        <v>9449</v>
      </c>
      <c r="C97">
        <v>1001</v>
      </c>
      <c r="D97" s="1" t="s">
        <v>9450</v>
      </c>
      <c r="E97">
        <v>100110</v>
      </c>
      <c r="F97" s="1" t="s">
        <v>9668</v>
      </c>
      <c r="G97">
        <v>100110001</v>
      </c>
      <c r="H97">
        <v>1</v>
      </c>
      <c r="I97" s="1" t="s">
        <v>10338</v>
      </c>
      <c r="J97" s="1" t="s">
        <v>10339</v>
      </c>
      <c r="K97" s="1" t="s">
        <v>10340</v>
      </c>
      <c r="L97" s="1" t="s">
        <v>10341</v>
      </c>
      <c r="M97" s="1" t="s">
        <v>10342</v>
      </c>
    </row>
    <row r="98" spans="1:13" hidden="1" x14ac:dyDescent="0.25">
      <c r="A98">
        <v>10</v>
      </c>
      <c r="B98" s="1" t="s">
        <v>9449</v>
      </c>
      <c r="C98">
        <v>1001</v>
      </c>
      <c r="D98" s="1" t="s">
        <v>9450</v>
      </c>
      <c r="E98">
        <v>100110</v>
      </c>
      <c r="F98" s="1" t="s">
        <v>9668</v>
      </c>
      <c r="G98">
        <v>100110002</v>
      </c>
      <c r="H98">
        <v>2</v>
      </c>
      <c r="I98" s="1" t="s">
        <v>10253</v>
      </c>
      <c r="J98" s="1" t="s">
        <v>10254</v>
      </c>
      <c r="K98" s="1" t="s">
        <v>10255</v>
      </c>
      <c r="L98" s="1" t="s">
        <v>10256</v>
      </c>
      <c r="M98" s="1" t="s">
        <v>10257</v>
      </c>
    </row>
    <row r="99" spans="1:13" hidden="1" x14ac:dyDescent="0.25">
      <c r="A99">
        <v>10</v>
      </c>
      <c r="B99" s="1" t="s">
        <v>9449</v>
      </c>
      <c r="C99">
        <v>1001</v>
      </c>
      <c r="D99" s="1" t="s">
        <v>9450</v>
      </c>
      <c r="E99">
        <v>100110</v>
      </c>
      <c r="F99" s="1" t="s">
        <v>9668</v>
      </c>
      <c r="G99">
        <v>100110003</v>
      </c>
      <c r="H99">
        <v>3</v>
      </c>
      <c r="I99" s="1" t="s">
        <v>10177</v>
      </c>
      <c r="J99" s="1" t="s">
        <v>10178</v>
      </c>
      <c r="K99" s="1" t="s">
        <v>10179</v>
      </c>
      <c r="L99" s="1" t="s">
        <v>10180</v>
      </c>
      <c r="M99" s="1" t="s">
        <v>10181</v>
      </c>
    </row>
    <row r="100" spans="1:13" hidden="1" x14ac:dyDescent="0.25">
      <c r="A100">
        <v>10</v>
      </c>
      <c r="B100" s="1" t="s">
        <v>9449</v>
      </c>
      <c r="C100">
        <v>1001</v>
      </c>
      <c r="D100" s="1" t="s">
        <v>9450</v>
      </c>
      <c r="E100">
        <v>100110</v>
      </c>
      <c r="F100" s="1" t="s">
        <v>9668</v>
      </c>
      <c r="G100">
        <v>100110004</v>
      </c>
      <c r="H100">
        <v>4</v>
      </c>
      <c r="I100" s="1" t="s">
        <v>10108</v>
      </c>
      <c r="J100" s="1" t="s">
        <v>10109</v>
      </c>
      <c r="K100" s="1" t="s">
        <v>10110</v>
      </c>
      <c r="L100" s="1" t="s">
        <v>10111</v>
      </c>
      <c r="M100" s="1" t="s">
        <v>10112</v>
      </c>
    </row>
    <row r="101" spans="1:13" hidden="1" x14ac:dyDescent="0.25">
      <c r="A101">
        <v>10</v>
      </c>
      <c r="B101" s="1" t="s">
        <v>9449</v>
      </c>
      <c r="C101">
        <v>1001</v>
      </c>
      <c r="D101" s="1" t="s">
        <v>9450</v>
      </c>
      <c r="E101">
        <v>100110</v>
      </c>
      <c r="F101" s="1" t="s">
        <v>9668</v>
      </c>
      <c r="G101">
        <v>100110005</v>
      </c>
      <c r="H101">
        <v>5</v>
      </c>
      <c r="I101" s="1" t="s">
        <v>9669</v>
      </c>
      <c r="J101" s="1" t="s">
        <v>9670</v>
      </c>
      <c r="K101" s="1" t="s">
        <v>9671</v>
      </c>
      <c r="L101" s="1" t="s">
        <v>9672</v>
      </c>
      <c r="M101" s="1" t="s">
        <v>9673</v>
      </c>
    </row>
    <row r="102" spans="1:13" hidden="1" x14ac:dyDescent="0.25">
      <c r="A102">
        <v>10</v>
      </c>
      <c r="B102" s="1" t="s">
        <v>9449</v>
      </c>
      <c r="C102">
        <v>1001</v>
      </c>
      <c r="D102" s="1" t="s">
        <v>9450</v>
      </c>
      <c r="E102">
        <v>100110</v>
      </c>
      <c r="F102" s="1" t="s">
        <v>9668</v>
      </c>
      <c r="G102">
        <v>100110006</v>
      </c>
      <c r="H102">
        <v>6</v>
      </c>
      <c r="I102" s="1" t="s">
        <v>9674</v>
      </c>
      <c r="J102" s="1" t="s">
        <v>9675</v>
      </c>
      <c r="K102" s="1" t="s">
        <v>9676</v>
      </c>
      <c r="L102" s="1" t="s">
        <v>9677</v>
      </c>
      <c r="M102" s="1" t="s">
        <v>9678</v>
      </c>
    </row>
    <row r="103" spans="1:13" hidden="1" x14ac:dyDescent="0.25">
      <c r="A103">
        <v>10</v>
      </c>
      <c r="B103" s="1" t="s">
        <v>9449</v>
      </c>
      <c r="C103">
        <v>1001</v>
      </c>
      <c r="D103" s="1" t="s">
        <v>9450</v>
      </c>
      <c r="E103">
        <v>100110</v>
      </c>
      <c r="F103" s="1" t="s">
        <v>9668</v>
      </c>
      <c r="G103">
        <v>100110007</v>
      </c>
      <c r="H103">
        <v>7</v>
      </c>
      <c r="I103" s="1" t="s">
        <v>9679</v>
      </c>
      <c r="J103" s="1" t="s">
        <v>9680</v>
      </c>
      <c r="K103" s="1" t="s">
        <v>9681</v>
      </c>
      <c r="L103" s="1" t="s">
        <v>9682</v>
      </c>
      <c r="M103" s="1" t="s">
        <v>9683</v>
      </c>
    </row>
    <row r="104" spans="1:13" hidden="1" x14ac:dyDescent="0.25">
      <c r="A104">
        <v>10</v>
      </c>
      <c r="B104" s="1" t="s">
        <v>9449</v>
      </c>
      <c r="C104">
        <v>1001</v>
      </c>
      <c r="D104" s="1" t="s">
        <v>9450</v>
      </c>
      <c r="E104">
        <v>100111</v>
      </c>
      <c r="F104" s="1" t="s">
        <v>9684</v>
      </c>
      <c r="G104">
        <v>100111001</v>
      </c>
      <c r="H104">
        <v>1</v>
      </c>
      <c r="I104" s="1" t="s">
        <v>10343</v>
      </c>
      <c r="J104" s="1" t="s">
        <v>10344</v>
      </c>
      <c r="K104" s="1" t="s">
        <v>10345</v>
      </c>
      <c r="L104" s="1" t="s">
        <v>10346</v>
      </c>
      <c r="M104" s="1" t="s">
        <v>10347</v>
      </c>
    </row>
    <row r="105" spans="1:13" hidden="1" x14ac:dyDescent="0.25">
      <c r="A105">
        <v>10</v>
      </c>
      <c r="B105" s="1" t="s">
        <v>9449</v>
      </c>
      <c r="C105">
        <v>1001</v>
      </c>
      <c r="D105" s="1" t="s">
        <v>9450</v>
      </c>
      <c r="E105">
        <v>100111</v>
      </c>
      <c r="F105" s="1" t="s">
        <v>9684</v>
      </c>
      <c r="G105">
        <v>100111002</v>
      </c>
      <c r="H105">
        <v>2</v>
      </c>
      <c r="I105" s="1" t="s">
        <v>10258</v>
      </c>
      <c r="J105" s="1" t="s">
        <v>10259</v>
      </c>
      <c r="K105" s="1" t="s">
        <v>10260</v>
      </c>
      <c r="L105" s="1" t="s">
        <v>10261</v>
      </c>
      <c r="M105" s="1" t="s">
        <v>10262</v>
      </c>
    </row>
    <row r="106" spans="1:13" hidden="1" x14ac:dyDescent="0.25">
      <c r="A106">
        <v>10</v>
      </c>
      <c r="B106" s="1" t="s">
        <v>9449</v>
      </c>
      <c r="C106">
        <v>1001</v>
      </c>
      <c r="D106" s="1" t="s">
        <v>9450</v>
      </c>
      <c r="E106">
        <v>100111</v>
      </c>
      <c r="F106" s="1" t="s">
        <v>9684</v>
      </c>
      <c r="G106">
        <v>100111003</v>
      </c>
      <c r="H106">
        <v>3</v>
      </c>
      <c r="I106" s="1" t="s">
        <v>10182</v>
      </c>
      <c r="J106" s="1" t="s">
        <v>10183</v>
      </c>
      <c r="K106" s="1" t="s">
        <v>10184</v>
      </c>
      <c r="L106" s="1" t="s">
        <v>10185</v>
      </c>
      <c r="M106" s="1" t="s">
        <v>10186</v>
      </c>
    </row>
    <row r="107" spans="1:13" hidden="1" x14ac:dyDescent="0.25">
      <c r="A107">
        <v>10</v>
      </c>
      <c r="B107" s="1" t="s">
        <v>9449</v>
      </c>
      <c r="C107">
        <v>1001</v>
      </c>
      <c r="D107" s="1" t="s">
        <v>9450</v>
      </c>
      <c r="E107">
        <v>100111</v>
      </c>
      <c r="F107" s="1" t="s">
        <v>9684</v>
      </c>
      <c r="G107">
        <v>100111004</v>
      </c>
      <c r="H107">
        <v>4</v>
      </c>
      <c r="I107" s="1" t="s">
        <v>10113</v>
      </c>
      <c r="J107" s="1" t="s">
        <v>10114</v>
      </c>
      <c r="K107" s="1" t="s">
        <v>10115</v>
      </c>
      <c r="L107" s="1" t="s">
        <v>10116</v>
      </c>
      <c r="M107" s="1" t="s">
        <v>10117</v>
      </c>
    </row>
    <row r="108" spans="1:13" hidden="1" x14ac:dyDescent="0.25">
      <c r="A108">
        <v>10</v>
      </c>
      <c r="B108" s="1" t="s">
        <v>9449</v>
      </c>
      <c r="C108">
        <v>1001</v>
      </c>
      <c r="D108" s="1" t="s">
        <v>9450</v>
      </c>
      <c r="E108">
        <v>100111</v>
      </c>
      <c r="F108" s="1" t="s">
        <v>9684</v>
      </c>
      <c r="G108">
        <v>100111005</v>
      </c>
      <c r="H108">
        <v>5</v>
      </c>
      <c r="I108" s="1" t="s">
        <v>9685</v>
      </c>
      <c r="J108" s="1" t="s">
        <v>9686</v>
      </c>
      <c r="K108" s="1" t="s">
        <v>9687</v>
      </c>
      <c r="L108" s="1" t="s">
        <v>9688</v>
      </c>
      <c r="M108" s="1" t="s">
        <v>9689</v>
      </c>
    </row>
    <row r="109" spans="1:13" hidden="1" x14ac:dyDescent="0.25">
      <c r="A109">
        <v>10</v>
      </c>
      <c r="B109" s="1" t="s">
        <v>9449</v>
      </c>
      <c r="C109">
        <v>1001</v>
      </c>
      <c r="D109" s="1" t="s">
        <v>9450</v>
      </c>
      <c r="E109">
        <v>100111</v>
      </c>
      <c r="F109" s="1" t="s">
        <v>9684</v>
      </c>
      <c r="G109">
        <v>100111006</v>
      </c>
      <c r="H109">
        <v>6</v>
      </c>
      <c r="I109" s="1" t="s">
        <v>9690</v>
      </c>
      <c r="J109" s="1" t="s">
        <v>9691</v>
      </c>
      <c r="K109" s="1" t="s">
        <v>9692</v>
      </c>
      <c r="L109" s="1" t="s">
        <v>9693</v>
      </c>
      <c r="M109" s="1" t="s">
        <v>9694</v>
      </c>
    </row>
    <row r="110" spans="1:13" hidden="1" x14ac:dyDescent="0.25">
      <c r="A110">
        <v>10</v>
      </c>
      <c r="B110" s="1" t="s">
        <v>9449</v>
      </c>
      <c r="C110">
        <v>1001</v>
      </c>
      <c r="D110" s="1" t="s">
        <v>9450</v>
      </c>
      <c r="E110">
        <v>100111</v>
      </c>
      <c r="F110" s="1" t="s">
        <v>9684</v>
      </c>
      <c r="G110">
        <v>100111007</v>
      </c>
      <c r="H110">
        <v>7</v>
      </c>
      <c r="I110" s="1" t="s">
        <v>9695</v>
      </c>
      <c r="J110" s="1" t="s">
        <v>9696</v>
      </c>
      <c r="K110" s="1" t="s">
        <v>9697</v>
      </c>
      <c r="L110" s="1" t="s">
        <v>9698</v>
      </c>
      <c r="M110" s="1" t="s">
        <v>9699</v>
      </c>
    </row>
    <row r="111" spans="1:13" hidden="1" x14ac:dyDescent="0.25">
      <c r="A111">
        <v>10</v>
      </c>
      <c r="B111" s="1" t="s">
        <v>9449</v>
      </c>
      <c r="C111">
        <v>1001</v>
      </c>
      <c r="D111" s="1" t="s">
        <v>9450</v>
      </c>
      <c r="E111">
        <v>100111</v>
      </c>
      <c r="F111" s="1" t="s">
        <v>9684</v>
      </c>
      <c r="G111">
        <v>100111008</v>
      </c>
      <c r="H111">
        <v>8</v>
      </c>
      <c r="I111" s="1" t="s">
        <v>9700</v>
      </c>
      <c r="J111" s="1" t="s">
        <v>9701</v>
      </c>
      <c r="K111" s="1" t="s">
        <v>9702</v>
      </c>
      <c r="L111" s="1" t="s">
        <v>9703</v>
      </c>
      <c r="M111" s="1" t="s">
        <v>9704</v>
      </c>
    </row>
    <row r="112" spans="1:13" hidden="1" x14ac:dyDescent="0.25">
      <c r="A112">
        <v>10</v>
      </c>
      <c r="B112" s="1" t="s">
        <v>9449</v>
      </c>
      <c r="C112">
        <v>1001</v>
      </c>
      <c r="D112" s="1" t="s">
        <v>9450</v>
      </c>
      <c r="E112">
        <v>100111</v>
      </c>
      <c r="F112" s="1" t="s">
        <v>9684</v>
      </c>
      <c r="G112">
        <v>100111009</v>
      </c>
      <c r="H112">
        <v>9</v>
      </c>
      <c r="I112" s="1" t="s">
        <v>9705</v>
      </c>
      <c r="J112" s="1" t="s">
        <v>9706</v>
      </c>
      <c r="K112" s="1" t="s">
        <v>9707</v>
      </c>
      <c r="L112" s="1" t="s">
        <v>9708</v>
      </c>
      <c r="M112" s="1" t="s">
        <v>9709</v>
      </c>
    </row>
    <row r="113" spans="1:13" hidden="1" x14ac:dyDescent="0.25">
      <c r="A113">
        <v>10</v>
      </c>
      <c r="B113" s="1" t="s">
        <v>9449</v>
      </c>
      <c r="C113">
        <v>1001</v>
      </c>
      <c r="D113" s="1" t="s">
        <v>9450</v>
      </c>
      <c r="E113">
        <v>100111</v>
      </c>
      <c r="F113" s="1" t="s">
        <v>9684</v>
      </c>
      <c r="G113">
        <v>100111010</v>
      </c>
      <c r="H113">
        <v>10</v>
      </c>
      <c r="I113" s="1" t="s">
        <v>9710</v>
      </c>
      <c r="J113" s="1" t="s">
        <v>9711</v>
      </c>
      <c r="K113" s="1" t="s">
        <v>9712</v>
      </c>
      <c r="L113" s="1" t="s">
        <v>9713</v>
      </c>
      <c r="M113" s="1" t="s">
        <v>9714</v>
      </c>
    </row>
    <row r="114" spans="1:13" hidden="1" x14ac:dyDescent="0.25">
      <c r="A114">
        <v>10</v>
      </c>
      <c r="B114" s="1" t="s">
        <v>9449</v>
      </c>
      <c r="C114">
        <v>1001</v>
      </c>
      <c r="D114" s="1" t="s">
        <v>9450</v>
      </c>
      <c r="E114">
        <v>100111</v>
      </c>
      <c r="F114" s="1" t="s">
        <v>9684</v>
      </c>
      <c r="G114">
        <v>100111011</v>
      </c>
      <c r="H114">
        <v>11</v>
      </c>
      <c r="I114" s="1" t="s">
        <v>9715</v>
      </c>
      <c r="J114" s="1" t="s">
        <v>9716</v>
      </c>
      <c r="K114" s="1" t="s">
        <v>9717</v>
      </c>
      <c r="L114" s="1" t="s">
        <v>9718</v>
      </c>
      <c r="M114" s="1" t="s">
        <v>9719</v>
      </c>
    </row>
    <row r="115" spans="1:13" hidden="1" x14ac:dyDescent="0.25">
      <c r="A115">
        <v>10</v>
      </c>
      <c r="B115" s="1" t="s">
        <v>9449</v>
      </c>
      <c r="C115">
        <v>1001</v>
      </c>
      <c r="D115" s="1" t="s">
        <v>9450</v>
      </c>
      <c r="E115">
        <v>100111</v>
      </c>
      <c r="F115" s="1" t="s">
        <v>9684</v>
      </c>
      <c r="G115">
        <v>100111012</v>
      </c>
      <c r="H115">
        <v>12</v>
      </c>
      <c r="I115" s="1" t="s">
        <v>9720</v>
      </c>
      <c r="J115" s="1" t="s">
        <v>9721</v>
      </c>
      <c r="K115" s="1" t="s">
        <v>9722</v>
      </c>
      <c r="L115" s="1" t="s">
        <v>9723</v>
      </c>
      <c r="M115" s="1" t="s">
        <v>9724</v>
      </c>
    </row>
    <row r="116" spans="1:13" hidden="1" x14ac:dyDescent="0.25">
      <c r="A116">
        <v>10</v>
      </c>
      <c r="B116" s="1" t="s">
        <v>9449</v>
      </c>
      <c r="C116">
        <v>1001</v>
      </c>
      <c r="D116" s="1" t="s">
        <v>9450</v>
      </c>
      <c r="E116">
        <v>100112</v>
      </c>
      <c r="F116" s="1" t="s">
        <v>9725</v>
      </c>
      <c r="G116">
        <v>100112001</v>
      </c>
      <c r="H116">
        <v>1</v>
      </c>
      <c r="I116" s="1" t="s">
        <v>10348</v>
      </c>
      <c r="J116" s="1" t="s">
        <v>10349</v>
      </c>
      <c r="K116" s="1" t="s">
        <v>10350</v>
      </c>
      <c r="L116" s="1" t="s">
        <v>10351</v>
      </c>
      <c r="M116" s="1" t="s">
        <v>10352</v>
      </c>
    </row>
    <row r="117" spans="1:13" hidden="1" x14ac:dyDescent="0.25">
      <c r="A117">
        <v>10</v>
      </c>
      <c r="B117" s="1" t="s">
        <v>9449</v>
      </c>
      <c r="C117">
        <v>1001</v>
      </c>
      <c r="D117" s="1" t="s">
        <v>9450</v>
      </c>
      <c r="E117">
        <v>100112</v>
      </c>
      <c r="F117" s="1" t="s">
        <v>9725</v>
      </c>
      <c r="G117">
        <v>100112002</v>
      </c>
      <c r="H117">
        <v>2</v>
      </c>
      <c r="I117" s="1" t="s">
        <v>10263</v>
      </c>
      <c r="J117" s="1" t="s">
        <v>10264</v>
      </c>
      <c r="K117" s="1" t="s">
        <v>10265</v>
      </c>
      <c r="L117" s="1" t="s">
        <v>10266</v>
      </c>
      <c r="M117" s="1" t="s">
        <v>10267</v>
      </c>
    </row>
    <row r="118" spans="1:13" hidden="1" x14ac:dyDescent="0.25">
      <c r="A118">
        <v>10</v>
      </c>
      <c r="B118" s="1" t="s">
        <v>9449</v>
      </c>
      <c r="C118">
        <v>1001</v>
      </c>
      <c r="D118" s="1" t="s">
        <v>9450</v>
      </c>
      <c r="E118">
        <v>100112</v>
      </c>
      <c r="F118" s="1" t="s">
        <v>9725</v>
      </c>
      <c r="G118">
        <v>100112003</v>
      </c>
      <c r="H118">
        <v>3</v>
      </c>
      <c r="I118" s="1" t="s">
        <v>10187</v>
      </c>
      <c r="J118" s="1" t="s">
        <v>10188</v>
      </c>
      <c r="K118" s="1" t="s">
        <v>10189</v>
      </c>
      <c r="L118" s="1" t="s">
        <v>10190</v>
      </c>
      <c r="M118" s="1" t="s">
        <v>10191</v>
      </c>
    </row>
    <row r="119" spans="1:13" hidden="1" x14ac:dyDescent="0.25">
      <c r="A119">
        <v>10</v>
      </c>
      <c r="B119" s="1" t="s">
        <v>9449</v>
      </c>
      <c r="C119">
        <v>1001</v>
      </c>
      <c r="D119" s="1" t="s">
        <v>9450</v>
      </c>
      <c r="E119">
        <v>100112</v>
      </c>
      <c r="F119" s="1" t="s">
        <v>9725</v>
      </c>
      <c r="G119">
        <v>100112004</v>
      </c>
      <c r="H119">
        <v>4</v>
      </c>
      <c r="I119" s="1" t="s">
        <v>10118</v>
      </c>
      <c r="J119" s="1" t="s">
        <v>10119</v>
      </c>
      <c r="K119" s="1" t="s">
        <v>10120</v>
      </c>
      <c r="L119" s="1" t="s">
        <v>10121</v>
      </c>
      <c r="M119" s="1" t="s">
        <v>10122</v>
      </c>
    </row>
    <row r="120" spans="1:13" hidden="1" x14ac:dyDescent="0.25">
      <c r="A120">
        <v>10</v>
      </c>
      <c r="B120" s="1" t="s">
        <v>9449</v>
      </c>
      <c r="C120">
        <v>1001</v>
      </c>
      <c r="D120" s="1" t="s">
        <v>9450</v>
      </c>
      <c r="E120">
        <v>100112</v>
      </c>
      <c r="F120" s="1" t="s">
        <v>9725</v>
      </c>
      <c r="G120">
        <v>100112005</v>
      </c>
      <c r="H120">
        <v>5</v>
      </c>
      <c r="I120" s="1" t="s">
        <v>9726</v>
      </c>
      <c r="J120" s="1" t="s">
        <v>9727</v>
      </c>
      <c r="K120" s="1" t="s">
        <v>9728</v>
      </c>
      <c r="L120" s="1" t="s">
        <v>9729</v>
      </c>
      <c r="M120" s="1" t="s">
        <v>9730</v>
      </c>
    </row>
    <row r="121" spans="1:13" hidden="1" x14ac:dyDescent="0.25">
      <c r="A121">
        <v>10</v>
      </c>
      <c r="B121" s="1" t="s">
        <v>9449</v>
      </c>
      <c r="C121">
        <v>1001</v>
      </c>
      <c r="D121" s="1" t="s">
        <v>9450</v>
      </c>
      <c r="E121">
        <v>100112</v>
      </c>
      <c r="F121" s="1" t="s">
        <v>9725</v>
      </c>
      <c r="G121">
        <v>100112006</v>
      </c>
      <c r="H121">
        <v>6</v>
      </c>
      <c r="I121" s="1" t="s">
        <v>9731</v>
      </c>
      <c r="J121" s="1" t="s">
        <v>9732</v>
      </c>
      <c r="K121" s="1" t="s">
        <v>9733</v>
      </c>
      <c r="L121" s="1" t="s">
        <v>9734</v>
      </c>
      <c r="M121" s="1" t="s">
        <v>9735</v>
      </c>
    </row>
    <row r="122" spans="1:13" hidden="1" x14ac:dyDescent="0.25">
      <c r="A122">
        <v>10</v>
      </c>
      <c r="B122" s="1" t="s">
        <v>9449</v>
      </c>
      <c r="C122">
        <v>1001</v>
      </c>
      <c r="D122" s="1" t="s">
        <v>9450</v>
      </c>
      <c r="E122">
        <v>100112</v>
      </c>
      <c r="F122" s="1" t="s">
        <v>9725</v>
      </c>
      <c r="G122">
        <v>100112007</v>
      </c>
      <c r="H122">
        <v>7</v>
      </c>
      <c r="I122" s="1" t="s">
        <v>9736</v>
      </c>
      <c r="J122" s="1" t="s">
        <v>9737</v>
      </c>
      <c r="K122" s="1" t="s">
        <v>9738</v>
      </c>
      <c r="L122" s="1" t="s">
        <v>9739</v>
      </c>
      <c r="M122" s="1" t="s">
        <v>9740</v>
      </c>
    </row>
    <row r="123" spans="1:13" hidden="1" x14ac:dyDescent="0.25">
      <c r="A123">
        <v>10</v>
      </c>
      <c r="B123" s="1" t="s">
        <v>9449</v>
      </c>
      <c r="C123">
        <v>1001</v>
      </c>
      <c r="D123" s="1" t="s">
        <v>9450</v>
      </c>
      <c r="E123">
        <v>100112</v>
      </c>
      <c r="F123" s="1" t="s">
        <v>9725</v>
      </c>
      <c r="G123">
        <v>100112008</v>
      </c>
      <c r="H123">
        <v>8</v>
      </c>
      <c r="I123" s="1" t="s">
        <v>9741</v>
      </c>
      <c r="J123" s="1" t="s">
        <v>9742</v>
      </c>
      <c r="K123" s="1" t="s">
        <v>9743</v>
      </c>
      <c r="L123" s="1" t="s">
        <v>9744</v>
      </c>
      <c r="M123" s="1" t="s">
        <v>9745</v>
      </c>
    </row>
    <row r="124" spans="1:13" hidden="1" x14ac:dyDescent="0.25">
      <c r="A124">
        <v>10</v>
      </c>
      <c r="B124" s="1" t="s">
        <v>9449</v>
      </c>
      <c r="C124">
        <v>1001</v>
      </c>
      <c r="D124" s="1" t="s">
        <v>9450</v>
      </c>
      <c r="E124">
        <v>100112</v>
      </c>
      <c r="F124" s="1" t="s">
        <v>9725</v>
      </c>
      <c r="G124">
        <v>100112009</v>
      </c>
      <c r="H124">
        <v>9</v>
      </c>
      <c r="I124" s="1" t="s">
        <v>9746</v>
      </c>
      <c r="J124" s="1" t="s">
        <v>9747</v>
      </c>
      <c r="K124" s="1" t="s">
        <v>9748</v>
      </c>
      <c r="L124" s="1" t="s">
        <v>9749</v>
      </c>
      <c r="M124" s="1" t="s">
        <v>9750</v>
      </c>
    </row>
    <row r="125" spans="1:13" hidden="1" x14ac:dyDescent="0.25">
      <c r="A125">
        <v>10</v>
      </c>
      <c r="B125" s="1" t="s">
        <v>9449</v>
      </c>
      <c r="C125">
        <v>1001</v>
      </c>
      <c r="D125" s="1" t="s">
        <v>9450</v>
      </c>
      <c r="E125">
        <v>100112</v>
      </c>
      <c r="F125" s="1" t="s">
        <v>9725</v>
      </c>
      <c r="G125">
        <v>100112010</v>
      </c>
      <c r="H125">
        <v>10</v>
      </c>
      <c r="I125" s="1" t="s">
        <v>9751</v>
      </c>
      <c r="J125" s="1" t="s">
        <v>9752</v>
      </c>
      <c r="K125" s="1" t="s">
        <v>9753</v>
      </c>
      <c r="L125" s="1" t="s">
        <v>9754</v>
      </c>
      <c r="M125" s="1" t="s">
        <v>9755</v>
      </c>
    </row>
    <row r="126" spans="1:13" hidden="1" x14ac:dyDescent="0.25">
      <c r="A126">
        <v>10</v>
      </c>
      <c r="B126" s="1" t="s">
        <v>9449</v>
      </c>
      <c r="C126">
        <v>1001</v>
      </c>
      <c r="D126" s="1" t="s">
        <v>9450</v>
      </c>
      <c r="E126">
        <v>100112</v>
      </c>
      <c r="F126" s="1" t="s">
        <v>9725</v>
      </c>
      <c r="G126">
        <v>100112011</v>
      </c>
      <c r="H126">
        <v>11</v>
      </c>
      <c r="I126" s="1" t="s">
        <v>9756</v>
      </c>
      <c r="J126" s="1" t="s">
        <v>9757</v>
      </c>
      <c r="K126" s="1" t="s">
        <v>9758</v>
      </c>
      <c r="L126" s="1" t="s">
        <v>9759</v>
      </c>
      <c r="M126" s="1" t="s">
        <v>9760</v>
      </c>
    </row>
    <row r="127" spans="1:13" hidden="1" x14ac:dyDescent="0.25">
      <c r="A127">
        <v>10</v>
      </c>
      <c r="B127" s="1" t="s">
        <v>9449</v>
      </c>
      <c r="C127">
        <v>1001</v>
      </c>
      <c r="D127" s="1" t="s">
        <v>9450</v>
      </c>
      <c r="E127">
        <v>100112</v>
      </c>
      <c r="F127" s="1" t="s">
        <v>9725</v>
      </c>
      <c r="G127">
        <v>100112012</v>
      </c>
      <c r="H127">
        <v>12</v>
      </c>
      <c r="I127" s="1" t="s">
        <v>9761</v>
      </c>
      <c r="J127" s="1" t="s">
        <v>9762</v>
      </c>
      <c r="K127" s="1" t="s">
        <v>9763</v>
      </c>
      <c r="L127" s="1" t="s">
        <v>9764</v>
      </c>
      <c r="M127" s="1" t="s">
        <v>9765</v>
      </c>
    </row>
    <row r="128" spans="1:13" hidden="1" x14ac:dyDescent="0.25">
      <c r="A128">
        <v>10</v>
      </c>
      <c r="B128" s="1" t="s">
        <v>9449</v>
      </c>
      <c r="C128">
        <v>1001</v>
      </c>
      <c r="D128" s="1" t="s">
        <v>9450</v>
      </c>
      <c r="E128">
        <v>100112</v>
      </c>
      <c r="F128" s="1" t="s">
        <v>9725</v>
      </c>
      <c r="G128">
        <v>100112013</v>
      </c>
      <c r="H128">
        <v>13</v>
      </c>
      <c r="I128" s="1" t="s">
        <v>9766</v>
      </c>
      <c r="J128" s="1" t="s">
        <v>9767</v>
      </c>
      <c r="K128" s="1" t="s">
        <v>9768</v>
      </c>
      <c r="L128" s="1" t="s">
        <v>9769</v>
      </c>
      <c r="M128" s="1" t="s">
        <v>9770</v>
      </c>
    </row>
    <row r="129" spans="1:13" hidden="1" x14ac:dyDescent="0.25">
      <c r="A129">
        <v>10</v>
      </c>
      <c r="B129" s="1" t="s">
        <v>9449</v>
      </c>
      <c r="C129">
        <v>1001</v>
      </c>
      <c r="D129" s="1" t="s">
        <v>9450</v>
      </c>
      <c r="E129">
        <v>100112</v>
      </c>
      <c r="F129" s="1" t="s">
        <v>9725</v>
      </c>
      <c r="G129">
        <v>100112014</v>
      </c>
      <c r="H129">
        <v>14</v>
      </c>
      <c r="I129" s="1" t="s">
        <v>9771</v>
      </c>
      <c r="J129" s="1" t="s">
        <v>9772</v>
      </c>
      <c r="K129" s="1" t="s">
        <v>9773</v>
      </c>
      <c r="L129" s="1" t="s">
        <v>9774</v>
      </c>
      <c r="M129" s="1" t="s">
        <v>9775</v>
      </c>
    </row>
    <row r="130" spans="1:13" hidden="1" x14ac:dyDescent="0.25">
      <c r="A130">
        <v>10</v>
      </c>
      <c r="B130" s="1" t="s">
        <v>9449</v>
      </c>
      <c r="C130">
        <v>1001</v>
      </c>
      <c r="D130" s="1" t="s">
        <v>9450</v>
      </c>
      <c r="E130">
        <v>100112</v>
      </c>
      <c r="F130" s="1" t="s">
        <v>9725</v>
      </c>
      <c r="G130">
        <v>100112015</v>
      </c>
      <c r="H130">
        <v>15</v>
      </c>
      <c r="I130" s="1" t="s">
        <v>9776</v>
      </c>
      <c r="J130" s="1" t="s">
        <v>9777</v>
      </c>
      <c r="K130" s="1" t="s">
        <v>9778</v>
      </c>
      <c r="L130" s="1" t="s">
        <v>9779</v>
      </c>
      <c r="M130" s="1" t="s">
        <v>9780</v>
      </c>
    </row>
    <row r="131" spans="1:13" hidden="1" x14ac:dyDescent="0.25">
      <c r="A131">
        <v>10</v>
      </c>
      <c r="B131" s="1" t="s">
        <v>9449</v>
      </c>
      <c r="C131">
        <v>1001</v>
      </c>
      <c r="D131" s="1" t="s">
        <v>9450</v>
      </c>
      <c r="E131">
        <v>100112</v>
      </c>
      <c r="F131" s="1" t="s">
        <v>9725</v>
      </c>
      <c r="G131">
        <v>100112016</v>
      </c>
      <c r="H131">
        <v>16</v>
      </c>
      <c r="I131" s="1" t="s">
        <v>9781</v>
      </c>
      <c r="J131" s="1" t="s">
        <v>9782</v>
      </c>
      <c r="K131" s="1" t="s">
        <v>9783</v>
      </c>
      <c r="L131" s="1" t="s">
        <v>9784</v>
      </c>
      <c r="M131" s="1" t="s">
        <v>9785</v>
      </c>
    </row>
    <row r="132" spans="1:13" hidden="1" x14ac:dyDescent="0.25">
      <c r="A132">
        <v>10</v>
      </c>
      <c r="B132" s="1" t="s">
        <v>9449</v>
      </c>
      <c r="C132">
        <v>1001</v>
      </c>
      <c r="D132" s="1" t="s">
        <v>9450</v>
      </c>
      <c r="E132">
        <v>100112</v>
      </c>
      <c r="F132" s="1" t="s">
        <v>9725</v>
      </c>
      <c r="G132">
        <v>100112017</v>
      </c>
      <c r="H132">
        <v>17</v>
      </c>
      <c r="I132" s="1" t="s">
        <v>9786</v>
      </c>
      <c r="J132" s="1" t="s">
        <v>9787</v>
      </c>
      <c r="K132" s="1" t="s">
        <v>9788</v>
      </c>
      <c r="L132" s="1" t="s">
        <v>9789</v>
      </c>
      <c r="M132" s="1" t="s">
        <v>9790</v>
      </c>
    </row>
    <row r="133" spans="1:13" hidden="1" x14ac:dyDescent="0.25">
      <c r="A133">
        <v>10</v>
      </c>
      <c r="B133" s="1" t="s">
        <v>9449</v>
      </c>
      <c r="C133">
        <v>1001</v>
      </c>
      <c r="D133" s="1" t="s">
        <v>9450</v>
      </c>
      <c r="E133">
        <v>100112</v>
      </c>
      <c r="F133" s="1" t="s">
        <v>9725</v>
      </c>
      <c r="G133">
        <v>100112018</v>
      </c>
      <c r="H133">
        <v>18</v>
      </c>
      <c r="I133" s="1" t="s">
        <v>9791</v>
      </c>
      <c r="J133" s="1" t="s">
        <v>9792</v>
      </c>
      <c r="K133" s="1" t="s">
        <v>9793</v>
      </c>
      <c r="L133" s="1" t="s">
        <v>9794</v>
      </c>
      <c r="M133" s="1" t="s">
        <v>9795</v>
      </c>
    </row>
    <row r="134" spans="1:13" hidden="1" x14ac:dyDescent="0.25">
      <c r="A134">
        <v>10</v>
      </c>
      <c r="B134" s="1" t="s">
        <v>9449</v>
      </c>
      <c r="C134">
        <v>1001</v>
      </c>
      <c r="D134" s="1" t="s">
        <v>9450</v>
      </c>
      <c r="E134">
        <v>100112</v>
      </c>
      <c r="F134" s="1" t="s">
        <v>9725</v>
      </c>
      <c r="G134">
        <v>100112019</v>
      </c>
      <c r="H134">
        <v>19</v>
      </c>
      <c r="I134" s="1" t="s">
        <v>9796</v>
      </c>
      <c r="J134" s="1" t="s">
        <v>9797</v>
      </c>
      <c r="K134" s="1" t="s">
        <v>9798</v>
      </c>
      <c r="L134" s="1" t="s">
        <v>9799</v>
      </c>
      <c r="M134" s="1" t="s">
        <v>9800</v>
      </c>
    </row>
    <row r="135" spans="1:13" hidden="1" x14ac:dyDescent="0.25">
      <c r="A135">
        <v>10</v>
      </c>
      <c r="B135" s="1" t="s">
        <v>9449</v>
      </c>
      <c r="C135">
        <v>1001</v>
      </c>
      <c r="D135" s="1" t="s">
        <v>9450</v>
      </c>
      <c r="E135">
        <v>100112</v>
      </c>
      <c r="F135" s="1" t="s">
        <v>9725</v>
      </c>
      <c r="G135">
        <v>100112020</v>
      </c>
      <c r="H135">
        <v>20</v>
      </c>
      <c r="I135" s="1" t="s">
        <v>9801</v>
      </c>
      <c r="J135" s="1" t="s">
        <v>9802</v>
      </c>
      <c r="K135" s="1" t="s">
        <v>9803</v>
      </c>
      <c r="L135" s="1" t="s">
        <v>9804</v>
      </c>
      <c r="M135" s="1" t="s">
        <v>9805</v>
      </c>
    </row>
    <row r="136" spans="1:13" hidden="1" x14ac:dyDescent="0.25">
      <c r="A136">
        <v>10</v>
      </c>
      <c r="B136" s="1" t="s">
        <v>9449</v>
      </c>
      <c r="C136">
        <v>1001</v>
      </c>
      <c r="D136" s="1" t="s">
        <v>9450</v>
      </c>
      <c r="E136">
        <v>100112</v>
      </c>
      <c r="F136" s="1" t="s">
        <v>9725</v>
      </c>
      <c r="G136">
        <v>100112021</v>
      </c>
      <c r="H136">
        <v>21</v>
      </c>
      <c r="I136" s="1" t="s">
        <v>9806</v>
      </c>
      <c r="J136" s="1" t="s">
        <v>9807</v>
      </c>
      <c r="K136" s="1" t="s">
        <v>9808</v>
      </c>
      <c r="L136" s="1" t="s">
        <v>9809</v>
      </c>
      <c r="M136" s="1" t="s">
        <v>9810</v>
      </c>
    </row>
    <row r="137" spans="1:13" hidden="1" x14ac:dyDescent="0.25">
      <c r="A137">
        <v>10</v>
      </c>
      <c r="B137" s="1" t="s">
        <v>9449</v>
      </c>
      <c r="C137">
        <v>1001</v>
      </c>
      <c r="D137" s="1" t="s">
        <v>9450</v>
      </c>
      <c r="E137">
        <v>100112</v>
      </c>
      <c r="F137" s="1" t="s">
        <v>9725</v>
      </c>
      <c r="G137">
        <v>100112022</v>
      </c>
      <c r="H137">
        <v>22</v>
      </c>
      <c r="I137" s="1" t="s">
        <v>9811</v>
      </c>
      <c r="J137" s="1" t="s">
        <v>9812</v>
      </c>
      <c r="K137" s="1" t="s">
        <v>9813</v>
      </c>
      <c r="L137" s="1" t="s">
        <v>9814</v>
      </c>
      <c r="M137" s="1" t="s">
        <v>9815</v>
      </c>
    </row>
    <row r="138" spans="1:13" hidden="1" x14ac:dyDescent="0.25">
      <c r="A138">
        <v>10</v>
      </c>
      <c r="B138" s="1" t="s">
        <v>9449</v>
      </c>
      <c r="C138">
        <v>1001</v>
      </c>
      <c r="D138" s="1" t="s">
        <v>9450</v>
      </c>
      <c r="E138">
        <v>100112</v>
      </c>
      <c r="F138" s="1" t="s">
        <v>9725</v>
      </c>
      <c r="G138">
        <v>100112023</v>
      </c>
      <c r="H138">
        <v>23</v>
      </c>
      <c r="I138" s="1" t="s">
        <v>9816</v>
      </c>
      <c r="J138" s="1" t="s">
        <v>9817</v>
      </c>
      <c r="K138" s="1" t="s">
        <v>9818</v>
      </c>
      <c r="L138" s="1" t="s">
        <v>9819</v>
      </c>
      <c r="M138" s="1" t="s">
        <v>9820</v>
      </c>
    </row>
    <row r="139" spans="1:13" hidden="1" x14ac:dyDescent="0.25">
      <c r="A139">
        <v>10</v>
      </c>
      <c r="B139" s="1" t="s">
        <v>9449</v>
      </c>
      <c r="C139">
        <v>1001</v>
      </c>
      <c r="D139" s="1" t="s">
        <v>9450</v>
      </c>
      <c r="E139">
        <v>100112</v>
      </c>
      <c r="F139" s="1" t="s">
        <v>9725</v>
      </c>
      <c r="G139">
        <v>100112024</v>
      </c>
      <c r="H139">
        <v>24</v>
      </c>
      <c r="I139" s="1" t="s">
        <v>9821</v>
      </c>
      <c r="J139" s="1" t="s">
        <v>9822</v>
      </c>
      <c r="K139" s="1" t="s">
        <v>9823</v>
      </c>
      <c r="L139" s="1" t="s">
        <v>9824</v>
      </c>
      <c r="M139" s="1" t="s">
        <v>9825</v>
      </c>
    </row>
    <row r="140" spans="1:13" hidden="1" x14ac:dyDescent="0.25">
      <c r="A140">
        <v>10</v>
      </c>
      <c r="B140" s="1" t="s">
        <v>9449</v>
      </c>
      <c r="C140">
        <v>1001</v>
      </c>
      <c r="D140" s="1" t="s">
        <v>9450</v>
      </c>
      <c r="E140">
        <v>100112</v>
      </c>
      <c r="F140" s="1" t="s">
        <v>9725</v>
      </c>
      <c r="G140">
        <v>100112025</v>
      </c>
      <c r="H140">
        <v>25</v>
      </c>
      <c r="I140" s="1" t="s">
        <v>9826</v>
      </c>
      <c r="J140" s="1" t="s">
        <v>9827</v>
      </c>
      <c r="K140" s="1" t="s">
        <v>9828</v>
      </c>
      <c r="L140" s="1" t="s">
        <v>9829</v>
      </c>
      <c r="M140" s="1" t="s">
        <v>9830</v>
      </c>
    </row>
    <row r="141" spans="1:13" hidden="1" x14ac:dyDescent="0.25">
      <c r="A141">
        <v>10</v>
      </c>
      <c r="B141" s="1" t="s">
        <v>9449</v>
      </c>
      <c r="C141">
        <v>1001</v>
      </c>
      <c r="D141" s="1" t="s">
        <v>9450</v>
      </c>
      <c r="E141">
        <v>100112</v>
      </c>
      <c r="F141" s="1" t="s">
        <v>9725</v>
      </c>
      <c r="G141">
        <v>100112026</v>
      </c>
      <c r="H141">
        <v>26</v>
      </c>
      <c r="I141" s="1" t="s">
        <v>9831</v>
      </c>
      <c r="J141" s="1" t="s">
        <v>9832</v>
      </c>
      <c r="K141" s="1" t="s">
        <v>9833</v>
      </c>
      <c r="L141" s="1" t="s">
        <v>9834</v>
      </c>
      <c r="M141" s="1" t="s">
        <v>9835</v>
      </c>
    </row>
    <row r="142" spans="1:13" hidden="1" x14ac:dyDescent="0.25">
      <c r="A142">
        <v>10</v>
      </c>
      <c r="B142" s="1" t="s">
        <v>9449</v>
      </c>
      <c r="C142">
        <v>1001</v>
      </c>
      <c r="D142" s="1" t="s">
        <v>9450</v>
      </c>
      <c r="E142">
        <v>100112</v>
      </c>
      <c r="F142" s="1" t="s">
        <v>9725</v>
      </c>
      <c r="G142">
        <v>100112027</v>
      </c>
      <c r="H142">
        <v>27</v>
      </c>
      <c r="I142" s="1" t="s">
        <v>9836</v>
      </c>
      <c r="J142" s="1" t="s">
        <v>9837</v>
      </c>
      <c r="K142" s="1" t="s">
        <v>9838</v>
      </c>
      <c r="L142" s="1" t="s">
        <v>9839</v>
      </c>
      <c r="M142" s="1" t="s">
        <v>9840</v>
      </c>
    </row>
    <row r="143" spans="1:13" hidden="1" x14ac:dyDescent="0.25">
      <c r="A143">
        <v>10</v>
      </c>
      <c r="B143" s="1" t="s">
        <v>9449</v>
      </c>
      <c r="C143">
        <v>1001</v>
      </c>
      <c r="D143" s="1" t="s">
        <v>9450</v>
      </c>
      <c r="E143">
        <v>100112</v>
      </c>
      <c r="F143" s="1" t="s">
        <v>9725</v>
      </c>
      <c r="G143">
        <v>100112028</v>
      </c>
      <c r="H143">
        <v>28</v>
      </c>
      <c r="I143" s="1" t="s">
        <v>9841</v>
      </c>
      <c r="J143" s="1" t="s">
        <v>9842</v>
      </c>
      <c r="K143" s="1" t="s">
        <v>9843</v>
      </c>
      <c r="L143" s="1" t="s">
        <v>9844</v>
      </c>
      <c r="M143" s="1" t="s">
        <v>9845</v>
      </c>
    </row>
    <row r="144" spans="1:13" hidden="1" x14ac:dyDescent="0.25">
      <c r="A144">
        <v>10</v>
      </c>
      <c r="B144" s="1" t="s">
        <v>9449</v>
      </c>
      <c r="C144">
        <v>1001</v>
      </c>
      <c r="D144" s="1" t="s">
        <v>9450</v>
      </c>
      <c r="E144">
        <v>100112</v>
      </c>
      <c r="F144" s="1" t="s">
        <v>9725</v>
      </c>
      <c r="G144">
        <v>100112029</v>
      </c>
      <c r="H144">
        <v>29</v>
      </c>
      <c r="I144" s="1" t="s">
        <v>9846</v>
      </c>
      <c r="J144" s="1" t="s">
        <v>9847</v>
      </c>
      <c r="K144" s="1" t="s">
        <v>9848</v>
      </c>
      <c r="L144" s="1" t="s">
        <v>9849</v>
      </c>
      <c r="M144" s="1" t="s">
        <v>9850</v>
      </c>
    </row>
    <row r="145" spans="1:13" hidden="1" x14ac:dyDescent="0.25">
      <c r="A145">
        <v>10</v>
      </c>
      <c r="B145" s="1" t="s">
        <v>9449</v>
      </c>
      <c r="C145">
        <v>1001</v>
      </c>
      <c r="D145" s="1" t="s">
        <v>9450</v>
      </c>
      <c r="E145">
        <v>100112</v>
      </c>
      <c r="F145" s="1" t="s">
        <v>9725</v>
      </c>
      <c r="G145">
        <v>100112030</v>
      </c>
      <c r="H145">
        <v>30</v>
      </c>
      <c r="I145" s="1" t="s">
        <v>9851</v>
      </c>
      <c r="J145" s="1" t="s">
        <v>9852</v>
      </c>
      <c r="K145" s="1" t="s">
        <v>9853</v>
      </c>
      <c r="L145" s="1" t="s">
        <v>9854</v>
      </c>
      <c r="M145" s="1" t="s">
        <v>9855</v>
      </c>
    </row>
    <row r="146" spans="1:13" hidden="1" x14ac:dyDescent="0.25">
      <c r="A146">
        <v>10</v>
      </c>
      <c r="B146" s="1" t="s">
        <v>9449</v>
      </c>
      <c r="C146">
        <v>1001</v>
      </c>
      <c r="D146" s="1" t="s">
        <v>9450</v>
      </c>
      <c r="E146">
        <v>100112</v>
      </c>
      <c r="F146" s="1" t="s">
        <v>9725</v>
      </c>
      <c r="G146">
        <v>100112031</v>
      </c>
      <c r="H146">
        <v>31</v>
      </c>
      <c r="I146" s="1" t="s">
        <v>9856</v>
      </c>
      <c r="J146" s="1" t="s">
        <v>9857</v>
      </c>
      <c r="K146" s="1" t="s">
        <v>9858</v>
      </c>
      <c r="L146" s="1" t="s">
        <v>9859</v>
      </c>
      <c r="M146" s="1" t="s">
        <v>9860</v>
      </c>
    </row>
    <row r="147" spans="1:13" hidden="1" x14ac:dyDescent="0.25">
      <c r="A147">
        <v>10</v>
      </c>
      <c r="B147" s="1" t="s">
        <v>9449</v>
      </c>
      <c r="C147">
        <v>1001</v>
      </c>
      <c r="D147" s="1" t="s">
        <v>9450</v>
      </c>
      <c r="E147">
        <v>100112</v>
      </c>
      <c r="F147" s="1" t="s">
        <v>9725</v>
      </c>
      <c r="G147">
        <v>100112032</v>
      </c>
      <c r="H147">
        <v>32</v>
      </c>
      <c r="I147" s="1" t="s">
        <v>9861</v>
      </c>
      <c r="J147" s="1" t="s">
        <v>9862</v>
      </c>
      <c r="K147" s="1" t="s">
        <v>9863</v>
      </c>
      <c r="L147" s="1" t="s">
        <v>9864</v>
      </c>
      <c r="M147" s="1" t="s">
        <v>9865</v>
      </c>
    </row>
    <row r="148" spans="1:13" hidden="1" x14ac:dyDescent="0.25">
      <c r="A148">
        <v>10</v>
      </c>
      <c r="B148" s="1" t="s">
        <v>9449</v>
      </c>
      <c r="C148">
        <v>1001</v>
      </c>
      <c r="D148" s="1" t="s">
        <v>9450</v>
      </c>
      <c r="E148">
        <v>100112</v>
      </c>
      <c r="F148" s="1" t="s">
        <v>9725</v>
      </c>
      <c r="G148">
        <v>100112033</v>
      </c>
      <c r="H148">
        <v>33</v>
      </c>
      <c r="I148" s="1" t="s">
        <v>9866</v>
      </c>
      <c r="J148" s="1" t="s">
        <v>9867</v>
      </c>
      <c r="K148" s="1" t="s">
        <v>9868</v>
      </c>
      <c r="L148" s="1" t="s">
        <v>9869</v>
      </c>
      <c r="M148" s="1" t="s">
        <v>9870</v>
      </c>
    </row>
    <row r="149" spans="1:13" hidden="1" x14ac:dyDescent="0.25">
      <c r="A149">
        <v>10</v>
      </c>
      <c r="B149" s="1" t="s">
        <v>9449</v>
      </c>
      <c r="C149">
        <v>1001</v>
      </c>
      <c r="D149" s="1" t="s">
        <v>9450</v>
      </c>
      <c r="E149">
        <v>100112</v>
      </c>
      <c r="F149" s="1" t="s">
        <v>9725</v>
      </c>
      <c r="G149">
        <v>100112034</v>
      </c>
      <c r="H149">
        <v>34</v>
      </c>
      <c r="I149" s="1" t="s">
        <v>9871</v>
      </c>
      <c r="J149" s="1" t="s">
        <v>9872</v>
      </c>
      <c r="K149" s="1" t="s">
        <v>9873</v>
      </c>
      <c r="L149" s="1" t="s">
        <v>9874</v>
      </c>
      <c r="M149" s="1" t="s">
        <v>9875</v>
      </c>
    </row>
    <row r="150" spans="1:13" hidden="1" x14ac:dyDescent="0.25">
      <c r="A150">
        <v>10</v>
      </c>
      <c r="B150" s="1" t="s">
        <v>9449</v>
      </c>
      <c r="C150">
        <v>1001</v>
      </c>
      <c r="D150" s="1" t="s">
        <v>9450</v>
      </c>
      <c r="E150">
        <v>100112</v>
      </c>
      <c r="F150" s="1" t="s">
        <v>9725</v>
      </c>
      <c r="G150">
        <v>100112035</v>
      </c>
      <c r="H150">
        <v>35</v>
      </c>
      <c r="I150" s="1" t="s">
        <v>9876</v>
      </c>
      <c r="J150" s="1" t="s">
        <v>9877</v>
      </c>
      <c r="K150" s="1" t="s">
        <v>9878</v>
      </c>
      <c r="L150" s="1" t="s">
        <v>9879</v>
      </c>
      <c r="M150" s="1" t="s">
        <v>9880</v>
      </c>
    </row>
    <row r="151" spans="1:13" hidden="1" x14ac:dyDescent="0.25">
      <c r="A151">
        <v>10</v>
      </c>
      <c r="B151" s="1" t="s">
        <v>9449</v>
      </c>
      <c r="C151">
        <v>1001</v>
      </c>
      <c r="D151" s="1" t="s">
        <v>9450</v>
      </c>
      <c r="E151">
        <v>100112</v>
      </c>
      <c r="F151" s="1" t="s">
        <v>9725</v>
      </c>
      <c r="G151">
        <v>100112036</v>
      </c>
      <c r="H151">
        <v>36</v>
      </c>
      <c r="I151" s="1" t="s">
        <v>9881</v>
      </c>
      <c r="J151" s="1" t="s">
        <v>9882</v>
      </c>
      <c r="K151" s="1" t="s">
        <v>9883</v>
      </c>
      <c r="L151" s="1" t="s">
        <v>9884</v>
      </c>
      <c r="M151" s="1" t="s">
        <v>9885</v>
      </c>
    </row>
    <row r="152" spans="1:13" hidden="1" x14ac:dyDescent="0.25">
      <c r="A152">
        <v>10</v>
      </c>
      <c r="B152" s="1" t="s">
        <v>9449</v>
      </c>
      <c r="C152">
        <v>1001</v>
      </c>
      <c r="D152" s="1" t="s">
        <v>9450</v>
      </c>
      <c r="E152">
        <v>100112</v>
      </c>
      <c r="F152" s="1" t="s">
        <v>9725</v>
      </c>
      <c r="G152">
        <v>100112037</v>
      </c>
      <c r="H152">
        <v>37</v>
      </c>
      <c r="I152" s="1" t="s">
        <v>9886</v>
      </c>
      <c r="J152" s="1" t="s">
        <v>9887</v>
      </c>
      <c r="K152" s="1" t="s">
        <v>9888</v>
      </c>
      <c r="L152" s="1" t="s">
        <v>9889</v>
      </c>
      <c r="M152" s="1" t="s">
        <v>9890</v>
      </c>
    </row>
    <row r="153" spans="1:13" hidden="1" x14ac:dyDescent="0.25">
      <c r="A153">
        <v>10</v>
      </c>
      <c r="B153" s="1" t="s">
        <v>9449</v>
      </c>
      <c r="C153">
        <v>1001</v>
      </c>
      <c r="D153" s="1" t="s">
        <v>9450</v>
      </c>
      <c r="E153">
        <v>100112</v>
      </c>
      <c r="F153" s="1" t="s">
        <v>9725</v>
      </c>
      <c r="G153">
        <v>100112038</v>
      </c>
      <c r="H153">
        <v>38</v>
      </c>
      <c r="I153" s="1" t="s">
        <v>9891</v>
      </c>
      <c r="J153" s="1" t="s">
        <v>9892</v>
      </c>
      <c r="K153" s="1" t="s">
        <v>9893</v>
      </c>
      <c r="L153" s="1" t="s">
        <v>9894</v>
      </c>
      <c r="M153" s="1" t="s">
        <v>9895</v>
      </c>
    </row>
    <row r="154" spans="1:13" hidden="1" x14ac:dyDescent="0.25">
      <c r="A154">
        <v>10</v>
      </c>
      <c r="B154" s="1" t="s">
        <v>9449</v>
      </c>
      <c r="C154">
        <v>1001</v>
      </c>
      <c r="D154" s="1" t="s">
        <v>9450</v>
      </c>
      <c r="E154">
        <v>100112</v>
      </c>
      <c r="F154" s="1" t="s">
        <v>9725</v>
      </c>
      <c r="G154">
        <v>100112039</v>
      </c>
      <c r="H154">
        <v>39</v>
      </c>
      <c r="I154" s="1" t="s">
        <v>9896</v>
      </c>
      <c r="J154" s="1" t="s">
        <v>9897</v>
      </c>
      <c r="K154" s="1" t="s">
        <v>9898</v>
      </c>
      <c r="L154" s="1" t="s">
        <v>9899</v>
      </c>
      <c r="M154" s="1" t="s">
        <v>9900</v>
      </c>
    </row>
    <row r="155" spans="1:13" hidden="1" x14ac:dyDescent="0.25">
      <c r="A155">
        <v>10</v>
      </c>
      <c r="B155" s="1" t="s">
        <v>9449</v>
      </c>
      <c r="C155">
        <v>1001</v>
      </c>
      <c r="D155" s="1" t="s">
        <v>9450</v>
      </c>
      <c r="E155">
        <v>100112</v>
      </c>
      <c r="F155" s="1" t="s">
        <v>9725</v>
      </c>
      <c r="G155">
        <v>100112040</v>
      </c>
      <c r="H155">
        <v>40</v>
      </c>
      <c r="I155" s="1" t="s">
        <v>9901</v>
      </c>
      <c r="J155" s="1" t="s">
        <v>9902</v>
      </c>
      <c r="K155" s="1" t="s">
        <v>9903</v>
      </c>
      <c r="L155" s="1" t="s">
        <v>9904</v>
      </c>
      <c r="M155" s="1" t="s">
        <v>9905</v>
      </c>
    </row>
    <row r="156" spans="1:13" hidden="1" x14ac:dyDescent="0.25">
      <c r="A156">
        <v>10</v>
      </c>
      <c r="B156" s="1" t="s">
        <v>9449</v>
      </c>
      <c r="C156">
        <v>1001</v>
      </c>
      <c r="D156" s="1" t="s">
        <v>9450</v>
      </c>
      <c r="E156">
        <v>100112</v>
      </c>
      <c r="F156" s="1" t="s">
        <v>9725</v>
      </c>
      <c r="G156">
        <v>100112041</v>
      </c>
      <c r="H156">
        <v>41</v>
      </c>
      <c r="I156" s="1" t="s">
        <v>9906</v>
      </c>
      <c r="J156" s="1" t="s">
        <v>9907</v>
      </c>
      <c r="K156" s="1" t="s">
        <v>9908</v>
      </c>
      <c r="L156" s="1" t="s">
        <v>9909</v>
      </c>
      <c r="M156" s="1" t="s">
        <v>9910</v>
      </c>
    </row>
    <row r="157" spans="1:13" hidden="1" x14ac:dyDescent="0.25">
      <c r="A157">
        <v>10</v>
      </c>
      <c r="B157" s="1" t="s">
        <v>9449</v>
      </c>
      <c r="C157">
        <v>1001</v>
      </c>
      <c r="D157" s="1" t="s">
        <v>9450</v>
      </c>
      <c r="E157">
        <v>100112</v>
      </c>
      <c r="F157" s="1" t="s">
        <v>9725</v>
      </c>
      <c r="G157">
        <v>100112042</v>
      </c>
      <c r="H157">
        <v>42</v>
      </c>
      <c r="I157" s="1" t="s">
        <v>9911</v>
      </c>
      <c r="J157" s="1" t="s">
        <v>9912</v>
      </c>
      <c r="K157" s="1" t="s">
        <v>9913</v>
      </c>
      <c r="L157" s="1" t="s">
        <v>9914</v>
      </c>
      <c r="M157" s="1" t="s">
        <v>9915</v>
      </c>
    </row>
    <row r="158" spans="1:13" hidden="1" x14ac:dyDescent="0.25">
      <c r="A158">
        <v>10</v>
      </c>
      <c r="B158" s="1" t="s">
        <v>9449</v>
      </c>
      <c r="C158">
        <v>1001</v>
      </c>
      <c r="D158" s="1" t="s">
        <v>9450</v>
      </c>
      <c r="E158">
        <v>100112</v>
      </c>
      <c r="F158" s="1" t="s">
        <v>9725</v>
      </c>
      <c r="G158">
        <v>100112043</v>
      </c>
      <c r="H158">
        <v>43</v>
      </c>
      <c r="I158" s="1" t="s">
        <v>9916</v>
      </c>
      <c r="J158" s="1" t="s">
        <v>9917</v>
      </c>
      <c r="K158" s="1" t="s">
        <v>9918</v>
      </c>
      <c r="L158" s="1" t="s">
        <v>9919</v>
      </c>
      <c r="M158" s="1" t="s">
        <v>9920</v>
      </c>
    </row>
    <row r="159" spans="1:13" hidden="1" x14ac:dyDescent="0.25">
      <c r="A159">
        <v>10</v>
      </c>
      <c r="B159" s="1" t="s">
        <v>9449</v>
      </c>
      <c r="C159">
        <v>1001</v>
      </c>
      <c r="D159" s="1" t="s">
        <v>9450</v>
      </c>
      <c r="E159">
        <v>100112</v>
      </c>
      <c r="F159" s="1" t="s">
        <v>9725</v>
      </c>
      <c r="G159">
        <v>100112044</v>
      </c>
      <c r="H159">
        <v>44</v>
      </c>
      <c r="I159" s="1" t="s">
        <v>9921</v>
      </c>
      <c r="J159" s="1" t="s">
        <v>9922</v>
      </c>
      <c r="K159" s="1" t="s">
        <v>9923</v>
      </c>
      <c r="L159" s="1" t="s">
        <v>9924</v>
      </c>
      <c r="M159" s="1" t="s">
        <v>9925</v>
      </c>
    </row>
    <row r="160" spans="1:13" hidden="1" x14ac:dyDescent="0.25">
      <c r="A160">
        <v>10</v>
      </c>
      <c r="B160" s="1" t="s">
        <v>9449</v>
      </c>
      <c r="C160">
        <v>1001</v>
      </c>
      <c r="D160" s="1" t="s">
        <v>9450</v>
      </c>
      <c r="E160">
        <v>100112</v>
      </c>
      <c r="F160" s="1" t="s">
        <v>9725</v>
      </c>
      <c r="G160">
        <v>100112045</v>
      </c>
      <c r="H160">
        <v>45</v>
      </c>
      <c r="I160" s="1" t="s">
        <v>9926</v>
      </c>
      <c r="J160" s="1" t="s">
        <v>9927</v>
      </c>
      <c r="K160" s="1" t="s">
        <v>9928</v>
      </c>
      <c r="L160" s="1" t="s">
        <v>9929</v>
      </c>
      <c r="M160" s="1" t="s">
        <v>9930</v>
      </c>
    </row>
    <row r="161" spans="1:13" hidden="1" x14ac:dyDescent="0.25">
      <c r="A161">
        <v>10</v>
      </c>
      <c r="B161" s="1" t="s">
        <v>9449</v>
      </c>
      <c r="C161">
        <v>1001</v>
      </c>
      <c r="D161" s="1" t="s">
        <v>9450</v>
      </c>
      <c r="E161">
        <v>100112</v>
      </c>
      <c r="F161" s="1" t="s">
        <v>9725</v>
      </c>
      <c r="G161">
        <v>100112046</v>
      </c>
      <c r="H161">
        <v>46</v>
      </c>
      <c r="I161" s="1" t="s">
        <v>9725</v>
      </c>
      <c r="J161" s="1" t="s">
        <v>9931</v>
      </c>
      <c r="K161" s="1" t="s">
        <v>9932</v>
      </c>
      <c r="L161" s="1" t="s">
        <v>9933</v>
      </c>
      <c r="M161" s="1" t="s">
        <v>9934</v>
      </c>
    </row>
    <row r="162" spans="1:13" hidden="1" x14ac:dyDescent="0.25">
      <c r="A162">
        <v>10</v>
      </c>
      <c r="B162" s="1" t="s">
        <v>9449</v>
      </c>
      <c r="C162">
        <v>1001</v>
      </c>
      <c r="D162" s="1" t="s">
        <v>9450</v>
      </c>
      <c r="E162">
        <v>100112</v>
      </c>
      <c r="F162" s="1" t="s">
        <v>9725</v>
      </c>
      <c r="G162">
        <v>100112047</v>
      </c>
      <c r="H162">
        <v>47</v>
      </c>
      <c r="I162" s="1" t="s">
        <v>9935</v>
      </c>
      <c r="J162" s="1" t="s">
        <v>9936</v>
      </c>
      <c r="K162" s="1" t="s">
        <v>9937</v>
      </c>
      <c r="L162" s="1" t="s">
        <v>9938</v>
      </c>
      <c r="M162" s="1" t="s">
        <v>9939</v>
      </c>
    </row>
    <row r="163" spans="1:13" hidden="1" x14ac:dyDescent="0.25">
      <c r="A163">
        <v>10</v>
      </c>
      <c r="B163" s="1" t="s">
        <v>9449</v>
      </c>
      <c r="C163">
        <v>1001</v>
      </c>
      <c r="D163" s="1" t="s">
        <v>9450</v>
      </c>
      <c r="E163">
        <v>100112</v>
      </c>
      <c r="F163" s="1" t="s">
        <v>9725</v>
      </c>
      <c r="G163">
        <v>100112048</v>
      </c>
      <c r="H163">
        <v>48</v>
      </c>
      <c r="I163" s="1" t="s">
        <v>9940</v>
      </c>
      <c r="J163" s="1" t="s">
        <v>9941</v>
      </c>
      <c r="K163" s="1" t="s">
        <v>9942</v>
      </c>
      <c r="L163" s="1" t="s">
        <v>9943</v>
      </c>
      <c r="M163" s="1" t="s">
        <v>9944</v>
      </c>
    </row>
    <row r="164" spans="1:13" hidden="1" x14ac:dyDescent="0.25">
      <c r="A164">
        <v>10</v>
      </c>
      <c r="B164" s="1" t="s">
        <v>9449</v>
      </c>
      <c r="C164">
        <v>1001</v>
      </c>
      <c r="D164" s="1" t="s">
        <v>9450</v>
      </c>
      <c r="E164">
        <v>100112</v>
      </c>
      <c r="F164" s="1" t="s">
        <v>9725</v>
      </c>
      <c r="G164">
        <v>100112049</v>
      </c>
      <c r="H164">
        <v>49</v>
      </c>
      <c r="I164" s="1" t="s">
        <v>9945</v>
      </c>
      <c r="J164" s="1" t="s">
        <v>9946</v>
      </c>
      <c r="K164" s="1" t="s">
        <v>9947</v>
      </c>
      <c r="L164" s="1" t="s">
        <v>9948</v>
      </c>
      <c r="M164" s="1" t="s">
        <v>9949</v>
      </c>
    </row>
    <row r="165" spans="1:13" hidden="1" x14ac:dyDescent="0.25">
      <c r="A165">
        <v>10</v>
      </c>
      <c r="B165" s="1" t="s">
        <v>9449</v>
      </c>
      <c r="C165">
        <v>1001</v>
      </c>
      <c r="D165" s="1" t="s">
        <v>9450</v>
      </c>
      <c r="E165">
        <v>100112</v>
      </c>
      <c r="F165" s="1" t="s">
        <v>9725</v>
      </c>
      <c r="G165">
        <v>100112050</v>
      </c>
      <c r="H165">
        <v>50</v>
      </c>
      <c r="I165" s="1" t="s">
        <v>9950</v>
      </c>
      <c r="J165" s="1" t="s">
        <v>9951</v>
      </c>
      <c r="K165" s="1" t="s">
        <v>9952</v>
      </c>
      <c r="L165" s="1" t="s">
        <v>9953</v>
      </c>
      <c r="M165" s="1" t="s">
        <v>9954</v>
      </c>
    </row>
    <row r="166" spans="1:13" hidden="1" x14ac:dyDescent="0.25">
      <c r="A166">
        <v>10</v>
      </c>
      <c r="B166" s="1" t="s">
        <v>9449</v>
      </c>
      <c r="C166">
        <v>1001</v>
      </c>
      <c r="D166" s="1" t="s">
        <v>9450</v>
      </c>
      <c r="E166">
        <v>100112</v>
      </c>
      <c r="F166" s="1" t="s">
        <v>9725</v>
      </c>
      <c r="G166">
        <v>100112051</v>
      </c>
      <c r="H166">
        <v>51</v>
      </c>
      <c r="I166" s="1" t="s">
        <v>9955</v>
      </c>
      <c r="J166" s="1" t="s">
        <v>9956</v>
      </c>
      <c r="K166" s="1" t="s">
        <v>9957</v>
      </c>
      <c r="L166" s="1" t="s">
        <v>9958</v>
      </c>
      <c r="M166" s="1" t="s">
        <v>9959</v>
      </c>
    </row>
    <row r="167" spans="1:13" hidden="1" x14ac:dyDescent="0.25">
      <c r="A167">
        <v>10</v>
      </c>
      <c r="B167" s="1" t="s">
        <v>9449</v>
      </c>
      <c r="C167">
        <v>1001</v>
      </c>
      <c r="D167" s="1" t="s">
        <v>9450</v>
      </c>
      <c r="E167">
        <v>100112</v>
      </c>
      <c r="F167" s="1" t="s">
        <v>9725</v>
      </c>
      <c r="G167">
        <v>100112052</v>
      </c>
      <c r="H167">
        <v>52</v>
      </c>
      <c r="I167" s="1" t="s">
        <v>9871</v>
      </c>
      <c r="J167" s="1" t="s">
        <v>9960</v>
      </c>
      <c r="K167" s="1" t="s">
        <v>9961</v>
      </c>
      <c r="L167" s="1" t="s">
        <v>9962</v>
      </c>
      <c r="M167" s="1" t="s">
        <v>9963</v>
      </c>
    </row>
    <row r="168" spans="1:13" hidden="1" x14ac:dyDescent="0.25">
      <c r="A168">
        <v>10</v>
      </c>
      <c r="B168" s="1" t="s">
        <v>9449</v>
      </c>
      <c r="C168">
        <v>1001</v>
      </c>
      <c r="D168" s="1" t="s">
        <v>9450</v>
      </c>
      <c r="E168">
        <v>100112</v>
      </c>
      <c r="F168" s="1" t="s">
        <v>9725</v>
      </c>
      <c r="G168">
        <v>100112053</v>
      </c>
      <c r="H168">
        <v>53</v>
      </c>
      <c r="I168" s="1" t="s">
        <v>9964</v>
      </c>
      <c r="J168" s="1" t="s">
        <v>9965</v>
      </c>
      <c r="K168" s="1" t="s">
        <v>9966</v>
      </c>
      <c r="L168" s="1" t="s">
        <v>9967</v>
      </c>
      <c r="M168" s="1" t="s">
        <v>9968</v>
      </c>
    </row>
    <row r="169" spans="1:13" hidden="1" x14ac:dyDescent="0.25">
      <c r="A169">
        <v>10</v>
      </c>
      <c r="B169" s="1" t="s">
        <v>9449</v>
      </c>
      <c r="C169">
        <v>1001</v>
      </c>
      <c r="D169" s="1" t="s">
        <v>9450</v>
      </c>
      <c r="E169">
        <v>100112</v>
      </c>
      <c r="F169" s="1" t="s">
        <v>9725</v>
      </c>
      <c r="G169">
        <v>100112054</v>
      </c>
      <c r="H169">
        <v>54</v>
      </c>
      <c r="I169" s="1" t="s">
        <v>10667</v>
      </c>
      <c r="J169" s="1" t="s">
        <v>10668</v>
      </c>
      <c r="K169" s="1" t="s">
        <v>10669</v>
      </c>
      <c r="L169" s="1" t="s">
        <v>10670</v>
      </c>
      <c r="M169" s="1" t="s">
        <v>10671</v>
      </c>
    </row>
    <row r="170" spans="1:13" hidden="1" x14ac:dyDescent="0.25">
      <c r="A170">
        <v>10</v>
      </c>
      <c r="B170" s="1" t="s">
        <v>9449</v>
      </c>
      <c r="C170">
        <v>1001</v>
      </c>
      <c r="D170" s="1" t="s">
        <v>9450</v>
      </c>
      <c r="E170">
        <v>100112</v>
      </c>
      <c r="F170" s="1" t="s">
        <v>9725</v>
      </c>
      <c r="G170">
        <v>100112055</v>
      </c>
      <c r="H170">
        <v>55</v>
      </c>
      <c r="I170" s="1" t="s">
        <v>13432</v>
      </c>
      <c r="J170" s="1" t="s">
        <v>13433</v>
      </c>
      <c r="K170" s="1" t="s">
        <v>13434</v>
      </c>
      <c r="L170" s="1" t="s">
        <v>13435</v>
      </c>
      <c r="M170" s="1" t="s">
        <v>13436</v>
      </c>
    </row>
    <row r="171" spans="1:13" hidden="1" x14ac:dyDescent="0.25">
      <c r="A171">
        <v>10</v>
      </c>
      <c r="B171" s="1" t="s">
        <v>9449</v>
      </c>
      <c r="C171">
        <v>1001</v>
      </c>
      <c r="D171" s="1" t="s">
        <v>9450</v>
      </c>
      <c r="E171">
        <v>100112</v>
      </c>
      <c r="F171" s="1" t="s">
        <v>9725</v>
      </c>
      <c r="G171">
        <v>100112056</v>
      </c>
      <c r="H171">
        <v>56</v>
      </c>
      <c r="I171" s="1" t="s">
        <v>13437</v>
      </c>
      <c r="J171" s="1" t="s">
        <v>13438</v>
      </c>
      <c r="K171" s="1" t="s">
        <v>13439</v>
      </c>
      <c r="L171" s="1" t="s">
        <v>13440</v>
      </c>
      <c r="M171" s="1" t="s">
        <v>13441</v>
      </c>
    </row>
    <row r="172" spans="1:13" hidden="1" x14ac:dyDescent="0.25">
      <c r="A172">
        <v>10</v>
      </c>
      <c r="B172" s="1" t="s">
        <v>9449</v>
      </c>
      <c r="C172">
        <v>1001</v>
      </c>
      <c r="D172" s="1" t="s">
        <v>9450</v>
      </c>
      <c r="E172">
        <v>100112</v>
      </c>
      <c r="F172" s="1" t="s">
        <v>9725</v>
      </c>
      <c r="G172">
        <v>100112057</v>
      </c>
      <c r="H172">
        <v>57</v>
      </c>
      <c r="I172" s="1" t="s">
        <v>13442</v>
      </c>
      <c r="J172" s="1" t="s">
        <v>13443</v>
      </c>
      <c r="K172" s="1" t="s">
        <v>13444</v>
      </c>
      <c r="L172" s="1" t="s">
        <v>13445</v>
      </c>
      <c r="M172" s="1" t="s">
        <v>13446</v>
      </c>
    </row>
    <row r="173" spans="1:13" hidden="1" x14ac:dyDescent="0.25">
      <c r="A173">
        <v>10</v>
      </c>
      <c r="B173" s="1" t="s">
        <v>9449</v>
      </c>
      <c r="C173">
        <v>1001</v>
      </c>
      <c r="D173" s="1" t="s">
        <v>9450</v>
      </c>
      <c r="E173">
        <v>100112</v>
      </c>
      <c r="F173" s="1" t="s">
        <v>9725</v>
      </c>
      <c r="G173">
        <v>100112058</v>
      </c>
      <c r="H173">
        <v>58</v>
      </c>
      <c r="I173" s="1" t="s">
        <v>13447</v>
      </c>
      <c r="J173" s="1" t="s">
        <v>13448</v>
      </c>
      <c r="K173" s="1" t="s">
        <v>13449</v>
      </c>
      <c r="L173" s="1" t="s">
        <v>13450</v>
      </c>
      <c r="M173" s="1" t="s">
        <v>13451</v>
      </c>
    </row>
    <row r="174" spans="1:13" hidden="1" x14ac:dyDescent="0.25">
      <c r="A174">
        <v>10</v>
      </c>
      <c r="B174" s="1" t="s">
        <v>9449</v>
      </c>
      <c r="C174">
        <v>1001</v>
      </c>
      <c r="D174" s="1" t="s">
        <v>9450</v>
      </c>
      <c r="E174">
        <v>100113</v>
      </c>
      <c r="F174" s="1" t="s">
        <v>9969</v>
      </c>
      <c r="G174">
        <v>100113001</v>
      </c>
      <c r="H174">
        <v>1</v>
      </c>
      <c r="I174" s="1" t="s">
        <v>10353</v>
      </c>
      <c r="J174" s="1" t="s">
        <v>10354</v>
      </c>
      <c r="K174" s="1" t="s">
        <v>10355</v>
      </c>
      <c r="L174" s="1" t="s">
        <v>10356</v>
      </c>
      <c r="M174" s="1" t="s">
        <v>10357</v>
      </c>
    </row>
    <row r="175" spans="1:13" hidden="1" x14ac:dyDescent="0.25">
      <c r="A175">
        <v>10</v>
      </c>
      <c r="B175" s="1" t="s">
        <v>9449</v>
      </c>
      <c r="C175">
        <v>1001</v>
      </c>
      <c r="D175" s="1" t="s">
        <v>9450</v>
      </c>
      <c r="E175">
        <v>100113</v>
      </c>
      <c r="F175" s="1" t="s">
        <v>9969</v>
      </c>
      <c r="G175">
        <v>100113002</v>
      </c>
      <c r="H175">
        <v>2</v>
      </c>
      <c r="I175" s="1" t="s">
        <v>10268</v>
      </c>
      <c r="J175" s="1" t="s">
        <v>10269</v>
      </c>
      <c r="K175" s="1" t="s">
        <v>10270</v>
      </c>
      <c r="L175" s="1" t="s">
        <v>10271</v>
      </c>
      <c r="M175" s="1" t="s">
        <v>10272</v>
      </c>
    </row>
    <row r="176" spans="1:13" hidden="1" x14ac:dyDescent="0.25">
      <c r="A176">
        <v>10</v>
      </c>
      <c r="B176" s="1" t="s">
        <v>9449</v>
      </c>
      <c r="C176">
        <v>1001</v>
      </c>
      <c r="D176" s="1" t="s">
        <v>9450</v>
      </c>
      <c r="E176">
        <v>100113</v>
      </c>
      <c r="F176" s="1" t="s">
        <v>9969</v>
      </c>
      <c r="G176">
        <v>100113003</v>
      </c>
      <c r="H176">
        <v>3</v>
      </c>
      <c r="I176" s="1" t="s">
        <v>10192</v>
      </c>
      <c r="J176" s="1" t="s">
        <v>10193</v>
      </c>
      <c r="K176" s="1" t="s">
        <v>10194</v>
      </c>
      <c r="L176" s="1" t="s">
        <v>10195</v>
      </c>
      <c r="M176" s="1" t="s">
        <v>10196</v>
      </c>
    </row>
    <row r="177" spans="1:13" hidden="1" x14ac:dyDescent="0.25">
      <c r="A177">
        <v>10</v>
      </c>
      <c r="B177" s="1" t="s">
        <v>9449</v>
      </c>
      <c r="C177">
        <v>1001</v>
      </c>
      <c r="D177" s="1" t="s">
        <v>9450</v>
      </c>
      <c r="E177">
        <v>100113</v>
      </c>
      <c r="F177" s="1" t="s">
        <v>9969</v>
      </c>
      <c r="G177">
        <v>100113004</v>
      </c>
      <c r="H177">
        <v>4</v>
      </c>
      <c r="I177" s="1" t="s">
        <v>10123</v>
      </c>
      <c r="J177" s="1" t="s">
        <v>10124</v>
      </c>
      <c r="K177" s="1" t="s">
        <v>10125</v>
      </c>
      <c r="L177" s="1" t="s">
        <v>10126</v>
      </c>
      <c r="M177" s="1" t="s">
        <v>10127</v>
      </c>
    </row>
    <row r="178" spans="1:13" hidden="1" x14ac:dyDescent="0.25">
      <c r="A178">
        <v>10</v>
      </c>
      <c r="B178" s="1" t="s">
        <v>9449</v>
      </c>
      <c r="C178">
        <v>1001</v>
      </c>
      <c r="D178" s="1" t="s">
        <v>9450</v>
      </c>
      <c r="E178">
        <v>100113</v>
      </c>
      <c r="F178" s="1" t="s">
        <v>9969</v>
      </c>
      <c r="G178">
        <v>100113005</v>
      </c>
      <c r="H178">
        <v>5</v>
      </c>
      <c r="I178" s="1" t="s">
        <v>9970</v>
      </c>
      <c r="J178" s="1" t="s">
        <v>9971</v>
      </c>
      <c r="K178" s="1" t="s">
        <v>9972</v>
      </c>
      <c r="L178" s="1" t="s">
        <v>9973</v>
      </c>
      <c r="M178" s="1" t="s">
        <v>9974</v>
      </c>
    </row>
    <row r="179" spans="1:13" hidden="1" x14ac:dyDescent="0.25">
      <c r="A179">
        <v>10</v>
      </c>
      <c r="B179" s="1" t="s">
        <v>9449</v>
      </c>
      <c r="C179">
        <v>1001</v>
      </c>
      <c r="D179" s="1" t="s">
        <v>9450</v>
      </c>
      <c r="E179">
        <v>100113</v>
      </c>
      <c r="F179" s="1" t="s">
        <v>9969</v>
      </c>
      <c r="G179">
        <v>100113006</v>
      </c>
      <c r="H179">
        <v>6</v>
      </c>
      <c r="I179" s="1" t="s">
        <v>9975</v>
      </c>
      <c r="J179" s="1" t="s">
        <v>9976</v>
      </c>
      <c r="K179" s="1" t="s">
        <v>9977</v>
      </c>
      <c r="L179" s="1" t="s">
        <v>9978</v>
      </c>
      <c r="M179" s="1" t="s">
        <v>9979</v>
      </c>
    </row>
    <row r="180" spans="1:13" hidden="1" x14ac:dyDescent="0.25">
      <c r="A180">
        <v>10</v>
      </c>
      <c r="B180" s="1" t="s">
        <v>9449</v>
      </c>
      <c r="C180">
        <v>1001</v>
      </c>
      <c r="D180" s="1" t="s">
        <v>9450</v>
      </c>
      <c r="E180">
        <v>100113</v>
      </c>
      <c r="F180" s="1" t="s">
        <v>9969</v>
      </c>
      <c r="G180">
        <v>100113007</v>
      </c>
      <c r="H180">
        <v>7</v>
      </c>
      <c r="I180" s="1" t="s">
        <v>9980</v>
      </c>
      <c r="J180" s="1" t="s">
        <v>9981</v>
      </c>
      <c r="K180" s="1" t="s">
        <v>9982</v>
      </c>
      <c r="L180" s="1" t="s">
        <v>9983</v>
      </c>
      <c r="M180" s="1" t="s">
        <v>9984</v>
      </c>
    </row>
    <row r="181" spans="1:13" hidden="1" x14ac:dyDescent="0.25">
      <c r="A181">
        <v>10</v>
      </c>
      <c r="B181" s="1" t="s">
        <v>9449</v>
      </c>
      <c r="C181">
        <v>1001</v>
      </c>
      <c r="D181" s="1" t="s">
        <v>9450</v>
      </c>
      <c r="E181">
        <v>100113</v>
      </c>
      <c r="F181" s="1" t="s">
        <v>9969</v>
      </c>
      <c r="G181">
        <v>100113008</v>
      </c>
      <c r="H181">
        <v>8</v>
      </c>
      <c r="I181" s="1" t="s">
        <v>9985</v>
      </c>
      <c r="J181" s="1" t="s">
        <v>9986</v>
      </c>
      <c r="K181" s="1" t="s">
        <v>9987</v>
      </c>
      <c r="L181" s="1" t="s">
        <v>9988</v>
      </c>
      <c r="M181" s="1" t="s">
        <v>9989</v>
      </c>
    </row>
    <row r="182" spans="1:13" hidden="1" x14ac:dyDescent="0.25">
      <c r="A182">
        <v>10</v>
      </c>
      <c r="B182" s="1" t="s">
        <v>9449</v>
      </c>
      <c r="C182">
        <v>1001</v>
      </c>
      <c r="D182" s="1" t="s">
        <v>9450</v>
      </c>
      <c r="E182">
        <v>100113</v>
      </c>
      <c r="F182" s="1" t="s">
        <v>9969</v>
      </c>
      <c r="G182">
        <v>100113009</v>
      </c>
      <c r="H182">
        <v>9</v>
      </c>
      <c r="I182" s="1" t="s">
        <v>9990</v>
      </c>
      <c r="J182" s="1" t="s">
        <v>9991</v>
      </c>
      <c r="K182" s="1" t="s">
        <v>9992</v>
      </c>
      <c r="L182" s="1" t="s">
        <v>9993</v>
      </c>
      <c r="M182" s="1" t="s">
        <v>9994</v>
      </c>
    </row>
    <row r="183" spans="1:13" hidden="1" x14ac:dyDescent="0.25">
      <c r="A183">
        <v>10</v>
      </c>
      <c r="B183" s="1" t="s">
        <v>9449</v>
      </c>
      <c r="C183">
        <v>1001</v>
      </c>
      <c r="D183" s="1" t="s">
        <v>9450</v>
      </c>
      <c r="E183">
        <v>100113</v>
      </c>
      <c r="F183" s="1" t="s">
        <v>9969</v>
      </c>
      <c r="G183">
        <v>100113010</v>
      </c>
      <c r="H183">
        <v>10</v>
      </c>
      <c r="I183" s="1" t="s">
        <v>9995</v>
      </c>
      <c r="J183" s="1" t="s">
        <v>9996</v>
      </c>
      <c r="K183" s="1" t="s">
        <v>9997</v>
      </c>
      <c r="L183" s="1" t="s">
        <v>9998</v>
      </c>
      <c r="M183" s="1" t="s">
        <v>9999</v>
      </c>
    </row>
    <row r="184" spans="1:13" hidden="1" x14ac:dyDescent="0.25">
      <c r="A184">
        <v>10</v>
      </c>
      <c r="B184" s="1" t="s">
        <v>9449</v>
      </c>
      <c r="C184">
        <v>1001</v>
      </c>
      <c r="D184" s="1" t="s">
        <v>9450</v>
      </c>
      <c r="E184">
        <v>100113</v>
      </c>
      <c r="F184" s="1" t="s">
        <v>9969</v>
      </c>
      <c r="G184">
        <v>100113011</v>
      </c>
      <c r="H184">
        <v>11</v>
      </c>
      <c r="I184" s="1" t="s">
        <v>10000</v>
      </c>
      <c r="J184" s="1" t="s">
        <v>10001</v>
      </c>
      <c r="K184" s="1" t="s">
        <v>10002</v>
      </c>
      <c r="L184" s="1" t="s">
        <v>10003</v>
      </c>
      <c r="M184" s="1" t="s">
        <v>10004</v>
      </c>
    </row>
    <row r="185" spans="1:13" hidden="1" x14ac:dyDescent="0.25">
      <c r="A185">
        <v>10</v>
      </c>
      <c r="B185" s="1" t="s">
        <v>9449</v>
      </c>
      <c r="C185">
        <v>1001</v>
      </c>
      <c r="D185" s="1" t="s">
        <v>9450</v>
      </c>
      <c r="E185">
        <v>100114</v>
      </c>
      <c r="F185" s="1" t="s">
        <v>10005</v>
      </c>
      <c r="G185">
        <v>100114001</v>
      </c>
      <c r="H185">
        <v>1</v>
      </c>
      <c r="I185" s="1" t="s">
        <v>10358</v>
      </c>
      <c r="J185" s="1" t="s">
        <v>10359</v>
      </c>
      <c r="K185" s="1" t="s">
        <v>10360</v>
      </c>
      <c r="L185" s="1" t="s">
        <v>10361</v>
      </c>
      <c r="M185" s="1" t="s">
        <v>10362</v>
      </c>
    </row>
    <row r="186" spans="1:13" hidden="1" x14ac:dyDescent="0.25">
      <c r="A186">
        <v>10</v>
      </c>
      <c r="B186" s="1" t="s">
        <v>9449</v>
      </c>
      <c r="C186">
        <v>1001</v>
      </c>
      <c r="D186" s="1" t="s">
        <v>9450</v>
      </c>
      <c r="E186">
        <v>100114</v>
      </c>
      <c r="F186" s="1" t="s">
        <v>10005</v>
      </c>
      <c r="G186">
        <v>100114002</v>
      </c>
      <c r="H186">
        <v>2</v>
      </c>
      <c r="I186" s="1" t="s">
        <v>10273</v>
      </c>
      <c r="J186" s="1" t="s">
        <v>10274</v>
      </c>
      <c r="K186" s="1" t="s">
        <v>10275</v>
      </c>
      <c r="L186" s="1" t="s">
        <v>10276</v>
      </c>
      <c r="M186" s="1" t="s">
        <v>10277</v>
      </c>
    </row>
    <row r="187" spans="1:13" hidden="1" x14ac:dyDescent="0.25">
      <c r="A187">
        <v>10</v>
      </c>
      <c r="B187" s="1" t="s">
        <v>9449</v>
      </c>
      <c r="C187">
        <v>1001</v>
      </c>
      <c r="D187" s="1" t="s">
        <v>9450</v>
      </c>
      <c r="E187">
        <v>100114</v>
      </c>
      <c r="F187" s="1" t="s">
        <v>10005</v>
      </c>
      <c r="G187">
        <v>100114003</v>
      </c>
      <c r="H187">
        <v>3</v>
      </c>
      <c r="I187" s="1" t="s">
        <v>10197</v>
      </c>
      <c r="J187" s="1" t="s">
        <v>10198</v>
      </c>
      <c r="K187" s="1" t="s">
        <v>10199</v>
      </c>
      <c r="L187" s="1" t="s">
        <v>10200</v>
      </c>
      <c r="M187" s="1" t="s">
        <v>10201</v>
      </c>
    </row>
    <row r="188" spans="1:13" hidden="1" x14ac:dyDescent="0.25">
      <c r="A188">
        <v>10</v>
      </c>
      <c r="B188" s="1" t="s">
        <v>9449</v>
      </c>
      <c r="C188">
        <v>1001</v>
      </c>
      <c r="D188" s="1" t="s">
        <v>9450</v>
      </c>
      <c r="E188">
        <v>100114</v>
      </c>
      <c r="F188" s="1" t="s">
        <v>10005</v>
      </c>
      <c r="G188">
        <v>100114004</v>
      </c>
      <c r="H188">
        <v>4</v>
      </c>
      <c r="I188" s="1" t="s">
        <v>10128</v>
      </c>
      <c r="J188" s="1" t="s">
        <v>10129</v>
      </c>
      <c r="K188" s="1" t="s">
        <v>10130</v>
      </c>
      <c r="L188" s="1" t="s">
        <v>10131</v>
      </c>
      <c r="M188" s="1" t="s">
        <v>10132</v>
      </c>
    </row>
    <row r="189" spans="1:13" hidden="1" x14ac:dyDescent="0.25">
      <c r="A189">
        <v>10</v>
      </c>
      <c r="B189" s="1" t="s">
        <v>9449</v>
      </c>
      <c r="C189">
        <v>1001</v>
      </c>
      <c r="D189" s="1" t="s">
        <v>9450</v>
      </c>
      <c r="E189">
        <v>100114</v>
      </c>
      <c r="F189" s="1" t="s">
        <v>10005</v>
      </c>
      <c r="G189">
        <v>100114005</v>
      </c>
      <c r="H189">
        <v>5</v>
      </c>
      <c r="I189" s="1" t="s">
        <v>10006</v>
      </c>
      <c r="J189" s="1" t="s">
        <v>10007</v>
      </c>
      <c r="K189" s="1" t="s">
        <v>10008</v>
      </c>
      <c r="L189" s="1" t="s">
        <v>10009</v>
      </c>
      <c r="M189" s="1" t="s">
        <v>10010</v>
      </c>
    </row>
    <row r="190" spans="1:13" hidden="1" x14ac:dyDescent="0.25">
      <c r="A190">
        <v>10</v>
      </c>
      <c r="B190" s="1" t="s">
        <v>9449</v>
      </c>
      <c r="C190">
        <v>1001</v>
      </c>
      <c r="D190" s="1" t="s">
        <v>9450</v>
      </c>
      <c r="E190">
        <v>100114</v>
      </c>
      <c r="F190" s="1" t="s">
        <v>10005</v>
      </c>
      <c r="G190">
        <v>100114006</v>
      </c>
      <c r="H190">
        <v>6</v>
      </c>
      <c r="I190" s="1" t="s">
        <v>10011</v>
      </c>
      <c r="J190" s="1" t="s">
        <v>10012</v>
      </c>
      <c r="K190" s="1" t="s">
        <v>10013</v>
      </c>
      <c r="L190" s="1" t="s">
        <v>10014</v>
      </c>
      <c r="M190" s="1" t="s">
        <v>10015</v>
      </c>
    </row>
    <row r="191" spans="1:13" hidden="1" x14ac:dyDescent="0.25">
      <c r="A191">
        <v>10</v>
      </c>
      <c r="B191" s="1" t="s">
        <v>9449</v>
      </c>
      <c r="C191">
        <v>1001</v>
      </c>
      <c r="D191" s="1" t="s">
        <v>9450</v>
      </c>
      <c r="E191">
        <v>100114</v>
      </c>
      <c r="F191" s="1" t="s">
        <v>10005</v>
      </c>
      <c r="G191">
        <v>100114007</v>
      </c>
      <c r="H191">
        <v>7</v>
      </c>
      <c r="I191" s="1" t="s">
        <v>10016</v>
      </c>
      <c r="J191" s="1" t="s">
        <v>10017</v>
      </c>
      <c r="K191" s="1" t="s">
        <v>10018</v>
      </c>
      <c r="L191" s="1" t="s">
        <v>10019</v>
      </c>
      <c r="M191" s="1" t="s">
        <v>10020</v>
      </c>
    </row>
    <row r="192" spans="1:13" hidden="1" x14ac:dyDescent="0.25">
      <c r="A192">
        <v>10</v>
      </c>
      <c r="B192" s="1" t="s">
        <v>9449</v>
      </c>
      <c r="C192">
        <v>1001</v>
      </c>
      <c r="D192" s="1" t="s">
        <v>9450</v>
      </c>
      <c r="E192">
        <v>100114</v>
      </c>
      <c r="F192" s="1" t="s">
        <v>10005</v>
      </c>
      <c r="G192">
        <v>100114008</v>
      </c>
      <c r="H192">
        <v>8</v>
      </c>
      <c r="I192" s="1" t="s">
        <v>10021</v>
      </c>
      <c r="J192" s="1" t="s">
        <v>10022</v>
      </c>
      <c r="K192" s="1" t="s">
        <v>10023</v>
      </c>
      <c r="L192" s="1" t="s">
        <v>10024</v>
      </c>
      <c r="M192" s="1" t="s">
        <v>10025</v>
      </c>
    </row>
    <row r="193" spans="1:13" hidden="1" x14ac:dyDescent="0.25">
      <c r="A193">
        <v>10</v>
      </c>
      <c r="B193" s="1" t="s">
        <v>9449</v>
      </c>
      <c r="C193">
        <v>1001</v>
      </c>
      <c r="D193" s="1" t="s">
        <v>9450</v>
      </c>
      <c r="E193">
        <v>100114</v>
      </c>
      <c r="F193" s="1" t="s">
        <v>10005</v>
      </c>
      <c r="G193">
        <v>100114009</v>
      </c>
      <c r="H193">
        <v>9</v>
      </c>
      <c r="I193" s="1" t="s">
        <v>10026</v>
      </c>
      <c r="J193" s="1" t="s">
        <v>10027</v>
      </c>
      <c r="K193" s="1" t="s">
        <v>10028</v>
      </c>
      <c r="L193" s="1" t="s">
        <v>10029</v>
      </c>
      <c r="M193" s="1" t="s">
        <v>10030</v>
      </c>
    </row>
    <row r="194" spans="1:13" hidden="1" x14ac:dyDescent="0.25">
      <c r="A194">
        <v>10</v>
      </c>
      <c r="B194" s="1" t="s">
        <v>9449</v>
      </c>
      <c r="C194">
        <v>1001</v>
      </c>
      <c r="D194" s="1" t="s">
        <v>9450</v>
      </c>
      <c r="E194">
        <v>100114</v>
      </c>
      <c r="F194" s="1" t="s">
        <v>10005</v>
      </c>
      <c r="G194">
        <v>100114010</v>
      </c>
      <c r="H194">
        <v>10</v>
      </c>
      <c r="I194" s="1" t="s">
        <v>10031</v>
      </c>
      <c r="J194" s="1" t="s">
        <v>10032</v>
      </c>
      <c r="K194" s="1" t="s">
        <v>10033</v>
      </c>
      <c r="L194" s="1" t="s">
        <v>10034</v>
      </c>
      <c r="M194" s="1" t="s">
        <v>10035</v>
      </c>
    </row>
    <row r="195" spans="1:13" hidden="1" x14ac:dyDescent="0.25">
      <c r="A195">
        <v>10</v>
      </c>
      <c r="B195" s="1" t="s">
        <v>9449</v>
      </c>
      <c r="C195">
        <v>1001</v>
      </c>
      <c r="D195" s="1" t="s">
        <v>9450</v>
      </c>
      <c r="E195">
        <v>100114</v>
      </c>
      <c r="F195" s="1" t="s">
        <v>10005</v>
      </c>
      <c r="G195">
        <v>100114011</v>
      </c>
      <c r="H195">
        <v>11</v>
      </c>
      <c r="I195" s="1" t="s">
        <v>10036</v>
      </c>
      <c r="J195" s="1" t="s">
        <v>10037</v>
      </c>
      <c r="K195" s="1" t="s">
        <v>10038</v>
      </c>
      <c r="L195" s="1" t="s">
        <v>10039</v>
      </c>
      <c r="M195" s="1" t="s">
        <v>10040</v>
      </c>
    </row>
    <row r="196" spans="1:13" hidden="1" x14ac:dyDescent="0.25">
      <c r="A196">
        <v>10</v>
      </c>
      <c r="B196" s="1" t="s">
        <v>9449</v>
      </c>
      <c r="C196">
        <v>1001</v>
      </c>
      <c r="D196" s="1" t="s">
        <v>9450</v>
      </c>
      <c r="E196">
        <v>100114</v>
      </c>
      <c r="F196" s="1" t="s">
        <v>10005</v>
      </c>
      <c r="G196">
        <v>100114012</v>
      </c>
      <c r="H196">
        <v>12</v>
      </c>
      <c r="I196" s="1" t="s">
        <v>10041</v>
      </c>
      <c r="J196" s="1" t="s">
        <v>10042</v>
      </c>
      <c r="K196" s="1" t="s">
        <v>10043</v>
      </c>
      <c r="L196" s="1" t="s">
        <v>10044</v>
      </c>
      <c r="M196" s="1" t="s">
        <v>10045</v>
      </c>
    </row>
    <row r="197" spans="1:13" hidden="1" x14ac:dyDescent="0.25">
      <c r="A197">
        <v>10</v>
      </c>
      <c r="B197" s="1" t="s">
        <v>9449</v>
      </c>
      <c r="C197">
        <v>1001</v>
      </c>
      <c r="D197" s="1" t="s">
        <v>9450</v>
      </c>
      <c r="E197">
        <v>100114</v>
      </c>
      <c r="F197" s="1" t="s">
        <v>10005</v>
      </c>
      <c r="G197">
        <v>100114013</v>
      </c>
      <c r="H197">
        <v>13</v>
      </c>
      <c r="I197" s="1" t="s">
        <v>10046</v>
      </c>
      <c r="J197" s="1" t="s">
        <v>10047</v>
      </c>
      <c r="K197" s="1" t="s">
        <v>10048</v>
      </c>
      <c r="L197" s="1" t="s">
        <v>10049</v>
      </c>
      <c r="M197" s="1" t="s">
        <v>10050</v>
      </c>
    </row>
    <row r="198" spans="1:13" hidden="1" x14ac:dyDescent="0.25">
      <c r="A198">
        <v>10</v>
      </c>
      <c r="B198" s="1" t="s">
        <v>9449</v>
      </c>
      <c r="C198">
        <v>1001</v>
      </c>
      <c r="D198" s="1" t="s">
        <v>9450</v>
      </c>
      <c r="E198">
        <v>100114</v>
      </c>
      <c r="F198" s="1" t="s">
        <v>10005</v>
      </c>
      <c r="G198">
        <v>100114014</v>
      </c>
      <c r="H198">
        <v>14</v>
      </c>
      <c r="I198" s="1" t="s">
        <v>10051</v>
      </c>
      <c r="J198" s="1" t="s">
        <v>10052</v>
      </c>
      <c r="K198" s="1" t="s">
        <v>10053</v>
      </c>
      <c r="L198" s="1" t="s">
        <v>10054</v>
      </c>
      <c r="M198" s="1" t="s">
        <v>10055</v>
      </c>
    </row>
    <row r="199" spans="1:13" hidden="1" x14ac:dyDescent="0.25">
      <c r="A199">
        <v>10</v>
      </c>
      <c r="B199" s="1" t="s">
        <v>9449</v>
      </c>
      <c r="C199">
        <v>1001</v>
      </c>
      <c r="D199" s="1" t="s">
        <v>9450</v>
      </c>
      <c r="E199">
        <v>100114</v>
      </c>
      <c r="F199" s="1" t="s">
        <v>10005</v>
      </c>
      <c r="G199">
        <v>100114015</v>
      </c>
      <c r="H199">
        <v>15</v>
      </c>
      <c r="I199" s="1" t="s">
        <v>10056</v>
      </c>
      <c r="J199" s="1" t="s">
        <v>10057</v>
      </c>
      <c r="K199" s="1" t="s">
        <v>10058</v>
      </c>
      <c r="L199" s="1" t="s">
        <v>10059</v>
      </c>
      <c r="M199" s="1" t="s">
        <v>10060</v>
      </c>
    </row>
    <row r="200" spans="1:13" hidden="1" x14ac:dyDescent="0.25">
      <c r="A200">
        <v>10</v>
      </c>
      <c r="B200" s="1" t="s">
        <v>9449</v>
      </c>
      <c r="C200">
        <v>1001</v>
      </c>
      <c r="D200" s="1" t="s">
        <v>9450</v>
      </c>
      <c r="E200">
        <v>100115</v>
      </c>
      <c r="F200" s="1" t="s">
        <v>10202</v>
      </c>
      <c r="G200">
        <v>100115001</v>
      </c>
      <c r="H200">
        <v>1</v>
      </c>
      <c r="I200" s="1" t="s">
        <v>10363</v>
      </c>
      <c r="J200" s="1" t="s">
        <v>10364</v>
      </c>
      <c r="K200" s="1" t="s">
        <v>10365</v>
      </c>
      <c r="L200" s="1" t="s">
        <v>10366</v>
      </c>
      <c r="M200" s="1" t="s">
        <v>10367</v>
      </c>
    </row>
    <row r="201" spans="1:13" hidden="1" x14ac:dyDescent="0.25">
      <c r="A201">
        <v>10</v>
      </c>
      <c r="B201" s="1" t="s">
        <v>9449</v>
      </c>
      <c r="C201">
        <v>1001</v>
      </c>
      <c r="D201" s="1" t="s">
        <v>9450</v>
      </c>
      <c r="E201">
        <v>100115</v>
      </c>
      <c r="F201" s="1" t="s">
        <v>10202</v>
      </c>
      <c r="G201">
        <v>100115002</v>
      </c>
      <c r="H201">
        <v>2</v>
      </c>
      <c r="I201" s="1" t="s">
        <v>10278</v>
      </c>
      <c r="J201" s="1" t="s">
        <v>10279</v>
      </c>
      <c r="K201" s="1" t="s">
        <v>10280</v>
      </c>
      <c r="L201" s="1" t="s">
        <v>10281</v>
      </c>
      <c r="M201" s="1" t="s">
        <v>10282</v>
      </c>
    </row>
    <row r="202" spans="1:13" hidden="1" x14ac:dyDescent="0.25">
      <c r="A202">
        <v>10</v>
      </c>
      <c r="B202" s="1" t="s">
        <v>9449</v>
      </c>
      <c r="C202">
        <v>1001</v>
      </c>
      <c r="D202" s="1" t="s">
        <v>9450</v>
      </c>
      <c r="E202">
        <v>100115</v>
      </c>
      <c r="F202" s="1" t="s">
        <v>10202</v>
      </c>
      <c r="G202">
        <v>100115003</v>
      </c>
      <c r="H202">
        <v>3</v>
      </c>
      <c r="I202" s="1" t="s">
        <v>10203</v>
      </c>
      <c r="J202" s="1" t="s">
        <v>10204</v>
      </c>
      <c r="K202" s="1" t="s">
        <v>10205</v>
      </c>
      <c r="L202" s="1" t="s">
        <v>10206</v>
      </c>
      <c r="M202" s="1" t="s">
        <v>10207</v>
      </c>
    </row>
    <row r="203" spans="1:13" hidden="1" x14ac:dyDescent="0.25">
      <c r="A203">
        <v>10</v>
      </c>
      <c r="B203" s="1" t="s">
        <v>9449</v>
      </c>
      <c r="C203">
        <v>1001</v>
      </c>
      <c r="D203" s="1" t="s">
        <v>9450</v>
      </c>
      <c r="E203">
        <v>100115</v>
      </c>
      <c r="F203" s="1" t="s">
        <v>10202</v>
      </c>
      <c r="G203">
        <v>100115004</v>
      </c>
      <c r="H203">
        <v>4</v>
      </c>
      <c r="I203" s="1" t="s">
        <v>9378</v>
      </c>
      <c r="J203" s="1" t="s">
        <v>13452</v>
      </c>
      <c r="K203" s="1" t="s">
        <v>13453</v>
      </c>
      <c r="L203" s="1" t="s">
        <v>13454</v>
      </c>
      <c r="M203" s="1" t="s">
        <v>13455</v>
      </c>
    </row>
    <row r="204" spans="1:13" hidden="1" x14ac:dyDescent="0.25">
      <c r="A204">
        <v>10</v>
      </c>
      <c r="B204" s="1" t="s">
        <v>9449</v>
      </c>
      <c r="C204">
        <v>1001</v>
      </c>
      <c r="D204" s="1" t="s">
        <v>9450</v>
      </c>
      <c r="E204">
        <v>100116</v>
      </c>
      <c r="F204" s="1" t="s">
        <v>10368</v>
      </c>
      <c r="G204">
        <v>100116001</v>
      </c>
      <c r="H204">
        <v>1</v>
      </c>
      <c r="I204" s="1" t="s">
        <v>10368</v>
      </c>
      <c r="J204" s="1" t="s">
        <v>10369</v>
      </c>
      <c r="K204" s="1" t="s">
        <v>10370</v>
      </c>
      <c r="L204" s="1" t="s">
        <v>10371</v>
      </c>
      <c r="M204" s="1" t="s">
        <v>10372</v>
      </c>
    </row>
    <row r="205" spans="1:13" hidden="1" x14ac:dyDescent="0.25">
      <c r="A205">
        <v>10</v>
      </c>
      <c r="B205" s="1" t="s">
        <v>9449</v>
      </c>
      <c r="C205">
        <v>1001</v>
      </c>
      <c r="D205" s="1" t="s">
        <v>9450</v>
      </c>
      <c r="E205">
        <v>100117</v>
      </c>
      <c r="F205" s="1" t="s">
        <v>10061</v>
      </c>
      <c r="G205">
        <v>100117001</v>
      </c>
      <c r="H205">
        <v>1</v>
      </c>
      <c r="I205" s="1" t="s">
        <v>10373</v>
      </c>
      <c r="J205" s="1" t="s">
        <v>10374</v>
      </c>
      <c r="K205" s="1" t="s">
        <v>10375</v>
      </c>
      <c r="L205" s="1" t="s">
        <v>10376</v>
      </c>
      <c r="M205" s="1" t="s">
        <v>10377</v>
      </c>
    </row>
    <row r="206" spans="1:13" hidden="1" x14ac:dyDescent="0.25">
      <c r="A206">
        <v>10</v>
      </c>
      <c r="B206" s="1" t="s">
        <v>9449</v>
      </c>
      <c r="C206">
        <v>1001</v>
      </c>
      <c r="D206" s="1" t="s">
        <v>9450</v>
      </c>
      <c r="E206">
        <v>100117</v>
      </c>
      <c r="F206" s="1" t="s">
        <v>10061</v>
      </c>
      <c r="G206">
        <v>100117002</v>
      </c>
      <c r="H206">
        <v>2</v>
      </c>
      <c r="I206" s="1" t="s">
        <v>10283</v>
      </c>
      <c r="J206" s="1" t="s">
        <v>10284</v>
      </c>
      <c r="K206" s="1" t="s">
        <v>10285</v>
      </c>
      <c r="L206" s="1" t="s">
        <v>10286</v>
      </c>
      <c r="M206" s="1" t="s">
        <v>10287</v>
      </c>
    </row>
    <row r="207" spans="1:13" hidden="1" x14ac:dyDescent="0.25">
      <c r="A207">
        <v>10</v>
      </c>
      <c r="B207" s="1" t="s">
        <v>9449</v>
      </c>
      <c r="C207">
        <v>1001</v>
      </c>
      <c r="D207" s="1" t="s">
        <v>9450</v>
      </c>
      <c r="E207">
        <v>100117</v>
      </c>
      <c r="F207" s="1" t="s">
        <v>10061</v>
      </c>
      <c r="G207">
        <v>100117003</v>
      </c>
      <c r="H207">
        <v>3</v>
      </c>
      <c r="I207" s="1" t="s">
        <v>10208</v>
      </c>
      <c r="J207" s="1" t="s">
        <v>10209</v>
      </c>
      <c r="K207" s="1" t="s">
        <v>10210</v>
      </c>
      <c r="L207" s="1" t="s">
        <v>10211</v>
      </c>
      <c r="M207" s="1" t="s">
        <v>10212</v>
      </c>
    </row>
    <row r="208" spans="1:13" hidden="1" x14ac:dyDescent="0.25">
      <c r="A208">
        <v>10</v>
      </c>
      <c r="B208" s="1" t="s">
        <v>9449</v>
      </c>
      <c r="C208">
        <v>1001</v>
      </c>
      <c r="D208" s="1" t="s">
        <v>9450</v>
      </c>
      <c r="E208">
        <v>100117</v>
      </c>
      <c r="F208" s="1" t="s">
        <v>10061</v>
      </c>
      <c r="G208">
        <v>100117004</v>
      </c>
      <c r="H208">
        <v>4</v>
      </c>
      <c r="I208" s="1" t="s">
        <v>10133</v>
      </c>
      <c r="J208" s="1" t="s">
        <v>10134</v>
      </c>
      <c r="K208" s="1" t="s">
        <v>10135</v>
      </c>
      <c r="L208" s="1" t="s">
        <v>10136</v>
      </c>
      <c r="M208" s="1" t="s">
        <v>10137</v>
      </c>
    </row>
    <row r="209" spans="1:13" hidden="1" x14ac:dyDescent="0.25">
      <c r="A209">
        <v>10</v>
      </c>
      <c r="B209" s="1" t="s">
        <v>9449</v>
      </c>
      <c r="C209">
        <v>1001</v>
      </c>
      <c r="D209" s="1" t="s">
        <v>9450</v>
      </c>
      <c r="E209">
        <v>100117</v>
      </c>
      <c r="F209" s="1" t="s">
        <v>10061</v>
      </c>
      <c r="G209">
        <v>100117005</v>
      </c>
      <c r="H209">
        <v>5</v>
      </c>
      <c r="I209" s="1" t="s">
        <v>2233</v>
      </c>
      <c r="J209" s="1" t="s">
        <v>10062</v>
      </c>
      <c r="K209" s="1" t="s">
        <v>10063</v>
      </c>
      <c r="L209" s="1" t="s">
        <v>10064</v>
      </c>
      <c r="M209" s="1" t="s">
        <v>10065</v>
      </c>
    </row>
    <row r="210" spans="1:13" hidden="1" x14ac:dyDescent="0.25">
      <c r="A210">
        <v>10</v>
      </c>
      <c r="B210" s="1" t="s">
        <v>9449</v>
      </c>
      <c r="C210">
        <v>1001</v>
      </c>
      <c r="D210" s="1" t="s">
        <v>9450</v>
      </c>
      <c r="E210">
        <v>100117</v>
      </c>
      <c r="F210" s="1" t="s">
        <v>10061</v>
      </c>
      <c r="G210">
        <v>100117006</v>
      </c>
      <c r="H210">
        <v>6</v>
      </c>
      <c r="I210" s="1" t="s">
        <v>10066</v>
      </c>
      <c r="J210" s="1" t="s">
        <v>10067</v>
      </c>
      <c r="K210" s="1" t="s">
        <v>10068</v>
      </c>
      <c r="L210" s="1" t="s">
        <v>10069</v>
      </c>
      <c r="M210" s="1" t="s">
        <v>10070</v>
      </c>
    </row>
    <row r="211" spans="1:13" hidden="1" x14ac:dyDescent="0.25">
      <c r="A211">
        <v>10</v>
      </c>
      <c r="B211" s="1" t="s">
        <v>9449</v>
      </c>
      <c r="C211">
        <v>1001</v>
      </c>
      <c r="D211" s="1" t="s">
        <v>9450</v>
      </c>
      <c r="E211">
        <v>100118</v>
      </c>
      <c r="F211" s="1" t="s">
        <v>10288</v>
      </c>
      <c r="G211">
        <v>100118001</v>
      </c>
      <c r="H211">
        <v>1</v>
      </c>
      <c r="I211" s="1" t="s">
        <v>10378</v>
      </c>
      <c r="J211" s="1" t="s">
        <v>10379</v>
      </c>
      <c r="K211" s="1" t="s">
        <v>10380</v>
      </c>
      <c r="L211" s="1" t="s">
        <v>10381</v>
      </c>
      <c r="M211" s="1" t="s">
        <v>10382</v>
      </c>
    </row>
    <row r="212" spans="1:13" hidden="1" x14ac:dyDescent="0.25">
      <c r="A212">
        <v>10</v>
      </c>
      <c r="B212" s="1" t="s">
        <v>9449</v>
      </c>
      <c r="C212">
        <v>1001</v>
      </c>
      <c r="D212" s="1" t="s">
        <v>9450</v>
      </c>
      <c r="E212">
        <v>100118</v>
      </c>
      <c r="F212" s="1" t="s">
        <v>10288</v>
      </c>
      <c r="G212">
        <v>100118002</v>
      </c>
      <c r="H212">
        <v>2</v>
      </c>
      <c r="I212" s="1" t="s">
        <v>10289</v>
      </c>
      <c r="J212" s="1" t="s">
        <v>10290</v>
      </c>
      <c r="K212" s="1" t="s">
        <v>10291</v>
      </c>
      <c r="L212" s="1" t="s">
        <v>10292</v>
      </c>
      <c r="M212" s="1" t="s">
        <v>10293</v>
      </c>
    </row>
    <row r="213" spans="1:13" x14ac:dyDescent="0.25">
      <c r="A213">
        <v>27</v>
      </c>
      <c r="B213" s="1" t="s">
        <v>10384</v>
      </c>
      <c r="C213">
        <v>2701</v>
      </c>
      <c r="D213" s="1" t="s">
        <v>13456</v>
      </c>
      <c r="E213">
        <v>270101</v>
      </c>
      <c r="F213" s="1" t="s">
        <v>10415</v>
      </c>
      <c r="G213">
        <v>270101001</v>
      </c>
      <c r="H213">
        <v>1</v>
      </c>
      <c r="I213" s="1" t="s">
        <v>13457</v>
      </c>
      <c r="J213" s="1" t="s">
        <v>13458</v>
      </c>
      <c r="K213" s="1" t="s">
        <v>13459</v>
      </c>
      <c r="L213" s="1" t="s">
        <v>13460</v>
      </c>
      <c r="M213" s="1" t="s">
        <v>13461</v>
      </c>
    </row>
    <row r="214" spans="1:13" x14ac:dyDescent="0.25">
      <c r="A214">
        <v>27</v>
      </c>
      <c r="B214" s="1" t="s">
        <v>10384</v>
      </c>
      <c r="C214">
        <v>2701</v>
      </c>
      <c r="D214" s="1" t="s">
        <v>13456</v>
      </c>
      <c r="E214">
        <v>270102</v>
      </c>
      <c r="F214" s="1" t="s">
        <v>13462</v>
      </c>
      <c r="G214">
        <v>270102001</v>
      </c>
      <c r="H214">
        <v>1</v>
      </c>
      <c r="I214" s="1" t="s">
        <v>10392</v>
      </c>
      <c r="J214" s="1" t="s">
        <v>13463</v>
      </c>
      <c r="K214" s="1" t="s">
        <v>13464</v>
      </c>
      <c r="L214" s="1" t="s">
        <v>13465</v>
      </c>
      <c r="M214" s="1" t="s">
        <v>13466</v>
      </c>
    </row>
    <row r="215" spans="1:13" x14ac:dyDescent="0.25">
      <c r="A215">
        <v>27</v>
      </c>
      <c r="B215" s="1" t="s">
        <v>10384</v>
      </c>
      <c r="C215">
        <v>2701</v>
      </c>
      <c r="D215" s="1" t="s">
        <v>13456</v>
      </c>
      <c r="E215">
        <v>270102</v>
      </c>
      <c r="F215" s="1" t="s">
        <v>13462</v>
      </c>
      <c r="G215">
        <v>270102002</v>
      </c>
      <c r="H215">
        <v>2</v>
      </c>
      <c r="I215" s="1" t="s">
        <v>10393</v>
      </c>
      <c r="J215" s="1" t="s">
        <v>13467</v>
      </c>
      <c r="K215" s="1" t="s">
        <v>13468</v>
      </c>
      <c r="L215" s="1" t="s">
        <v>13469</v>
      </c>
      <c r="M215" s="1" t="s">
        <v>13470</v>
      </c>
    </row>
    <row r="216" spans="1:13" x14ac:dyDescent="0.25">
      <c r="A216">
        <v>27</v>
      </c>
      <c r="B216" s="1" t="s">
        <v>10384</v>
      </c>
      <c r="C216">
        <v>2701</v>
      </c>
      <c r="D216" s="1" t="s">
        <v>13456</v>
      </c>
      <c r="E216">
        <v>270102</v>
      </c>
      <c r="F216" s="1" t="s">
        <v>13462</v>
      </c>
      <c r="G216">
        <v>270102003</v>
      </c>
      <c r="H216">
        <v>3</v>
      </c>
      <c r="I216" s="1" t="s">
        <v>10394</v>
      </c>
      <c r="J216" s="1" t="s">
        <v>13471</v>
      </c>
      <c r="K216" s="1" t="s">
        <v>13472</v>
      </c>
      <c r="L216" s="1" t="s">
        <v>13473</v>
      </c>
      <c r="M216" s="1" t="s">
        <v>13474</v>
      </c>
    </row>
    <row r="217" spans="1:13" x14ac:dyDescent="0.25">
      <c r="A217">
        <v>27</v>
      </c>
      <c r="B217" s="1" t="s">
        <v>10384</v>
      </c>
      <c r="C217">
        <v>2701</v>
      </c>
      <c r="D217" s="1" t="s">
        <v>13456</v>
      </c>
      <c r="E217">
        <v>270102</v>
      </c>
      <c r="F217" s="1" t="s">
        <v>13462</v>
      </c>
      <c r="G217">
        <v>270102004</v>
      </c>
      <c r="H217">
        <v>4</v>
      </c>
      <c r="I217" s="1" t="s">
        <v>10395</v>
      </c>
      <c r="J217" s="1" t="s">
        <v>13475</v>
      </c>
      <c r="K217" s="1" t="s">
        <v>13476</v>
      </c>
      <c r="L217" s="1" t="s">
        <v>13477</v>
      </c>
      <c r="M217" s="1" t="s">
        <v>13478</v>
      </c>
    </row>
    <row r="218" spans="1:13" x14ac:dyDescent="0.25">
      <c r="A218">
        <v>27</v>
      </c>
      <c r="B218" s="1" t="s">
        <v>10384</v>
      </c>
      <c r="C218">
        <v>2701</v>
      </c>
      <c r="D218" s="1" t="s">
        <v>13456</v>
      </c>
      <c r="E218">
        <v>270102</v>
      </c>
      <c r="F218" s="1" t="s">
        <v>13462</v>
      </c>
      <c r="G218">
        <v>270102005</v>
      </c>
      <c r="H218">
        <v>5</v>
      </c>
      <c r="I218" s="1" t="s">
        <v>10396</v>
      </c>
      <c r="J218" s="1" t="s">
        <v>13479</v>
      </c>
      <c r="K218" s="1" t="s">
        <v>13480</v>
      </c>
      <c r="L218" s="1" t="s">
        <v>13481</v>
      </c>
      <c r="M218" s="1" t="s">
        <v>13482</v>
      </c>
    </row>
    <row r="219" spans="1:13" x14ac:dyDescent="0.25">
      <c r="A219">
        <v>27</v>
      </c>
      <c r="B219" s="1" t="s">
        <v>10384</v>
      </c>
      <c r="C219">
        <v>2701</v>
      </c>
      <c r="D219" s="1" t="s">
        <v>13456</v>
      </c>
      <c r="E219">
        <v>270102</v>
      </c>
      <c r="F219" s="1" t="s">
        <v>13462</v>
      </c>
      <c r="G219">
        <v>270102006</v>
      </c>
      <c r="H219">
        <v>6</v>
      </c>
      <c r="I219" s="1" t="s">
        <v>10397</v>
      </c>
      <c r="J219" s="1" t="s">
        <v>13483</v>
      </c>
      <c r="K219" s="1" t="s">
        <v>13484</v>
      </c>
      <c r="L219" s="1" t="s">
        <v>13485</v>
      </c>
      <c r="M219" s="1" t="s">
        <v>13486</v>
      </c>
    </row>
    <row r="220" spans="1:13" x14ac:dyDescent="0.25">
      <c r="A220">
        <v>27</v>
      </c>
      <c r="B220" s="1" t="s">
        <v>10384</v>
      </c>
      <c r="C220">
        <v>2701</v>
      </c>
      <c r="D220" s="1" t="s">
        <v>13456</v>
      </c>
      <c r="E220">
        <v>270102</v>
      </c>
      <c r="F220" s="1" t="s">
        <v>13462</v>
      </c>
      <c r="G220">
        <v>270102007</v>
      </c>
      <c r="H220">
        <v>7</v>
      </c>
      <c r="I220" s="1" t="s">
        <v>10398</v>
      </c>
      <c r="J220" s="1" t="s">
        <v>13487</v>
      </c>
      <c r="K220" s="1" t="s">
        <v>13488</v>
      </c>
      <c r="L220" s="1" t="s">
        <v>13489</v>
      </c>
      <c r="M220" s="1" t="s">
        <v>13490</v>
      </c>
    </row>
    <row r="221" spans="1:13" x14ac:dyDescent="0.25">
      <c r="A221">
        <v>27</v>
      </c>
      <c r="B221" s="1" t="s">
        <v>10384</v>
      </c>
      <c r="C221">
        <v>2701</v>
      </c>
      <c r="D221" s="1" t="s">
        <v>13456</v>
      </c>
      <c r="E221">
        <v>270102</v>
      </c>
      <c r="F221" s="1" t="s">
        <v>13462</v>
      </c>
      <c r="G221">
        <v>270102008</v>
      </c>
      <c r="H221">
        <v>8</v>
      </c>
      <c r="I221" s="1" t="s">
        <v>10399</v>
      </c>
      <c r="J221" s="1" t="s">
        <v>13491</v>
      </c>
      <c r="K221" s="1" t="s">
        <v>13492</v>
      </c>
      <c r="L221" s="1" t="s">
        <v>13493</v>
      </c>
      <c r="M221" s="1" t="s">
        <v>13494</v>
      </c>
    </row>
    <row r="222" spans="1:13" x14ac:dyDescent="0.25">
      <c r="A222">
        <v>27</v>
      </c>
      <c r="B222" s="1" t="s">
        <v>10384</v>
      </c>
      <c r="C222">
        <v>2701</v>
      </c>
      <c r="D222" s="1" t="s">
        <v>13456</v>
      </c>
      <c r="E222">
        <v>270102</v>
      </c>
      <c r="F222" s="1" t="s">
        <v>13462</v>
      </c>
      <c r="G222">
        <v>270102009</v>
      </c>
      <c r="H222">
        <v>9</v>
      </c>
      <c r="I222" s="1" t="s">
        <v>10400</v>
      </c>
      <c r="J222" s="1" t="s">
        <v>13495</v>
      </c>
      <c r="K222" s="1" t="s">
        <v>13496</v>
      </c>
      <c r="L222" s="1" t="s">
        <v>13497</v>
      </c>
      <c r="M222" s="1" t="s">
        <v>13498</v>
      </c>
    </row>
    <row r="223" spans="1:13" x14ac:dyDescent="0.25">
      <c r="A223">
        <v>27</v>
      </c>
      <c r="B223" s="1" t="s">
        <v>10384</v>
      </c>
      <c r="C223">
        <v>2701</v>
      </c>
      <c r="D223" s="1" t="s">
        <v>13456</v>
      </c>
      <c r="E223">
        <v>270102</v>
      </c>
      <c r="F223" s="1" t="s">
        <v>13462</v>
      </c>
      <c r="G223">
        <v>270102010</v>
      </c>
      <c r="H223">
        <v>10</v>
      </c>
      <c r="I223" s="1" t="s">
        <v>10401</v>
      </c>
      <c r="J223" s="1" t="s">
        <v>13499</v>
      </c>
      <c r="K223" s="1" t="s">
        <v>13500</v>
      </c>
      <c r="L223" s="1" t="s">
        <v>13501</v>
      </c>
      <c r="M223" s="1" t="s">
        <v>13502</v>
      </c>
    </row>
    <row r="224" spans="1:13" x14ac:dyDescent="0.25">
      <c r="A224">
        <v>27</v>
      </c>
      <c r="B224" s="1" t="s">
        <v>10384</v>
      </c>
      <c r="C224">
        <v>2701</v>
      </c>
      <c r="D224" s="1" t="s">
        <v>13456</v>
      </c>
      <c r="E224">
        <v>270102</v>
      </c>
      <c r="F224" s="1" t="s">
        <v>13462</v>
      </c>
      <c r="G224">
        <v>270102011</v>
      </c>
      <c r="H224">
        <v>11</v>
      </c>
      <c r="I224" s="1" t="s">
        <v>10402</v>
      </c>
      <c r="J224" s="1" t="s">
        <v>13503</v>
      </c>
      <c r="K224" s="1" t="s">
        <v>13504</v>
      </c>
      <c r="L224" s="1" t="s">
        <v>13505</v>
      </c>
      <c r="M224" s="1" t="s">
        <v>13506</v>
      </c>
    </row>
    <row r="225" spans="1:13" x14ac:dyDescent="0.25">
      <c r="A225">
        <v>27</v>
      </c>
      <c r="B225" s="1" t="s">
        <v>10384</v>
      </c>
      <c r="C225">
        <v>2701</v>
      </c>
      <c r="D225" s="1" t="s">
        <v>13456</v>
      </c>
      <c r="E225">
        <v>270102</v>
      </c>
      <c r="F225" s="1" t="s">
        <v>13462</v>
      </c>
      <c r="G225">
        <v>270102012</v>
      </c>
      <c r="H225">
        <v>12</v>
      </c>
      <c r="I225" s="1" t="s">
        <v>10403</v>
      </c>
      <c r="J225" s="1" t="s">
        <v>13507</v>
      </c>
      <c r="K225" s="1" t="s">
        <v>13508</v>
      </c>
      <c r="L225" s="1" t="s">
        <v>13509</v>
      </c>
      <c r="M225" s="1" t="s">
        <v>13510</v>
      </c>
    </row>
    <row r="226" spans="1:13" x14ac:dyDescent="0.25">
      <c r="A226">
        <v>27</v>
      </c>
      <c r="B226" s="1" t="s">
        <v>10384</v>
      </c>
      <c r="C226">
        <v>2701</v>
      </c>
      <c r="D226" s="1" t="s">
        <v>13456</v>
      </c>
      <c r="E226">
        <v>270102</v>
      </c>
      <c r="F226" s="1" t="s">
        <v>13462</v>
      </c>
      <c r="G226">
        <v>270102013</v>
      </c>
      <c r="H226">
        <v>13</v>
      </c>
      <c r="I226" s="1" t="s">
        <v>10404</v>
      </c>
      <c r="J226" s="1" t="s">
        <v>13511</v>
      </c>
      <c r="K226" s="1" t="s">
        <v>13512</v>
      </c>
      <c r="L226" s="1" t="s">
        <v>13513</v>
      </c>
      <c r="M226" s="1" t="s">
        <v>13514</v>
      </c>
    </row>
    <row r="227" spans="1:13" x14ac:dyDescent="0.25">
      <c r="A227">
        <v>27</v>
      </c>
      <c r="B227" s="1" t="s">
        <v>10384</v>
      </c>
      <c r="C227">
        <v>2701</v>
      </c>
      <c r="D227" s="1" t="s">
        <v>13456</v>
      </c>
      <c r="E227">
        <v>270102</v>
      </c>
      <c r="F227" s="1" t="s">
        <v>13462</v>
      </c>
      <c r="G227">
        <v>270102014</v>
      </c>
      <c r="H227">
        <v>14</v>
      </c>
      <c r="I227" s="1" t="s">
        <v>10405</v>
      </c>
      <c r="J227" s="1" t="s">
        <v>13515</v>
      </c>
      <c r="K227" s="1" t="s">
        <v>13516</v>
      </c>
      <c r="L227" s="1" t="s">
        <v>13517</v>
      </c>
      <c r="M227" s="1" t="s">
        <v>13518</v>
      </c>
    </row>
    <row r="228" spans="1:13" x14ac:dyDescent="0.25">
      <c r="A228">
        <v>27</v>
      </c>
      <c r="B228" s="1" t="s">
        <v>10384</v>
      </c>
      <c r="C228">
        <v>2701</v>
      </c>
      <c r="D228" s="1" t="s">
        <v>13456</v>
      </c>
      <c r="E228">
        <v>270102</v>
      </c>
      <c r="F228" s="1" t="s">
        <v>13462</v>
      </c>
      <c r="G228">
        <v>270102015</v>
      </c>
      <c r="H228">
        <v>15</v>
      </c>
      <c r="I228" s="1" t="s">
        <v>10406</v>
      </c>
      <c r="J228" s="1" t="s">
        <v>13519</v>
      </c>
      <c r="K228" s="1" t="s">
        <v>13520</v>
      </c>
      <c r="L228" s="1" t="s">
        <v>13521</v>
      </c>
      <c r="M228" s="1" t="s">
        <v>13522</v>
      </c>
    </row>
    <row r="229" spans="1:13" x14ac:dyDescent="0.25">
      <c r="A229">
        <v>27</v>
      </c>
      <c r="B229" s="1" t="s">
        <v>10384</v>
      </c>
      <c r="C229">
        <v>2701</v>
      </c>
      <c r="D229" s="1" t="s">
        <v>13456</v>
      </c>
      <c r="E229">
        <v>270102</v>
      </c>
      <c r="F229" s="1" t="s">
        <v>13462</v>
      </c>
      <c r="G229">
        <v>270102016</v>
      </c>
      <c r="H229">
        <v>16</v>
      </c>
      <c r="I229" s="1" t="s">
        <v>10407</v>
      </c>
      <c r="J229" s="1" t="s">
        <v>13523</v>
      </c>
      <c r="K229" s="1" t="s">
        <v>13524</v>
      </c>
      <c r="L229" s="1" t="s">
        <v>13525</v>
      </c>
      <c r="M229" s="1" t="s">
        <v>13526</v>
      </c>
    </row>
    <row r="230" spans="1:13" x14ac:dyDescent="0.25">
      <c r="A230">
        <v>27</v>
      </c>
      <c r="B230" s="1" t="s">
        <v>10384</v>
      </c>
      <c r="C230">
        <v>2701</v>
      </c>
      <c r="D230" s="1" t="s">
        <v>13456</v>
      </c>
      <c r="E230">
        <v>270102</v>
      </c>
      <c r="F230" s="1" t="s">
        <v>13462</v>
      </c>
      <c r="G230">
        <v>270102017</v>
      </c>
      <c r="H230">
        <v>17</v>
      </c>
      <c r="I230" s="1" t="s">
        <v>10408</v>
      </c>
      <c r="J230" s="1" t="s">
        <v>13527</v>
      </c>
      <c r="K230" s="1" t="s">
        <v>13528</v>
      </c>
      <c r="L230" s="1" t="s">
        <v>13529</v>
      </c>
      <c r="M230" s="1" t="s">
        <v>13530</v>
      </c>
    </row>
    <row r="231" spans="1:13" x14ac:dyDescent="0.25">
      <c r="A231">
        <v>27</v>
      </c>
      <c r="B231" s="1" t="s">
        <v>10384</v>
      </c>
      <c r="C231">
        <v>2701</v>
      </c>
      <c r="D231" s="1" t="s">
        <v>13456</v>
      </c>
      <c r="E231">
        <v>270102</v>
      </c>
      <c r="F231" s="1" t="s">
        <v>13462</v>
      </c>
      <c r="G231">
        <v>270102018</v>
      </c>
      <c r="H231">
        <v>18</v>
      </c>
      <c r="I231" s="1" t="s">
        <v>10409</v>
      </c>
      <c r="J231" s="1" t="s">
        <v>13531</v>
      </c>
      <c r="K231" s="1" t="s">
        <v>13532</v>
      </c>
      <c r="L231" s="1" t="s">
        <v>13533</v>
      </c>
      <c r="M231" s="1" t="s">
        <v>13534</v>
      </c>
    </row>
    <row r="232" spans="1:13" x14ac:dyDescent="0.25">
      <c r="A232">
        <v>27</v>
      </c>
      <c r="B232" s="1" t="s">
        <v>10384</v>
      </c>
      <c r="C232">
        <v>2701</v>
      </c>
      <c r="D232" s="1" t="s">
        <v>13456</v>
      </c>
      <c r="E232">
        <v>270103</v>
      </c>
      <c r="F232" s="1" t="s">
        <v>13535</v>
      </c>
      <c r="G232">
        <v>270103001</v>
      </c>
      <c r="H232">
        <v>1</v>
      </c>
      <c r="I232" s="1" t="s">
        <v>10386</v>
      </c>
      <c r="J232" s="1" t="s">
        <v>13536</v>
      </c>
      <c r="K232" s="1" t="s">
        <v>13537</v>
      </c>
      <c r="L232" s="1" t="s">
        <v>13538</v>
      </c>
      <c r="M232" s="1" t="s">
        <v>13539</v>
      </c>
    </row>
    <row r="233" spans="1:13" x14ac:dyDescent="0.25">
      <c r="A233">
        <v>27</v>
      </c>
      <c r="B233" s="1" t="s">
        <v>10384</v>
      </c>
      <c r="C233">
        <v>2701</v>
      </c>
      <c r="D233" s="1" t="s">
        <v>13456</v>
      </c>
      <c r="E233">
        <v>270103</v>
      </c>
      <c r="F233" s="1" t="s">
        <v>13535</v>
      </c>
      <c r="G233">
        <v>270103002</v>
      </c>
      <c r="H233">
        <v>2</v>
      </c>
      <c r="I233" s="1" t="s">
        <v>10387</v>
      </c>
      <c r="J233" s="1" t="s">
        <v>13540</v>
      </c>
      <c r="K233" s="1" t="s">
        <v>13541</v>
      </c>
      <c r="L233" s="1" t="s">
        <v>13542</v>
      </c>
      <c r="M233" s="1" t="s">
        <v>13543</v>
      </c>
    </row>
    <row r="234" spans="1:13" x14ac:dyDescent="0.25">
      <c r="A234">
        <v>27</v>
      </c>
      <c r="B234" s="1" t="s">
        <v>10384</v>
      </c>
      <c r="C234">
        <v>2701</v>
      </c>
      <c r="D234" s="1" t="s">
        <v>13456</v>
      </c>
      <c r="E234">
        <v>270103</v>
      </c>
      <c r="F234" s="1" t="s">
        <v>13535</v>
      </c>
      <c r="G234">
        <v>270103003</v>
      </c>
      <c r="H234">
        <v>3</v>
      </c>
      <c r="I234" s="1" t="s">
        <v>10388</v>
      </c>
      <c r="J234" s="1" t="s">
        <v>13544</v>
      </c>
      <c r="K234" s="1" t="s">
        <v>13545</v>
      </c>
      <c r="L234" s="1" t="s">
        <v>13546</v>
      </c>
      <c r="M234" s="1" t="s">
        <v>13547</v>
      </c>
    </row>
    <row r="235" spans="1:13" x14ac:dyDescent="0.25">
      <c r="A235">
        <v>27</v>
      </c>
      <c r="B235" s="1" t="s">
        <v>10384</v>
      </c>
      <c r="C235">
        <v>2701</v>
      </c>
      <c r="D235" s="1" t="s">
        <v>13456</v>
      </c>
      <c r="E235">
        <v>270103</v>
      </c>
      <c r="F235" s="1" t="s">
        <v>13535</v>
      </c>
      <c r="G235">
        <v>270103004</v>
      </c>
      <c r="H235">
        <v>4</v>
      </c>
      <c r="I235" s="1" t="s">
        <v>10389</v>
      </c>
      <c r="J235" s="1" t="s">
        <v>13548</v>
      </c>
      <c r="K235" s="1" t="s">
        <v>13549</v>
      </c>
      <c r="L235" s="1" t="s">
        <v>13550</v>
      </c>
      <c r="M235" s="1" t="s">
        <v>13551</v>
      </c>
    </row>
    <row r="236" spans="1:13" x14ac:dyDescent="0.25">
      <c r="A236">
        <v>27</v>
      </c>
      <c r="B236" s="1" t="s">
        <v>10384</v>
      </c>
      <c r="C236">
        <v>2701</v>
      </c>
      <c r="D236" s="1" t="s">
        <v>13456</v>
      </c>
      <c r="E236">
        <v>270103</v>
      </c>
      <c r="F236" s="1" t="s">
        <v>13535</v>
      </c>
      <c r="G236">
        <v>270103005</v>
      </c>
      <c r="H236">
        <v>5</v>
      </c>
      <c r="I236" s="1" t="s">
        <v>10390</v>
      </c>
      <c r="J236" s="1" t="s">
        <v>13552</v>
      </c>
      <c r="K236" s="1" t="s">
        <v>13553</v>
      </c>
      <c r="L236" s="1" t="s">
        <v>13554</v>
      </c>
      <c r="M236" s="1" t="s">
        <v>13555</v>
      </c>
    </row>
    <row r="237" spans="1:13" x14ac:dyDescent="0.25">
      <c r="A237">
        <v>27</v>
      </c>
      <c r="B237" s="1" t="s">
        <v>10384</v>
      </c>
      <c r="C237">
        <v>2701</v>
      </c>
      <c r="D237" s="1" t="s">
        <v>13456</v>
      </c>
      <c r="E237">
        <v>270103</v>
      </c>
      <c r="F237" s="1" t="s">
        <v>13535</v>
      </c>
      <c r="G237">
        <v>270103006</v>
      </c>
      <c r="H237">
        <v>6</v>
      </c>
      <c r="I237" s="1" t="s">
        <v>10391</v>
      </c>
      <c r="J237" s="1" t="s">
        <v>13556</v>
      </c>
      <c r="K237" s="1" t="s">
        <v>13557</v>
      </c>
      <c r="L237" s="1" t="s">
        <v>13558</v>
      </c>
      <c r="M237" s="1" t="s">
        <v>13559</v>
      </c>
    </row>
    <row r="238" spans="1:13" x14ac:dyDescent="0.25">
      <c r="A238">
        <v>27</v>
      </c>
      <c r="B238" s="1" t="s">
        <v>10384</v>
      </c>
      <c r="C238">
        <v>2701</v>
      </c>
      <c r="D238" s="1" t="s">
        <v>13456</v>
      </c>
      <c r="E238">
        <v>270104</v>
      </c>
      <c r="F238" s="1" t="s">
        <v>10418</v>
      </c>
      <c r="G238">
        <v>270104001</v>
      </c>
      <c r="H238">
        <v>1</v>
      </c>
      <c r="I238" s="1" t="s">
        <v>10419</v>
      </c>
      <c r="J238" s="1" t="s">
        <v>13560</v>
      </c>
      <c r="K238" s="1" t="s">
        <v>13561</v>
      </c>
      <c r="L238" s="1" t="s">
        <v>13562</v>
      </c>
      <c r="M238" s="1" t="s">
        <v>13563</v>
      </c>
    </row>
    <row r="239" spans="1:13" x14ac:dyDescent="0.25">
      <c r="A239">
        <v>27</v>
      </c>
      <c r="B239" s="1" t="s">
        <v>10384</v>
      </c>
      <c r="C239">
        <v>2701</v>
      </c>
      <c r="D239" s="1" t="s">
        <v>13456</v>
      </c>
      <c r="E239">
        <v>270105</v>
      </c>
      <c r="F239" s="1" t="s">
        <v>10410</v>
      </c>
      <c r="G239">
        <v>270105001</v>
      </c>
      <c r="H239">
        <v>1</v>
      </c>
      <c r="I239" s="1" t="s">
        <v>10411</v>
      </c>
      <c r="J239" s="1" t="s">
        <v>13564</v>
      </c>
      <c r="K239" s="1" t="s">
        <v>13565</v>
      </c>
      <c r="L239" s="1" t="s">
        <v>13566</v>
      </c>
      <c r="M239" s="1" t="s">
        <v>13567</v>
      </c>
    </row>
    <row r="240" spans="1:13" x14ac:dyDescent="0.25">
      <c r="A240">
        <v>27</v>
      </c>
      <c r="B240" s="1" t="s">
        <v>10384</v>
      </c>
      <c r="C240">
        <v>2701</v>
      </c>
      <c r="D240" s="1" t="s">
        <v>13456</v>
      </c>
      <c r="E240">
        <v>270105</v>
      </c>
      <c r="F240" s="1" t="s">
        <v>10410</v>
      </c>
      <c r="G240">
        <v>270105002</v>
      </c>
      <c r="H240">
        <v>2</v>
      </c>
      <c r="I240" s="1" t="s">
        <v>10412</v>
      </c>
      <c r="J240" s="1" t="s">
        <v>13568</v>
      </c>
      <c r="K240" s="1" t="s">
        <v>13569</v>
      </c>
      <c r="L240" s="1" t="s">
        <v>13570</v>
      </c>
      <c r="M240" s="1" t="s">
        <v>13571</v>
      </c>
    </row>
    <row r="241" spans="1:13" x14ac:dyDescent="0.25">
      <c r="A241">
        <v>27</v>
      </c>
      <c r="B241" s="1" t="s">
        <v>10384</v>
      </c>
      <c r="C241">
        <v>2701</v>
      </c>
      <c r="D241" s="1" t="s">
        <v>13456</v>
      </c>
      <c r="E241">
        <v>270105</v>
      </c>
      <c r="F241" s="1" t="s">
        <v>10410</v>
      </c>
      <c r="G241">
        <v>270105003</v>
      </c>
      <c r="H241">
        <v>3</v>
      </c>
      <c r="I241" s="1" t="s">
        <v>10413</v>
      </c>
      <c r="J241" s="1" t="s">
        <v>13572</v>
      </c>
      <c r="K241" s="1" t="s">
        <v>13573</v>
      </c>
      <c r="L241" s="1" t="s">
        <v>13574</v>
      </c>
      <c r="M241" s="1" t="s">
        <v>13575</v>
      </c>
    </row>
    <row r="242" spans="1:13" x14ac:dyDescent="0.25">
      <c r="A242">
        <v>27</v>
      </c>
      <c r="B242" s="1" t="s">
        <v>10384</v>
      </c>
      <c r="C242">
        <v>2701</v>
      </c>
      <c r="D242" s="1" t="s">
        <v>13456</v>
      </c>
      <c r="E242">
        <v>270106</v>
      </c>
      <c r="F242" s="1" t="s">
        <v>10416</v>
      </c>
      <c r="G242">
        <v>270106001</v>
      </c>
      <c r="H242">
        <v>1</v>
      </c>
      <c r="I242" s="1" t="s">
        <v>10417</v>
      </c>
      <c r="J242" s="1" t="s">
        <v>13576</v>
      </c>
      <c r="K242" s="1" t="s">
        <v>13577</v>
      </c>
      <c r="L242" s="1" t="s">
        <v>13578</v>
      </c>
      <c r="M242" s="1" t="s">
        <v>13579</v>
      </c>
    </row>
    <row r="243" spans="1:13" x14ac:dyDescent="0.25">
      <c r="A243">
        <v>27</v>
      </c>
      <c r="B243" s="1" t="s">
        <v>10384</v>
      </c>
      <c r="C243">
        <v>2701</v>
      </c>
      <c r="D243" s="1" t="s">
        <v>13456</v>
      </c>
      <c r="E243">
        <v>270106</v>
      </c>
      <c r="F243" s="1" t="s">
        <v>10416</v>
      </c>
      <c r="G243">
        <v>270106002</v>
      </c>
      <c r="H243">
        <v>2</v>
      </c>
      <c r="I243" s="1" t="s">
        <v>13580</v>
      </c>
      <c r="J243" s="1" t="s">
        <v>13581</v>
      </c>
      <c r="K243" s="1" t="s">
        <v>13582</v>
      </c>
      <c r="L243" s="1" t="s">
        <v>13583</v>
      </c>
      <c r="M243" s="1" t="s">
        <v>13584</v>
      </c>
    </row>
    <row r="244" spans="1:13" x14ac:dyDescent="0.25">
      <c r="A244">
        <v>27</v>
      </c>
      <c r="B244" s="1" t="s">
        <v>10384</v>
      </c>
      <c r="C244">
        <v>2701</v>
      </c>
      <c r="D244" s="1" t="s">
        <v>13456</v>
      </c>
      <c r="E244">
        <v>270107</v>
      </c>
      <c r="F244" s="1" t="s">
        <v>13585</v>
      </c>
      <c r="G244">
        <v>270107001</v>
      </c>
      <c r="H244">
        <v>1</v>
      </c>
      <c r="I244" s="1" t="s">
        <v>13586</v>
      </c>
      <c r="J244" s="1" t="s">
        <v>13587</v>
      </c>
      <c r="K244" s="1" t="s">
        <v>13588</v>
      </c>
      <c r="L244" s="1" t="s">
        <v>13589</v>
      </c>
      <c r="M244" s="1" t="s">
        <v>13590</v>
      </c>
    </row>
    <row r="245" spans="1:13" x14ac:dyDescent="0.25">
      <c r="A245">
        <v>27</v>
      </c>
      <c r="B245" s="1" t="s">
        <v>10384</v>
      </c>
      <c r="C245">
        <v>2701</v>
      </c>
      <c r="D245" s="1" t="s">
        <v>13456</v>
      </c>
      <c r="E245">
        <v>270107</v>
      </c>
      <c r="F245" s="1" t="s">
        <v>13585</v>
      </c>
      <c r="G245">
        <v>270107002</v>
      </c>
      <c r="H245">
        <v>2</v>
      </c>
      <c r="I245" s="1" t="s">
        <v>13591</v>
      </c>
      <c r="J245" s="1" t="s">
        <v>13592</v>
      </c>
      <c r="K245" s="1" t="s">
        <v>13593</v>
      </c>
      <c r="L245" s="1" t="s">
        <v>13594</v>
      </c>
      <c r="M245" s="1" t="s">
        <v>13595</v>
      </c>
    </row>
    <row r="246" spans="1:13" x14ac:dyDescent="0.25">
      <c r="A246">
        <v>27</v>
      </c>
      <c r="B246" s="1" t="s">
        <v>10384</v>
      </c>
      <c r="C246">
        <v>2701</v>
      </c>
      <c r="D246" s="1" t="s">
        <v>13456</v>
      </c>
      <c r="E246">
        <v>270107</v>
      </c>
      <c r="F246" s="1" t="s">
        <v>13585</v>
      </c>
      <c r="G246">
        <v>270107003</v>
      </c>
      <c r="H246">
        <v>3</v>
      </c>
      <c r="I246" s="1" t="s">
        <v>10392</v>
      </c>
      <c r="J246" s="1" t="s">
        <v>13596</v>
      </c>
      <c r="K246" s="1" t="s">
        <v>13597</v>
      </c>
      <c r="L246" s="1" t="s">
        <v>13598</v>
      </c>
      <c r="M246" s="1" t="s">
        <v>13599</v>
      </c>
    </row>
    <row r="247" spans="1:13" x14ac:dyDescent="0.25">
      <c r="A247">
        <v>27</v>
      </c>
      <c r="B247" s="1" t="s">
        <v>10384</v>
      </c>
      <c r="C247">
        <v>2701</v>
      </c>
      <c r="D247" s="1" t="s">
        <v>13456</v>
      </c>
      <c r="E247">
        <v>270107</v>
      </c>
      <c r="F247" s="1" t="s">
        <v>13585</v>
      </c>
      <c r="G247">
        <v>270107004</v>
      </c>
      <c r="H247">
        <v>4</v>
      </c>
      <c r="I247" s="1" t="s">
        <v>13600</v>
      </c>
      <c r="J247" s="1" t="s">
        <v>13601</v>
      </c>
      <c r="K247" s="1" t="s">
        <v>13602</v>
      </c>
      <c r="L247" s="1" t="s">
        <v>13603</v>
      </c>
      <c r="M247" s="1" t="s">
        <v>13604</v>
      </c>
    </row>
    <row r="248" spans="1:13" x14ac:dyDescent="0.25">
      <c r="A248">
        <v>27</v>
      </c>
      <c r="B248" s="1" t="s">
        <v>10384</v>
      </c>
      <c r="C248">
        <v>2701</v>
      </c>
      <c r="D248" s="1" t="s">
        <v>13456</v>
      </c>
      <c r="E248">
        <v>270107</v>
      </c>
      <c r="F248" s="1" t="s">
        <v>13585</v>
      </c>
      <c r="G248">
        <v>270107005</v>
      </c>
      <c r="H248">
        <v>5</v>
      </c>
      <c r="I248" s="1" t="s">
        <v>13605</v>
      </c>
      <c r="J248" s="1" t="s">
        <v>13606</v>
      </c>
      <c r="K248" s="1" t="s">
        <v>13607</v>
      </c>
      <c r="L248" s="1" t="s">
        <v>13608</v>
      </c>
      <c r="M248" s="1" t="s">
        <v>13609</v>
      </c>
    </row>
    <row r="249" spans="1:13" x14ac:dyDescent="0.25">
      <c r="A249">
        <v>27</v>
      </c>
      <c r="B249" s="1" t="s">
        <v>10384</v>
      </c>
      <c r="C249">
        <v>2701</v>
      </c>
      <c r="D249" s="1" t="s">
        <v>13456</v>
      </c>
      <c r="E249">
        <v>270107</v>
      </c>
      <c r="F249" s="1" t="s">
        <v>13585</v>
      </c>
      <c r="G249">
        <v>270107006</v>
      </c>
      <c r="H249">
        <v>6</v>
      </c>
      <c r="I249" s="1" t="s">
        <v>13610</v>
      </c>
      <c r="J249" s="1" t="s">
        <v>13611</v>
      </c>
      <c r="K249" s="1" t="s">
        <v>13612</v>
      </c>
      <c r="L249" s="1" t="s">
        <v>13613</v>
      </c>
      <c r="M249" s="1" t="s">
        <v>13614</v>
      </c>
    </row>
    <row r="250" spans="1:13" x14ac:dyDescent="0.25">
      <c r="A250">
        <v>27</v>
      </c>
      <c r="B250" s="1" t="s">
        <v>10384</v>
      </c>
      <c r="C250">
        <v>2701</v>
      </c>
      <c r="D250" s="1" t="s">
        <v>13456</v>
      </c>
      <c r="E250">
        <v>270107</v>
      </c>
      <c r="F250" s="1" t="s">
        <v>13585</v>
      </c>
      <c r="G250">
        <v>270107007</v>
      </c>
      <c r="H250">
        <v>7</v>
      </c>
      <c r="I250" s="1" t="s">
        <v>13615</v>
      </c>
      <c r="J250" s="1" t="s">
        <v>13616</v>
      </c>
      <c r="K250" s="1" t="s">
        <v>13617</v>
      </c>
      <c r="L250" s="1" t="s">
        <v>13618</v>
      </c>
      <c r="M250" s="1" t="s">
        <v>13619</v>
      </c>
    </row>
    <row r="251" spans="1:13" x14ac:dyDescent="0.25">
      <c r="A251">
        <v>27</v>
      </c>
      <c r="B251" s="1" t="s">
        <v>10384</v>
      </c>
      <c r="C251">
        <v>2701</v>
      </c>
      <c r="D251" s="1" t="s">
        <v>13456</v>
      </c>
      <c r="E251">
        <v>270108</v>
      </c>
      <c r="F251" s="1" t="s">
        <v>13620</v>
      </c>
      <c r="G251">
        <v>270108001</v>
      </c>
      <c r="H251">
        <v>1</v>
      </c>
      <c r="I251" s="1" t="s">
        <v>13621</v>
      </c>
      <c r="J251" s="1" t="s">
        <v>13622</v>
      </c>
      <c r="K251" s="1" t="s">
        <v>13623</v>
      </c>
      <c r="L251" s="1" t="s">
        <v>13624</v>
      </c>
      <c r="M251" s="1" t="s">
        <v>13625</v>
      </c>
    </row>
    <row r="252" spans="1:13" x14ac:dyDescent="0.25">
      <c r="A252">
        <v>27</v>
      </c>
      <c r="B252" s="1" t="s">
        <v>10384</v>
      </c>
      <c r="C252">
        <v>2701</v>
      </c>
      <c r="D252" s="1" t="s">
        <v>13456</v>
      </c>
      <c r="E252">
        <v>270108</v>
      </c>
      <c r="F252" s="1" t="s">
        <v>13620</v>
      </c>
      <c r="G252">
        <v>270108002</v>
      </c>
      <c r="H252">
        <v>2</v>
      </c>
      <c r="I252" s="1" t="s">
        <v>13626</v>
      </c>
      <c r="J252" s="1" t="s">
        <v>13627</v>
      </c>
      <c r="K252" s="1" t="s">
        <v>13628</v>
      </c>
      <c r="L252" s="1" t="s">
        <v>13629</v>
      </c>
      <c r="M252" s="1" t="s">
        <v>13630</v>
      </c>
    </row>
    <row r="253" spans="1:13" x14ac:dyDescent="0.25">
      <c r="A253">
        <v>27</v>
      </c>
      <c r="B253" s="1" t="s">
        <v>10384</v>
      </c>
      <c r="C253">
        <v>2701</v>
      </c>
      <c r="D253" s="1" t="s">
        <v>13456</v>
      </c>
      <c r="E253">
        <v>270108</v>
      </c>
      <c r="F253" s="1" t="s">
        <v>13620</v>
      </c>
      <c r="G253">
        <v>270108003</v>
      </c>
      <c r="H253">
        <v>3</v>
      </c>
      <c r="I253" s="1" t="s">
        <v>13631</v>
      </c>
      <c r="J253" s="1" t="s">
        <v>13632</v>
      </c>
      <c r="K253" s="1" t="s">
        <v>13633</v>
      </c>
      <c r="L253" s="1" t="s">
        <v>13634</v>
      </c>
      <c r="M253" s="1" t="s">
        <v>13635</v>
      </c>
    </row>
    <row r="254" spans="1:13" x14ac:dyDescent="0.25">
      <c r="A254">
        <v>27</v>
      </c>
      <c r="B254" s="1" t="s">
        <v>10384</v>
      </c>
      <c r="C254">
        <v>2701</v>
      </c>
      <c r="D254" s="1" t="s">
        <v>13456</v>
      </c>
      <c r="E254">
        <v>270108</v>
      </c>
      <c r="F254" s="1" t="s">
        <v>13620</v>
      </c>
      <c r="G254">
        <v>270108004</v>
      </c>
      <c r="H254">
        <v>4</v>
      </c>
      <c r="I254" s="1" t="s">
        <v>13636</v>
      </c>
      <c r="J254" s="1" t="s">
        <v>13637</v>
      </c>
      <c r="K254" s="1" t="s">
        <v>13638</v>
      </c>
      <c r="L254" s="1" t="s">
        <v>13639</v>
      </c>
      <c r="M254" s="1" t="s">
        <v>13640</v>
      </c>
    </row>
    <row r="255" spans="1:13" x14ac:dyDescent="0.25">
      <c r="A255">
        <v>27</v>
      </c>
      <c r="B255" s="1" t="s">
        <v>10384</v>
      </c>
      <c r="C255">
        <v>2701</v>
      </c>
      <c r="D255" s="1" t="s">
        <v>13456</v>
      </c>
      <c r="E255">
        <v>270108</v>
      </c>
      <c r="F255" s="1" t="s">
        <v>13620</v>
      </c>
      <c r="G255">
        <v>270108005</v>
      </c>
      <c r="H255">
        <v>5</v>
      </c>
      <c r="I255" s="1" t="s">
        <v>13641</v>
      </c>
      <c r="J255" s="1" t="s">
        <v>13642</v>
      </c>
      <c r="K255" s="1" t="s">
        <v>13643</v>
      </c>
      <c r="L255" s="1" t="s">
        <v>13644</v>
      </c>
      <c r="M255" s="1" t="s">
        <v>13645</v>
      </c>
    </row>
    <row r="256" spans="1:13" x14ac:dyDescent="0.25">
      <c r="A256">
        <v>27</v>
      </c>
      <c r="B256" s="1" t="s">
        <v>10384</v>
      </c>
      <c r="C256">
        <v>2701</v>
      </c>
      <c r="D256" s="1" t="s">
        <v>13456</v>
      </c>
      <c r="E256">
        <v>270108</v>
      </c>
      <c r="F256" s="1" t="s">
        <v>13620</v>
      </c>
      <c r="G256">
        <v>270108006</v>
      </c>
      <c r="H256">
        <v>6</v>
      </c>
      <c r="I256" s="1" t="s">
        <v>13646</v>
      </c>
      <c r="J256" s="1" t="s">
        <v>13647</v>
      </c>
      <c r="K256" s="1" t="s">
        <v>13648</v>
      </c>
      <c r="L256" s="1" t="s">
        <v>13649</v>
      </c>
      <c r="M256" s="1" t="s">
        <v>13650</v>
      </c>
    </row>
    <row r="257" spans="1:13" x14ac:dyDescent="0.25">
      <c r="A257">
        <v>27</v>
      </c>
      <c r="B257" s="1" t="s">
        <v>10384</v>
      </c>
      <c r="C257">
        <v>2701</v>
      </c>
      <c r="D257" s="1" t="s">
        <v>13456</v>
      </c>
      <c r="E257">
        <v>270108</v>
      </c>
      <c r="F257" s="1" t="s">
        <v>13620</v>
      </c>
      <c r="G257">
        <v>270108007</v>
      </c>
      <c r="H257">
        <v>7</v>
      </c>
      <c r="I257" s="1" t="s">
        <v>13651</v>
      </c>
      <c r="J257" s="1" t="s">
        <v>13652</v>
      </c>
      <c r="K257" s="1" t="s">
        <v>13653</v>
      </c>
      <c r="L257" s="1" t="s">
        <v>13654</v>
      </c>
      <c r="M257" s="1" t="s">
        <v>13655</v>
      </c>
    </row>
    <row r="258" spans="1:13" x14ac:dyDescent="0.25">
      <c r="A258">
        <v>27</v>
      </c>
      <c r="B258" s="1" t="s">
        <v>10384</v>
      </c>
      <c r="C258">
        <v>2701</v>
      </c>
      <c r="D258" s="1" t="s">
        <v>13456</v>
      </c>
      <c r="E258">
        <v>270108</v>
      </c>
      <c r="F258" s="1" t="s">
        <v>13620</v>
      </c>
      <c r="G258">
        <v>270108008</v>
      </c>
      <c r="H258">
        <v>8</v>
      </c>
      <c r="I258" s="1" t="s">
        <v>13656</v>
      </c>
      <c r="J258" s="1" t="s">
        <v>13657</v>
      </c>
      <c r="K258" s="1" t="s">
        <v>13658</v>
      </c>
      <c r="L258" s="1" t="s">
        <v>13659</v>
      </c>
      <c r="M258" s="1" t="s">
        <v>13660</v>
      </c>
    </row>
    <row r="259" spans="1:13" x14ac:dyDescent="0.25">
      <c r="A259">
        <v>27</v>
      </c>
      <c r="B259" s="1" t="s">
        <v>10384</v>
      </c>
      <c r="C259">
        <v>2701</v>
      </c>
      <c r="D259" s="1" t="s">
        <v>13456</v>
      </c>
      <c r="E259">
        <v>270108</v>
      </c>
      <c r="F259" s="1" t="s">
        <v>13620</v>
      </c>
      <c r="G259">
        <v>270108009</v>
      </c>
      <c r="H259">
        <v>9</v>
      </c>
      <c r="I259" s="1" t="s">
        <v>13661</v>
      </c>
      <c r="J259" s="1" t="s">
        <v>13662</v>
      </c>
      <c r="K259" s="1" t="s">
        <v>13663</v>
      </c>
      <c r="L259" s="1" t="s">
        <v>13664</v>
      </c>
      <c r="M259" s="1" t="s">
        <v>13665</v>
      </c>
    </row>
    <row r="260" spans="1:13" x14ac:dyDescent="0.25">
      <c r="A260">
        <v>27</v>
      </c>
      <c r="B260" s="1" t="s">
        <v>10384</v>
      </c>
      <c r="C260">
        <v>2701</v>
      </c>
      <c r="D260" s="1" t="s">
        <v>13456</v>
      </c>
      <c r="E260">
        <v>270109</v>
      </c>
      <c r="F260" s="1" t="s">
        <v>13666</v>
      </c>
      <c r="G260">
        <v>270109001</v>
      </c>
      <c r="H260">
        <v>1</v>
      </c>
      <c r="I260" s="1" t="s">
        <v>13626</v>
      </c>
      <c r="J260" s="1" t="s">
        <v>13667</v>
      </c>
      <c r="K260" s="1" t="s">
        <v>13668</v>
      </c>
      <c r="L260" s="1" t="s">
        <v>13669</v>
      </c>
      <c r="M260" s="1" t="s">
        <v>13670</v>
      </c>
    </row>
    <row r="261" spans="1:13" x14ac:dyDescent="0.25">
      <c r="A261">
        <v>27</v>
      </c>
      <c r="B261" s="1" t="s">
        <v>10384</v>
      </c>
      <c r="C261">
        <v>2701</v>
      </c>
      <c r="D261" s="1" t="s">
        <v>13456</v>
      </c>
      <c r="E261">
        <v>270109</v>
      </c>
      <c r="F261" s="1" t="s">
        <v>13666</v>
      </c>
      <c r="G261">
        <v>270109002</v>
      </c>
      <c r="H261">
        <v>2</v>
      </c>
      <c r="I261" s="1" t="s">
        <v>13671</v>
      </c>
      <c r="J261" s="1" t="s">
        <v>13672</v>
      </c>
      <c r="K261" s="1" t="s">
        <v>13673</v>
      </c>
      <c r="L261" s="1" t="s">
        <v>13674</v>
      </c>
      <c r="M261" s="1" t="s">
        <v>13675</v>
      </c>
    </row>
    <row r="262" spans="1:13" x14ac:dyDescent="0.25">
      <c r="A262">
        <v>27</v>
      </c>
      <c r="B262" s="1" t="s">
        <v>10384</v>
      </c>
      <c r="C262">
        <v>2701</v>
      </c>
      <c r="D262" s="1" t="s">
        <v>13456</v>
      </c>
      <c r="E262">
        <v>270109</v>
      </c>
      <c r="F262" s="1" t="s">
        <v>13666</v>
      </c>
      <c r="G262">
        <v>270109003</v>
      </c>
      <c r="H262">
        <v>3</v>
      </c>
      <c r="I262" s="1" t="s">
        <v>13676</v>
      </c>
      <c r="J262" s="1" t="s">
        <v>13677</v>
      </c>
      <c r="K262" s="1" t="s">
        <v>13678</v>
      </c>
      <c r="L262" s="1" t="s">
        <v>13679</v>
      </c>
      <c r="M262" s="1" t="s">
        <v>13680</v>
      </c>
    </row>
    <row r="263" spans="1:13" x14ac:dyDescent="0.25">
      <c r="A263">
        <v>27</v>
      </c>
      <c r="B263" s="1" t="s">
        <v>10384</v>
      </c>
      <c r="C263">
        <v>2701</v>
      </c>
      <c r="D263" s="1" t="s">
        <v>13456</v>
      </c>
      <c r="E263">
        <v>270109</v>
      </c>
      <c r="F263" s="1" t="s">
        <v>13666</v>
      </c>
      <c r="G263">
        <v>270109004</v>
      </c>
      <c r="H263">
        <v>4</v>
      </c>
      <c r="I263" s="1" t="s">
        <v>13681</v>
      </c>
      <c r="J263" s="1" t="s">
        <v>13682</v>
      </c>
      <c r="K263" s="1" t="s">
        <v>13683</v>
      </c>
      <c r="L263" s="1" t="s">
        <v>13684</v>
      </c>
      <c r="M263" s="1" t="s">
        <v>13685</v>
      </c>
    </row>
    <row r="264" spans="1:13" x14ac:dyDescent="0.25">
      <c r="A264">
        <v>27</v>
      </c>
      <c r="B264" s="1" t="s">
        <v>10384</v>
      </c>
      <c r="C264">
        <v>2701</v>
      </c>
      <c r="D264" s="1" t="s">
        <v>13456</v>
      </c>
      <c r="E264">
        <v>270109</v>
      </c>
      <c r="F264" s="1" t="s">
        <v>13666</v>
      </c>
      <c r="G264">
        <v>270109005</v>
      </c>
      <c r="H264">
        <v>5</v>
      </c>
      <c r="I264" s="1" t="s">
        <v>13686</v>
      </c>
      <c r="J264" s="1" t="s">
        <v>13687</v>
      </c>
      <c r="K264" s="1" t="s">
        <v>13688</v>
      </c>
      <c r="L264" s="1" t="s">
        <v>13689</v>
      </c>
      <c r="M264" s="1" t="s">
        <v>13690</v>
      </c>
    </row>
    <row r="265" spans="1:13" x14ac:dyDescent="0.25">
      <c r="A265">
        <v>27</v>
      </c>
      <c r="B265" s="1" t="s">
        <v>10384</v>
      </c>
      <c r="C265">
        <v>2701</v>
      </c>
      <c r="D265" s="1" t="s">
        <v>13456</v>
      </c>
      <c r="E265">
        <v>270109</v>
      </c>
      <c r="F265" s="1" t="s">
        <v>13666</v>
      </c>
      <c r="G265">
        <v>270109006</v>
      </c>
      <c r="H265">
        <v>6</v>
      </c>
      <c r="I265" s="1" t="s">
        <v>13641</v>
      </c>
      <c r="J265" s="1" t="s">
        <v>13691</v>
      </c>
      <c r="K265" s="1" t="s">
        <v>13692</v>
      </c>
      <c r="L265" s="1" t="s">
        <v>13693</v>
      </c>
      <c r="M265" s="1" t="s">
        <v>13694</v>
      </c>
    </row>
    <row r="266" spans="1:13" x14ac:dyDescent="0.25">
      <c r="A266">
        <v>27</v>
      </c>
      <c r="B266" s="1" t="s">
        <v>10384</v>
      </c>
      <c r="C266">
        <v>2701</v>
      </c>
      <c r="D266" s="1" t="s">
        <v>13456</v>
      </c>
      <c r="E266">
        <v>270109</v>
      </c>
      <c r="F266" s="1" t="s">
        <v>13666</v>
      </c>
      <c r="G266">
        <v>270109007</v>
      </c>
      <c r="H266">
        <v>7</v>
      </c>
      <c r="I266" s="1" t="s">
        <v>13656</v>
      </c>
      <c r="J266" s="1" t="s">
        <v>13695</v>
      </c>
      <c r="K266" s="1" t="s">
        <v>13696</v>
      </c>
      <c r="L266" s="1" t="s">
        <v>13697</v>
      </c>
      <c r="M266" s="1" t="s">
        <v>13698</v>
      </c>
    </row>
    <row r="267" spans="1:13" x14ac:dyDescent="0.25">
      <c r="A267">
        <v>27</v>
      </c>
      <c r="B267" s="1" t="s">
        <v>10384</v>
      </c>
      <c r="C267">
        <v>2701</v>
      </c>
      <c r="D267" s="1" t="s">
        <v>13456</v>
      </c>
      <c r="E267">
        <v>270109</v>
      </c>
      <c r="F267" s="1" t="s">
        <v>13666</v>
      </c>
      <c r="G267">
        <v>270109008</v>
      </c>
      <c r="H267">
        <v>8</v>
      </c>
      <c r="I267" s="1" t="s">
        <v>1467</v>
      </c>
      <c r="J267" s="1" t="s">
        <v>13699</v>
      </c>
      <c r="K267" s="1" t="s">
        <v>13700</v>
      </c>
      <c r="L267" s="1" t="s">
        <v>13701</v>
      </c>
      <c r="M267" s="1" t="s">
        <v>13702</v>
      </c>
    </row>
    <row r="268" spans="1:13" x14ac:dyDescent="0.25">
      <c r="A268">
        <v>27</v>
      </c>
      <c r="B268" s="1" t="s">
        <v>10384</v>
      </c>
      <c r="C268">
        <v>2701</v>
      </c>
      <c r="D268" s="1" t="s">
        <v>13456</v>
      </c>
      <c r="E268">
        <v>270109</v>
      </c>
      <c r="F268" s="1" t="s">
        <v>13666</v>
      </c>
      <c r="G268">
        <v>270109009</v>
      </c>
      <c r="H268">
        <v>9</v>
      </c>
      <c r="I268" s="1" t="s">
        <v>13703</v>
      </c>
      <c r="J268" s="1" t="s">
        <v>13704</v>
      </c>
      <c r="K268" s="1" t="s">
        <v>13705</v>
      </c>
      <c r="L268" s="1" t="s">
        <v>13706</v>
      </c>
      <c r="M268" s="1" t="s">
        <v>13707</v>
      </c>
    </row>
    <row r="269" spans="1:13" x14ac:dyDescent="0.25">
      <c r="A269">
        <v>27</v>
      </c>
      <c r="B269" s="1" t="s">
        <v>10384</v>
      </c>
      <c r="C269">
        <v>2701</v>
      </c>
      <c r="D269" s="1" t="s">
        <v>13456</v>
      </c>
      <c r="E269">
        <v>270103</v>
      </c>
      <c r="F269" s="1" t="s">
        <v>13535</v>
      </c>
      <c r="G269">
        <v>270103007</v>
      </c>
      <c r="H269">
        <v>7</v>
      </c>
      <c r="I269" s="1" t="s">
        <v>13726</v>
      </c>
      <c r="J269" s="1" t="s">
        <v>13727</v>
      </c>
      <c r="K269" s="1" t="s">
        <v>13728</v>
      </c>
      <c r="L269" s="1" t="s">
        <v>13729</v>
      </c>
      <c r="M269" s="1" t="s">
        <v>13730</v>
      </c>
    </row>
    <row r="270" spans="1:13" x14ac:dyDescent="0.25">
      <c r="A270">
        <v>27</v>
      </c>
      <c r="B270" s="1" t="s">
        <v>10384</v>
      </c>
      <c r="C270">
        <v>2701</v>
      </c>
      <c r="D270" s="1" t="s">
        <v>13456</v>
      </c>
      <c r="E270">
        <v>270103</v>
      </c>
      <c r="F270" s="1" t="s">
        <v>13535</v>
      </c>
      <c r="G270">
        <v>270103008</v>
      </c>
      <c r="H270">
        <v>8</v>
      </c>
      <c r="I270" s="1" t="s">
        <v>13731</v>
      </c>
      <c r="J270" s="1" t="s">
        <v>13732</v>
      </c>
      <c r="K270" s="1" t="s">
        <v>13733</v>
      </c>
      <c r="L270" s="1" t="s">
        <v>13734</v>
      </c>
      <c r="M270" s="1" t="s">
        <v>13735</v>
      </c>
    </row>
    <row r="271" spans="1:13" x14ac:dyDescent="0.25">
      <c r="A271">
        <v>27</v>
      </c>
      <c r="B271" s="1" t="s">
        <v>10384</v>
      </c>
      <c r="C271">
        <v>2701</v>
      </c>
      <c r="D271" s="1" t="s">
        <v>13456</v>
      </c>
      <c r="E271">
        <v>270105</v>
      </c>
      <c r="F271" s="1" t="s">
        <v>10410</v>
      </c>
      <c r="G271">
        <v>270105004</v>
      </c>
      <c r="H271">
        <v>4</v>
      </c>
      <c r="I271" s="1" t="s">
        <v>10385</v>
      </c>
      <c r="J271" s="1" t="s">
        <v>13736</v>
      </c>
      <c r="K271" s="1" t="s">
        <v>13737</v>
      </c>
      <c r="L271" s="1" t="s">
        <v>13738</v>
      </c>
      <c r="M271" s="1" t="s">
        <v>13739</v>
      </c>
    </row>
    <row r="272" spans="1:13" x14ac:dyDescent="0.25">
      <c r="A272">
        <v>27</v>
      </c>
      <c r="B272" s="1" t="s">
        <v>10384</v>
      </c>
      <c r="C272">
        <v>2701</v>
      </c>
      <c r="D272" s="1" t="s">
        <v>13456</v>
      </c>
      <c r="E272">
        <v>270105</v>
      </c>
      <c r="F272" s="1" t="s">
        <v>10410</v>
      </c>
      <c r="G272">
        <v>270105005</v>
      </c>
      <c r="H272">
        <v>5</v>
      </c>
      <c r="I272" s="1" t="s">
        <v>10414</v>
      </c>
      <c r="J272" s="1" t="s">
        <v>13740</v>
      </c>
      <c r="K272" s="1" t="s">
        <v>13741</v>
      </c>
      <c r="L272" s="1" t="s">
        <v>13742</v>
      </c>
      <c r="M272" s="1" t="s">
        <v>13743</v>
      </c>
    </row>
    <row r="273" spans="1:13" x14ac:dyDescent="0.25">
      <c r="A273">
        <v>27</v>
      </c>
      <c r="B273" s="1" t="s">
        <v>10384</v>
      </c>
      <c r="C273">
        <v>2701</v>
      </c>
      <c r="D273" s="1" t="s">
        <v>13456</v>
      </c>
      <c r="E273">
        <v>270108</v>
      </c>
      <c r="F273" s="1" t="s">
        <v>13620</v>
      </c>
      <c r="G273">
        <v>270108010</v>
      </c>
      <c r="H273">
        <v>10</v>
      </c>
      <c r="I273" s="1" t="s">
        <v>13620</v>
      </c>
      <c r="J273" s="1" t="s">
        <v>13744</v>
      </c>
      <c r="K273" s="1" t="s">
        <v>13745</v>
      </c>
      <c r="L273" s="1" t="s">
        <v>13746</v>
      </c>
      <c r="M273" s="1" t="s">
        <v>13747</v>
      </c>
    </row>
    <row r="274" spans="1:13" x14ac:dyDescent="0.25">
      <c r="A274">
        <v>27</v>
      </c>
      <c r="B274" s="1" t="s">
        <v>10384</v>
      </c>
      <c r="C274">
        <v>2701</v>
      </c>
      <c r="D274" s="1" t="s">
        <v>13456</v>
      </c>
      <c r="E274">
        <v>270109</v>
      </c>
      <c r="F274" s="1" t="s">
        <v>13666</v>
      </c>
      <c r="G274">
        <v>270109010</v>
      </c>
      <c r="H274">
        <v>10</v>
      </c>
      <c r="I274" s="1" t="s">
        <v>13666</v>
      </c>
      <c r="J274" s="1" t="s">
        <v>13748</v>
      </c>
      <c r="K274" s="1" t="s">
        <v>13749</v>
      </c>
      <c r="L274" s="1" t="s">
        <v>13750</v>
      </c>
      <c r="M274" s="1" t="s">
        <v>13751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B22" sqref="B22"/>
    </sheetView>
  </sheetViews>
  <sheetFormatPr baseColWidth="10" defaultRowHeight="15" x14ac:dyDescent="0.25"/>
  <cols>
    <col min="1" max="1" width="8.85546875" bestFit="1" customWidth="1"/>
    <col min="2" max="2" width="17.28515625" bestFit="1" customWidth="1"/>
    <col min="3" max="3" width="16.85546875" bestFit="1" customWidth="1"/>
  </cols>
  <sheetData>
    <row r="1" spans="1:3" x14ac:dyDescent="0.25">
      <c r="A1" t="s">
        <v>10451</v>
      </c>
      <c r="B1" t="s">
        <v>10452</v>
      </c>
      <c r="C1" t="s">
        <v>10453</v>
      </c>
    </row>
    <row r="2" spans="1:3" x14ac:dyDescent="0.25">
      <c r="A2" s="1" t="s">
        <v>10454</v>
      </c>
      <c r="B2" s="1" t="s">
        <v>10455</v>
      </c>
      <c r="C2">
        <v>1</v>
      </c>
    </row>
    <row r="3" spans="1:3" x14ac:dyDescent="0.25">
      <c r="A3" s="1" t="s">
        <v>10456</v>
      </c>
      <c r="B3" s="1" t="s">
        <v>10457</v>
      </c>
      <c r="C3">
        <v>2</v>
      </c>
    </row>
    <row r="4" spans="1:3" x14ac:dyDescent="0.25">
      <c r="A4" s="1" t="s">
        <v>10458</v>
      </c>
      <c r="B4" s="1" t="s">
        <v>10459</v>
      </c>
      <c r="C4">
        <v>3</v>
      </c>
    </row>
    <row r="5" spans="1:3" x14ac:dyDescent="0.25">
      <c r="A5" s="1" t="s">
        <v>10460</v>
      </c>
      <c r="B5" s="1" t="s">
        <v>10461</v>
      </c>
      <c r="C5">
        <v>4</v>
      </c>
    </row>
    <row r="6" spans="1:3" x14ac:dyDescent="0.25">
      <c r="A6" s="1" t="s">
        <v>10462</v>
      </c>
      <c r="B6" s="1" t="s">
        <v>10463</v>
      </c>
      <c r="C6">
        <v>5</v>
      </c>
    </row>
    <row r="7" spans="1:3" x14ac:dyDescent="0.25">
      <c r="A7" s="1" t="s">
        <v>10446</v>
      </c>
      <c r="B7" s="1" t="s">
        <v>10464</v>
      </c>
      <c r="C7">
        <v>6</v>
      </c>
    </row>
    <row r="8" spans="1:3" x14ac:dyDescent="0.25">
      <c r="A8" s="1" t="s">
        <v>10465</v>
      </c>
      <c r="B8" s="1" t="s">
        <v>10466</v>
      </c>
      <c r="C8">
        <v>7</v>
      </c>
    </row>
    <row r="9" spans="1:3" x14ac:dyDescent="0.25">
      <c r="A9" s="1" t="s">
        <v>10467</v>
      </c>
      <c r="B9" s="1" t="s">
        <v>10468</v>
      </c>
      <c r="C9">
        <v>8</v>
      </c>
    </row>
    <row r="10" spans="1:3" x14ac:dyDescent="0.25">
      <c r="A10" s="1" t="s">
        <v>10469</v>
      </c>
      <c r="B10" s="1" t="s">
        <v>10470</v>
      </c>
      <c r="C10">
        <v>9</v>
      </c>
    </row>
    <row r="11" spans="1:3" x14ac:dyDescent="0.25">
      <c r="A11" s="1" t="s">
        <v>10471</v>
      </c>
      <c r="B11" s="1" t="s">
        <v>10472</v>
      </c>
      <c r="C11">
        <v>10</v>
      </c>
    </row>
    <row r="12" spans="1:3" x14ac:dyDescent="0.25">
      <c r="A12" s="1" t="s">
        <v>10473</v>
      </c>
      <c r="B12" s="1" t="s">
        <v>10474</v>
      </c>
      <c r="C12">
        <v>11</v>
      </c>
    </row>
    <row r="13" spans="1:3" x14ac:dyDescent="0.25">
      <c r="A13" s="1" t="s">
        <v>10475</v>
      </c>
      <c r="B13" s="1" t="s">
        <v>10476</v>
      </c>
      <c r="C13">
        <v>12</v>
      </c>
    </row>
    <row r="14" spans="1:3" x14ac:dyDescent="0.25">
      <c r="A14" s="1" t="s">
        <v>10477</v>
      </c>
      <c r="B14" s="1" t="s">
        <v>10478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16C4-128B-41DE-A34E-28DC42D69441}">
  <sheetPr>
    <tabColor rgb="FFCC0066"/>
  </sheetPr>
  <dimension ref="A1:C18"/>
  <sheetViews>
    <sheetView workbookViewId="0">
      <selection activeCell="A2" sqref="A2:A17"/>
    </sheetView>
  </sheetViews>
  <sheetFormatPr baseColWidth="10" defaultRowHeight="15" x14ac:dyDescent="0.25"/>
  <sheetData>
    <row r="1" spans="1:3" x14ac:dyDescent="0.25">
      <c r="A1" s="5" t="s">
        <v>10672</v>
      </c>
      <c r="B1" s="5" t="s">
        <v>754</v>
      </c>
      <c r="C1" s="5" t="s">
        <v>10479</v>
      </c>
    </row>
    <row r="2" spans="1:3" x14ac:dyDescent="0.25">
      <c r="A2" s="16">
        <v>1</v>
      </c>
      <c r="B2" t="s">
        <v>795</v>
      </c>
      <c r="C2" s="16">
        <f>+VLOOKUP(Region23[[#This Row],[Código_Región]],Codigos_regiones[],3,0)</f>
        <v>252</v>
      </c>
    </row>
    <row r="3" spans="1:3" x14ac:dyDescent="0.25">
      <c r="A3" s="16">
        <v>2</v>
      </c>
      <c r="B3" t="s">
        <v>756</v>
      </c>
      <c r="C3" s="16">
        <f>+VLOOKUP(Region23[[#This Row],[Código_Región]],Codigos_regiones[],3,0)</f>
        <v>239</v>
      </c>
    </row>
    <row r="4" spans="1:3" x14ac:dyDescent="0.25">
      <c r="A4" s="16">
        <v>3</v>
      </c>
      <c r="B4" t="s">
        <v>765</v>
      </c>
      <c r="C4" s="16">
        <f>+VLOOKUP(Region23[[#This Row],[Código_Región]],Codigos_regiones[],3,0)</f>
        <v>242</v>
      </c>
    </row>
    <row r="5" spans="1:3" x14ac:dyDescent="0.25">
      <c r="A5" s="16">
        <v>4</v>
      </c>
      <c r="B5" t="s">
        <v>771</v>
      </c>
      <c r="C5" s="16">
        <f>+VLOOKUP(Region23[[#This Row],[Código_Región]],Codigos_regiones[],3,0)</f>
        <v>244</v>
      </c>
    </row>
    <row r="6" spans="1:3" x14ac:dyDescent="0.25">
      <c r="A6" s="16">
        <v>5</v>
      </c>
      <c r="B6" t="s">
        <v>798</v>
      </c>
      <c r="C6" s="16">
        <f>+VLOOKUP(Region23[[#This Row],[Código_Región]],Codigos_regiones[],3,0)</f>
        <v>253</v>
      </c>
    </row>
    <row r="7" spans="1:3" x14ac:dyDescent="0.25">
      <c r="A7" s="16">
        <v>6</v>
      </c>
      <c r="B7" t="s">
        <v>1781</v>
      </c>
      <c r="C7" s="16">
        <f>+VLOOKUP(Region23[[#This Row],[Código_Región]],Codigos_regiones[],3,0)</f>
        <v>245</v>
      </c>
    </row>
    <row r="8" spans="1:3" x14ac:dyDescent="0.25">
      <c r="A8" s="16">
        <v>7</v>
      </c>
      <c r="B8" t="s">
        <v>786</v>
      </c>
      <c r="C8" s="16">
        <f>+VLOOKUP(Region23[[#This Row],[Código_Región]],Codigos_regiones[],3,0)</f>
        <v>249</v>
      </c>
    </row>
    <row r="9" spans="1:3" x14ac:dyDescent="0.25">
      <c r="A9" s="16">
        <v>8</v>
      </c>
      <c r="B9" t="s">
        <v>768</v>
      </c>
      <c r="C9" s="16">
        <f>+VLOOKUP(Region23[[#This Row],[Código_Región]],Codigos_regiones[],3,0)</f>
        <v>243</v>
      </c>
    </row>
    <row r="10" spans="1:3" x14ac:dyDescent="0.25">
      <c r="A10" s="16">
        <v>9</v>
      </c>
      <c r="B10" t="s">
        <v>762</v>
      </c>
      <c r="C10" s="16">
        <f>+VLOOKUP(Region23[[#This Row],[Código_Región]],Codigos_regiones[],3,0)</f>
        <v>241</v>
      </c>
    </row>
    <row r="11" spans="1:3" x14ac:dyDescent="0.25">
      <c r="A11" s="16">
        <v>10</v>
      </c>
      <c r="B11" t="s">
        <v>777</v>
      </c>
      <c r="C11" s="16">
        <f>+VLOOKUP(Region23[[#This Row],[Código_Región]],Codigos_regiones[],3,0)</f>
        <v>246</v>
      </c>
    </row>
    <row r="12" spans="1:3" x14ac:dyDescent="0.25">
      <c r="A12" s="16">
        <v>11</v>
      </c>
      <c r="B12" t="s">
        <v>10710</v>
      </c>
      <c r="C12" s="16">
        <f>+VLOOKUP(Region23[[#This Row],[Código_Región]],Codigos_regiones[],3,0)</f>
        <v>238</v>
      </c>
    </row>
    <row r="13" spans="1:3" x14ac:dyDescent="0.25">
      <c r="A13" s="16">
        <v>12</v>
      </c>
      <c r="B13" t="s">
        <v>13778</v>
      </c>
      <c r="C13" s="16">
        <f>+VLOOKUP(Region23[[#This Row],[Código_Región]],Codigos_regiones[],3,0)</f>
        <v>248</v>
      </c>
    </row>
    <row r="14" spans="1:3" x14ac:dyDescent="0.25">
      <c r="A14" s="16">
        <v>13</v>
      </c>
      <c r="B14" t="s">
        <v>10679</v>
      </c>
      <c r="C14" s="16">
        <f>+VLOOKUP(Region23[[#This Row],[Código_Región]],Codigos_regiones[],3,0)</f>
        <v>251</v>
      </c>
    </row>
    <row r="15" spans="1:3" x14ac:dyDescent="0.25">
      <c r="A15" s="16">
        <v>14</v>
      </c>
      <c r="B15" t="s">
        <v>780</v>
      </c>
      <c r="C15" s="16">
        <f>+VLOOKUP(Region23[[#This Row],[Código_Región]],Codigos_regiones[],3,0)</f>
        <v>247</v>
      </c>
    </row>
    <row r="16" spans="1:3" x14ac:dyDescent="0.25">
      <c r="A16" s="16">
        <v>15</v>
      </c>
      <c r="B16" t="s">
        <v>759</v>
      </c>
      <c r="C16" s="16">
        <f>+VLOOKUP(Region23[[#This Row],[Código_Región]],Codigos_regiones[],3,0)</f>
        <v>240</v>
      </c>
    </row>
    <row r="17" spans="1:3" x14ac:dyDescent="0.25">
      <c r="A17" s="16">
        <v>16</v>
      </c>
      <c r="B17" t="s">
        <v>789</v>
      </c>
      <c r="C17" s="16">
        <f>+VLOOKUP(Region23[[#This Row],[Código_Región]],Codigos_regiones[],3,0)</f>
        <v>250</v>
      </c>
    </row>
    <row r="18" spans="1:3" x14ac:dyDescent="0.25">
      <c r="A18" s="16"/>
      <c r="C18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EB6ED-05AA-4D02-AB73-93C9EE150CED}">
  <sheetPr>
    <tabColor rgb="FFCC0066"/>
  </sheetPr>
  <dimension ref="A1:C245"/>
  <sheetViews>
    <sheetView topLeftCell="A208" workbookViewId="0">
      <selection activeCell="B2" sqref="B2:B245"/>
    </sheetView>
  </sheetViews>
  <sheetFormatPr baseColWidth="10" defaultRowHeight="15" x14ac:dyDescent="0.25"/>
  <cols>
    <col min="2" max="2" width="19.140625" bestFit="1" customWidth="1"/>
  </cols>
  <sheetData>
    <row r="1" spans="1:3" x14ac:dyDescent="0.25">
      <c r="A1" t="s">
        <v>13759</v>
      </c>
      <c r="B1" t="s">
        <v>1061</v>
      </c>
      <c r="C1" t="s">
        <v>10480</v>
      </c>
    </row>
    <row r="2" spans="1:3" x14ac:dyDescent="0.25">
      <c r="A2">
        <v>1101</v>
      </c>
      <c r="B2" t="s">
        <v>1059</v>
      </c>
      <c r="C2">
        <f>VLOOKUP(B2,Codigos_comunas[[#All],[Comuna]:[cod]],2,0)</f>
        <v>343</v>
      </c>
    </row>
    <row r="3" spans="1:3" x14ac:dyDescent="0.25">
      <c r="A3">
        <v>1107</v>
      </c>
      <c r="B3" t="s">
        <v>1064</v>
      </c>
      <c r="C3">
        <f>VLOOKUP(B3,Codigos_comunas[[#All],[Comuna]:[cod]],2,0)</f>
        <v>344</v>
      </c>
    </row>
    <row r="4" spans="1:3" x14ac:dyDescent="0.25">
      <c r="A4">
        <v>1401</v>
      </c>
      <c r="B4" t="s">
        <v>1067</v>
      </c>
      <c r="C4">
        <f>VLOOKUP(B4,Codigos_comunas[[#All],[Comuna]:[cod]],2,0)</f>
        <v>345</v>
      </c>
    </row>
    <row r="5" spans="1:3" x14ac:dyDescent="0.25">
      <c r="A5">
        <v>1405</v>
      </c>
      <c r="B5" t="s">
        <v>1079</v>
      </c>
      <c r="C5">
        <f>VLOOKUP(B5,Codigos_comunas[[#All],[Comuna]:[cod]],2,0)</f>
        <v>349</v>
      </c>
    </row>
    <row r="6" spans="1:3" x14ac:dyDescent="0.25">
      <c r="A6">
        <v>2101</v>
      </c>
      <c r="B6" t="s">
        <v>756</v>
      </c>
      <c r="C6">
        <f>VLOOKUP(B6,Codigos_comunas[[#All],[Comuna]:[cod]],2,0)</f>
        <v>350</v>
      </c>
    </row>
    <row r="7" spans="1:3" x14ac:dyDescent="0.25">
      <c r="A7">
        <v>2104</v>
      </c>
      <c r="B7" t="s">
        <v>1090</v>
      </c>
      <c r="C7">
        <f>VLOOKUP(B7,Codigos_comunas[[#All],[Comuna]:[cod]],2,0)</f>
        <v>353</v>
      </c>
    </row>
    <row r="8" spans="1:3" x14ac:dyDescent="0.25">
      <c r="A8">
        <v>2201</v>
      </c>
      <c r="B8" t="s">
        <v>1093</v>
      </c>
      <c r="C8">
        <f>VLOOKUP(B8,Codigos_comunas[[#All],[Comuna]:[cod]],2,0)</f>
        <v>354</v>
      </c>
    </row>
    <row r="9" spans="1:3" x14ac:dyDescent="0.25">
      <c r="A9">
        <v>2301</v>
      </c>
      <c r="B9" t="s">
        <v>1102</v>
      </c>
      <c r="C9">
        <f>VLOOKUP(B9,Codigos_comunas[[#All],[Comuna]:[cod]],2,0)</f>
        <v>357</v>
      </c>
    </row>
    <row r="10" spans="1:3" x14ac:dyDescent="0.25">
      <c r="A10">
        <v>2302</v>
      </c>
      <c r="B10" t="s">
        <v>1105</v>
      </c>
      <c r="C10">
        <f>VLOOKUP(B10,Codigos_comunas[[#All],[Comuna]:[cod]],2,0)</f>
        <v>358</v>
      </c>
    </row>
    <row r="11" spans="1:3" x14ac:dyDescent="0.25">
      <c r="A11">
        <v>3101</v>
      </c>
      <c r="B11" t="s">
        <v>1108</v>
      </c>
      <c r="C11">
        <f>VLOOKUP(B11,Codigos_comunas[[#All],[Comuna]:[cod]],2,0)</f>
        <v>359</v>
      </c>
    </row>
    <row r="12" spans="1:3" x14ac:dyDescent="0.25">
      <c r="A12">
        <v>3102</v>
      </c>
      <c r="B12" t="s">
        <v>1111</v>
      </c>
      <c r="C12">
        <f>VLOOKUP(B12,Codigos_comunas[[#All],[Comuna]:[cod]],2,0)</f>
        <v>360</v>
      </c>
    </row>
    <row r="13" spans="1:3" x14ac:dyDescent="0.25">
      <c r="A13">
        <v>3103</v>
      </c>
      <c r="B13" t="s">
        <v>1114</v>
      </c>
      <c r="C13">
        <f>VLOOKUP(B13,Codigos_comunas[[#All],[Comuna]:[cod]],2,0)</f>
        <v>361</v>
      </c>
    </row>
    <row r="14" spans="1:3" x14ac:dyDescent="0.25">
      <c r="A14">
        <v>3201</v>
      </c>
      <c r="B14" t="s">
        <v>1117</v>
      </c>
      <c r="C14">
        <f>VLOOKUP(B14,Codigos_comunas[[#All],[Comuna]:[cod]],2,0)</f>
        <v>362</v>
      </c>
    </row>
    <row r="15" spans="1:3" x14ac:dyDescent="0.25">
      <c r="A15">
        <v>3301</v>
      </c>
      <c r="B15" t="s">
        <v>1123</v>
      </c>
      <c r="C15">
        <f>VLOOKUP(B15,Codigos_comunas[[#All],[Comuna]:[cod]],2,0)</f>
        <v>364</v>
      </c>
    </row>
    <row r="16" spans="1:3" x14ac:dyDescent="0.25">
      <c r="A16">
        <v>3303</v>
      </c>
      <c r="B16" t="s">
        <v>1129</v>
      </c>
      <c r="C16">
        <f>VLOOKUP(B16,Codigos_comunas[[#All],[Comuna]:[cod]],2,0)</f>
        <v>366</v>
      </c>
    </row>
    <row r="17" spans="1:3" x14ac:dyDescent="0.25">
      <c r="A17">
        <v>3304</v>
      </c>
      <c r="B17" t="s">
        <v>1132</v>
      </c>
      <c r="C17">
        <f>VLOOKUP(B17,Codigos_comunas[[#All],[Comuna]:[cod]],2,0)</f>
        <v>367</v>
      </c>
    </row>
    <row r="18" spans="1:3" x14ac:dyDescent="0.25">
      <c r="A18">
        <v>4101</v>
      </c>
      <c r="B18" t="s">
        <v>1135</v>
      </c>
      <c r="C18">
        <f>VLOOKUP(B18,Codigos_comunas[[#All],[Comuna]:[cod]],2,0)</f>
        <v>368</v>
      </c>
    </row>
    <row r="19" spans="1:3" x14ac:dyDescent="0.25">
      <c r="A19">
        <v>4102</v>
      </c>
      <c r="B19" t="s">
        <v>771</v>
      </c>
      <c r="C19">
        <f>VLOOKUP(B19,Codigos_comunas[[#All],[Comuna]:[cod]],2,0)</f>
        <v>369</v>
      </c>
    </row>
    <row r="20" spans="1:3" x14ac:dyDescent="0.25">
      <c r="A20">
        <v>4103</v>
      </c>
      <c r="B20" t="s">
        <v>1140</v>
      </c>
      <c r="C20">
        <f>VLOOKUP(B20,Codigos_comunas[[#All],[Comuna]:[cod]],2,0)</f>
        <v>370</v>
      </c>
    </row>
    <row r="21" spans="1:3" x14ac:dyDescent="0.25">
      <c r="A21">
        <v>4106</v>
      </c>
      <c r="B21" t="s">
        <v>1149</v>
      </c>
      <c r="C21">
        <f>VLOOKUP(B21,Codigos_comunas[[#All],[Comuna]:[cod]],2,0)</f>
        <v>373</v>
      </c>
    </row>
    <row r="22" spans="1:3" x14ac:dyDescent="0.25">
      <c r="A22">
        <v>4201</v>
      </c>
      <c r="B22" t="s">
        <v>1152</v>
      </c>
      <c r="C22">
        <f>VLOOKUP(B22,Codigos_comunas[[#All],[Comuna]:[cod]],2,0)</f>
        <v>374</v>
      </c>
    </row>
    <row r="23" spans="1:3" x14ac:dyDescent="0.25">
      <c r="A23">
        <v>4202</v>
      </c>
      <c r="B23" t="s">
        <v>1155</v>
      </c>
      <c r="C23">
        <f>VLOOKUP(B23,Codigos_comunas[[#All],[Comuna]:[cod]],2,0)</f>
        <v>375</v>
      </c>
    </row>
    <row r="24" spans="1:3" x14ac:dyDescent="0.25">
      <c r="A24">
        <v>4203</v>
      </c>
      <c r="B24" t="s">
        <v>1158</v>
      </c>
      <c r="C24">
        <f>VLOOKUP(B24,Codigos_comunas[[#All],[Comuna]:[cod]],2,0)</f>
        <v>376</v>
      </c>
    </row>
    <row r="25" spans="1:3" x14ac:dyDescent="0.25">
      <c r="A25">
        <v>4301</v>
      </c>
      <c r="B25" t="s">
        <v>1164</v>
      </c>
      <c r="C25">
        <f>VLOOKUP(B25,Codigos_comunas[[#All],[Comuna]:[cod]],2,0)</f>
        <v>378</v>
      </c>
    </row>
    <row r="26" spans="1:3" x14ac:dyDescent="0.25">
      <c r="A26">
        <v>4302</v>
      </c>
      <c r="B26" t="s">
        <v>1167</v>
      </c>
      <c r="C26">
        <f>VLOOKUP(B26,Codigos_comunas[[#All],[Comuna]:[cod]],2,0)</f>
        <v>379</v>
      </c>
    </row>
    <row r="27" spans="1:3" x14ac:dyDescent="0.25">
      <c r="A27">
        <v>4303</v>
      </c>
      <c r="B27" t="s">
        <v>1170</v>
      </c>
      <c r="C27">
        <f>VLOOKUP(B27,Codigos_comunas[[#All],[Comuna]:[cod]],2,0)</f>
        <v>380</v>
      </c>
    </row>
    <row r="28" spans="1:3" x14ac:dyDescent="0.25">
      <c r="A28">
        <v>5101</v>
      </c>
      <c r="B28" t="s">
        <v>798</v>
      </c>
      <c r="C28">
        <f>VLOOKUP(B28,Codigos_comunas[[#All],[Comuna]:[cod]],2,0)</f>
        <v>383</v>
      </c>
    </row>
    <row r="29" spans="1:3" x14ac:dyDescent="0.25">
      <c r="A29">
        <v>5102</v>
      </c>
      <c r="B29" t="s">
        <v>1181</v>
      </c>
      <c r="C29">
        <f>VLOOKUP(B29,Codigos_comunas[[#All],[Comuna]:[cod]],2,0)</f>
        <v>384</v>
      </c>
    </row>
    <row r="30" spans="1:3" x14ac:dyDescent="0.25">
      <c r="A30">
        <v>5103</v>
      </c>
      <c r="B30" t="s">
        <v>1184</v>
      </c>
      <c r="C30">
        <f>VLOOKUP(B30,Codigos_comunas[[#All],[Comuna]:[cod]],2,0)</f>
        <v>385</v>
      </c>
    </row>
    <row r="31" spans="1:3" x14ac:dyDescent="0.25">
      <c r="A31">
        <v>5105</v>
      </c>
      <c r="B31" t="s">
        <v>1190</v>
      </c>
      <c r="C31">
        <f>VLOOKUP(B31,Codigos_comunas[[#All],[Comuna]:[cod]],2,0)</f>
        <v>387</v>
      </c>
    </row>
    <row r="32" spans="1:3" x14ac:dyDescent="0.25">
      <c r="A32">
        <v>5107</v>
      </c>
      <c r="B32" t="s">
        <v>1193</v>
      </c>
      <c r="C32">
        <f>VLOOKUP(B32,Codigos_comunas[[#All],[Comuna]:[cod]],2,0)</f>
        <v>388</v>
      </c>
    </row>
    <row r="33" spans="1:3" x14ac:dyDescent="0.25">
      <c r="A33">
        <v>5109</v>
      </c>
      <c r="B33" t="s">
        <v>1196</v>
      </c>
      <c r="C33">
        <f>VLOOKUP(B33,Codigos_comunas[[#All],[Comuna]:[cod]],2,0)</f>
        <v>389</v>
      </c>
    </row>
    <row r="34" spans="1:3" x14ac:dyDescent="0.25">
      <c r="A34">
        <v>5301</v>
      </c>
      <c r="B34" t="s">
        <v>1202</v>
      </c>
      <c r="C34">
        <f>VLOOKUP(B34,Codigos_comunas[[#All],[Comuna]:[cod]],2,0)</f>
        <v>391</v>
      </c>
    </row>
    <row r="35" spans="1:3" x14ac:dyDescent="0.25">
      <c r="A35">
        <v>5302</v>
      </c>
      <c r="B35" t="s">
        <v>1205</v>
      </c>
      <c r="C35">
        <f>VLOOKUP(B35,Codigos_comunas[[#All],[Comuna]:[cod]],2,0)</f>
        <v>392</v>
      </c>
    </row>
    <row r="36" spans="1:3" x14ac:dyDescent="0.25">
      <c r="A36">
        <v>5402</v>
      </c>
      <c r="B36" t="s">
        <v>1217</v>
      </c>
      <c r="C36">
        <f>VLOOKUP(B36,Codigos_comunas[[#All],[Comuna]:[cod]],2,0)</f>
        <v>396</v>
      </c>
    </row>
    <row r="37" spans="1:3" x14ac:dyDescent="0.25">
      <c r="A37">
        <v>5403</v>
      </c>
      <c r="B37" t="s">
        <v>1220</v>
      </c>
      <c r="C37">
        <f>VLOOKUP(B37,Codigos_comunas[[#All],[Comuna]:[cod]],2,0)</f>
        <v>397</v>
      </c>
    </row>
    <row r="38" spans="1:3" x14ac:dyDescent="0.25">
      <c r="A38">
        <v>5404</v>
      </c>
      <c r="B38" t="s">
        <v>1223</v>
      </c>
      <c r="C38">
        <f>VLOOKUP(B38,Codigos_comunas[[#All],[Comuna]:[cod]],2,0)</f>
        <v>398</v>
      </c>
    </row>
    <row r="39" spans="1:3" x14ac:dyDescent="0.25">
      <c r="A39">
        <v>5405</v>
      </c>
      <c r="B39" t="s">
        <v>1226</v>
      </c>
      <c r="C39">
        <f>VLOOKUP(B39,Codigos_comunas[[#All],[Comuna]:[cod]],2,0)</f>
        <v>399</v>
      </c>
    </row>
    <row r="40" spans="1:3" x14ac:dyDescent="0.25">
      <c r="A40">
        <v>5501</v>
      </c>
      <c r="B40" t="s">
        <v>1229</v>
      </c>
      <c r="C40">
        <f>VLOOKUP(B40,Codigos_comunas[[#All],[Comuna]:[cod]],2,0)</f>
        <v>400</v>
      </c>
    </row>
    <row r="41" spans="1:3" x14ac:dyDescent="0.25">
      <c r="A41">
        <v>5502</v>
      </c>
      <c r="B41" t="s">
        <v>1232</v>
      </c>
      <c r="C41">
        <f>VLOOKUP(B41,Codigos_comunas[[#All],[Comuna]:[cod]],2,0)</f>
        <v>401</v>
      </c>
    </row>
    <row r="42" spans="1:3" x14ac:dyDescent="0.25">
      <c r="A42">
        <v>5504</v>
      </c>
      <c r="B42" t="s">
        <v>1238</v>
      </c>
      <c r="C42">
        <f>VLOOKUP(B42,Codigos_comunas[[#All],[Comuna]:[cod]],2,0)</f>
        <v>403</v>
      </c>
    </row>
    <row r="43" spans="1:3" x14ac:dyDescent="0.25">
      <c r="A43">
        <v>5506</v>
      </c>
      <c r="B43" t="s">
        <v>1241</v>
      </c>
      <c r="C43">
        <f>VLOOKUP(B43,Codigos_comunas[[#All],[Comuna]:[cod]],2,0)</f>
        <v>404</v>
      </c>
    </row>
    <row r="44" spans="1:3" x14ac:dyDescent="0.25">
      <c r="A44">
        <v>5601</v>
      </c>
      <c r="B44" t="s">
        <v>1244</v>
      </c>
      <c r="C44">
        <f>VLOOKUP(B44,Codigos_comunas[[#All],[Comuna]:[cod]],2,0)</f>
        <v>405</v>
      </c>
    </row>
    <row r="45" spans="1:3" x14ac:dyDescent="0.25">
      <c r="A45">
        <v>5602</v>
      </c>
      <c r="B45" t="s">
        <v>1247</v>
      </c>
      <c r="C45">
        <f>VLOOKUP(B45,Codigos_comunas[[#All],[Comuna]:[cod]],2,0)</f>
        <v>406</v>
      </c>
    </row>
    <row r="46" spans="1:3" x14ac:dyDescent="0.25">
      <c r="A46">
        <v>5603</v>
      </c>
      <c r="B46" t="s">
        <v>1250</v>
      </c>
      <c r="C46">
        <f>VLOOKUP(B46,Codigos_comunas[[#All],[Comuna]:[cod]],2,0)</f>
        <v>407</v>
      </c>
    </row>
    <row r="47" spans="1:3" x14ac:dyDescent="0.25">
      <c r="A47">
        <v>5604</v>
      </c>
      <c r="B47" t="s">
        <v>1253</v>
      </c>
      <c r="C47">
        <f>VLOOKUP(B47,Codigos_comunas[[#All],[Comuna]:[cod]],2,0)</f>
        <v>408</v>
      </c>
    </row>
    <row r="48" spans="1:3" x14ac:dyDescent="0.25">
      <c r="A48">
        <v>5605</v>
      </c>
      <c r="B48" t="s">
        <v>1256</v>
      </c>
      <c r="C48">
        <f>VLOOKUP(B48,Codigos_comunas[[#All],[Comuna]:[cod]],2,0)</f>
        <v>409</v>
      </c>
    </row>
    <row r="49" spans="1:3" x14ac:dyDescent="0.25">
      <c r="A49">
        <v>5606</v>
      </c>
      <c r="B49" t="s">
        <v>1259</v>
      </c>
      <c r="C49">
        <f>VLOOKUP(B49,Codigos_comunas[[#All],[Comuna]:[cod]],2,0)</f>
        <v>410</v>
      </c>
    </row>
    <row r="50" spans="1:3" x14ac:dyDescent="0.25">
      <c r="A50">
        <v>5701</v>
      </c>
      <c r="B50" t="s">
        <v>1262</v>
      </c>
      <c r="C50">
        <f>VLOOKUP(B50,Codigos_comunas[[#All],[Comuna]:[cod]],2,0)</f>
        <v>411</v>
      </c>
    </row>
    <row r="51" spans="1:3" x14ac:dyDescent="0.25">
      <c r="A51">
        <v>5703</v>
      </c>
      <c r="B51" t="s">
        <v>1268</v>
      </c>
      <c r="C51">
        <f>VLOOKUP(B51,Codigos_comunas[[#All],[Comuna]:[cod]],2,0)</f>
        <v>413</v>
      </c>
    </row>
    <row r="52" spans="1:3" x14ac:dyDescent="0.25">
      <c r="A52">
        <v>5706</v>
      </c>
      <c r="B52" t="s">
        <v>1277</v>
      </c>
      <c r="C52">
        <f>VLOOKUP(B52,Codigos_comunas[[#All],[Comuna]:[cod]],2,0)</f>
        <v>416</v>
      </c>
    </row>
    <row r="53" spans="1:3" x14ac:dyDescent="0.25">
      <c r="A53">
        <v>5801</v>
      </c>
      <c r="B53" t="s">
        <v>1280</v>
      </c>
      <c r="C53">
        <f>VLOOKUP(B53,Codigos_comunas[[#All],[Comuna]:[cod]],2,0)</f>
        <v>417</v>
      </c>
    </row>
    <row r="54" spans="1:3" x14ac:dyDescent="0.25">
      <c r="A54">
        <v>5802</v>
      </c>
      <c r="B54" t="s">
        <v>1283</v>
      </c>
      <c r="C54">
        <f>VLOOKUP(B54,Codigos_comunas[[#All],[Comuna]:[cod]],2,0)</f>
        <v>418</v>
      </c>
    </row>
    <row r="55" spans="1:3" x14ac:dyDescent="0.25">
      <c r="A55">
        <v>5803</v>
      </c>
      <c r="B55" t="s">
        <v>1286</v>
      </c>
      <c r="C55">
        <f>VLOOKUP(B55,Codigos_comunas[[#All],[Comuna]:[cod]],2,0)</f>
        <v>419</v>
      </c>
    </row>
    <row r="56" spans="1:3" x14ac:dyDescent="0.25">
      <c r="A56">
        <v>5804</v>
      </c>
      <c r="B56" t="s">
        <v>1289</v>
      </c>
      <c r="C56">
        <f>VLOOKUP(B56,Codigos_comunas[[#All],[Comuna]:[cod]],2,0)</f>
        <v>420</v>
      </c>
    </row>
    <row r="57" spans="1:3" x14ac:dyDescent="0.25">
      <c r="A57">
        <v>6101</v>
      </c>
      <c r="B57" t="s">
        <v>1292</v>
      </c>
      <c r="C57">
        <f>VLOOKUP(B57,Codigos_comunas[[#All],[Comuna]:[cod]],2,0)</f>
        <v>421</v>
      </c>
    </row>
    <row r="58" spans="1:3" x14ac:dyDescent="0.25">
      <c r="A58">
        <v>6102</v>
      </c>
      <c r="B58" t="s">
        <v>1295</v>
      </c>
      <c r="C58">
        <f>VLOOKUP(B58,Codigos_comunas[[#All],[Comuna]:[cod]],2,0)</f>
        <v>422</v>
      </c>
    </row>
    <row r="59" spans="1:3" x14ac:dyDescent="0.25">
      <c r="A59">
        <v>6103</v>
      </c>
      <c r="B59" t="s">
        <v>1298</v>
      </c>
      <c r="C59">
        <f>VLOOKUP(B59,Codigos_comunas[[#All],[Comuna]:[cod]],2,0)</f>
        <v>423</v>
      </c>
    </row>
    <row r="60" spans="1:3" x14ac:dyDescent="0.25">
      <c r="A60">
        <v>6104</v>
      </c>
      <c r="B60" t="s">
        <v>1301</v>
      </c>
      <c r="C60">
        <f>VLOOKUP(B60,Codigos_comunas[[#All],[Comuna]:[cod]],2,0)</f>
        <v>424</v>
      </c>
    </row>
    <row r="61" spans="1:3" x14ac:dyDescent="0.25">
      <c r="A61">
        <v>6105</v>
      </c>
      <c r="B61" t="s">
        <v>1304</v>
      </c>
      <c r="C61">
        <f>VLOOKUP(B61,Codigos_comunas[[#All],[Comuna]:[cod]],2,0)</f>
        <v>425</v>
      </c>
    </row>
    <row r="62" spans="1:3" x14ac:dyDescent="0.25">
      <c r="A62">
        <v>6106</v>
      </c>
      <c r="B62" t="s">
        <v>1307</v>
      </c>
      <c r="C62">
        <f>VLOOKUP(B62,Codigos_comunas[[#All],[Comuna]:[cod]],2,0)</f>
        <v>426</v>
      </c>
    </row>
    <row r="63" spans="1:3" x14ac:dyDescent="0.25">
      <c r="A63">
        <v>6107</v>
      </c>
      <c r="B63" t="s">
        <v>1310</v>
      </c>
      <c r="C63">
        <f>VLOOKUP(B63,Codigos_comunas[[#All],[Comuna]:[cod]],2,0)</f>
        <v>427</v>
      </c>
    </row>
    <row r="64" spans="1:3" x14ac:dyDescent="0.25">
      <c r="A64">
        <v>6108</v>
      </c>
      <c r="B64" t="s">
        <v>1313</v>
      </c>
      <c r="C64">
        <f>VLOOKUP(B64,Codigos_comunas[[#All],[Comuna]:[cod]],2,0)</f>
        <v>428</v>
      </c>
    </row>
    <row r="65" spans="1:3" x14ac:dyDescent="0.25">
      <c r="A65">
        <v>6110</v>
      </c>
      <c r="B65" t="s">
        <v>1319</v>
      </c>
      <c r="C65">
        <f>VLOOKUP(B65,Codigos_comunas[[#All],[Comuna]:[cod]],2,0)</f>
        <v>430</v>
      </c>
    </row>
    <row r="66" spans="1:3" x14ac:dyDescent="0.25">
      <c r="A66">
        <v>6111</v>
      </c>
      <c r="B66" t="s">
        <v>1322</v>
      </c>
      <c r="C66">
        <f>VLOOKUP(B66,Codigos_comunas[[#All],[Comuna]:[cod]],2,0)</f>
        <v>431</v>
      </c>
    </row>
    <row r="67" spans="1:3" x14ac:dyDescent="0.25">
      <c r="A67">
        <v>6112</v>
      </c>
      <c r="B67" t="s">
        <v>1325</v>
      </c>
      <c r="C67">
        <f>VLOOKUP(B67,Codigos_comunas[[#All],[Comuna]:[cod]],2,0)</f>
        <v>432</v>
      </c>
    </row>
    <row r="68" spans="1:3" x14ac:dyDescent="0.25">
      <c r="A68">
        <v>6115</v>
      </c>
      <c r="B68" t="s">
        <v>1334</v>
      </c>
      <c r="C68">
        <f>VLOOKUP(B68,Codigos_comunas[[#All],[Comuna]:[cod]],2,0)</f>
        <v>435</v>
      </c>
    </row>
    <row r="69" spans="1:3" x14ac:dyDescent="0.25">
      <c r="A69">
        <v>6116</v>
      </c>
      <c r="B69" t="s">
        <v>1337</v>
      </c>
      <c r="C69">
        <f>VLOOKUP(B69,Codigos_comunas[[#All],[Comuna]:[cod]],2,0)</f>
        <v>436</v>
      </c>
    </row>
    <row r="70" spans="1:3" x14ac:dyDescent="0.25">
      <c r="A70">
        <v>6117</v>
      </c>
      <c r="B70" t="s">
        <v>1035</v>
      </c>
      <c r="C70">
        <f>VLOOKUP(B70,Codigos_comunas[[#All],[Comuna]:[cod]],2,0)</f>
        <v>437</v>
      </c>
    </row>
    <row r="71" spans="1:3" x14ac:dyDescent="0.25">
      <c r="A71">
        <v>6201</v>
      </c>
      <c r="B71" t="s">
        <v>1342</v>
      </c>
      <c r="C71">
        <f>VLOOKUP(B71,Codigos_comunas[[#All],[Comuna]:[cod]],2,0)</f>
        <v>438</v>
      </c>
    </row>
    <row r="72" spans="1:3" x14ac:dyDescent="0.25">
      <c r="A72">
        <v>6203</v>
      </c>
      <c r="B72" t="s">
        <v>1348</v>
      </c>
      <c r="C72">
        <f>VLOOKUP(B72,Codigos_comunas[[#All],[Comuna]:[cod]],2,0)</f>
        <v>440</v>
      </c>
    </row>
    <row r="73" spans="1:3" x14ac:dyDescent="0.25">
      <c r="A73">
        <v>6205</v>
      </c>
      <c r="B73" t="s">
        <v>1354</v>
      </c>
      <c r="C73">
        <f>VLOOKUP(B73,Codigos_comunas[[#All],[Comuna]:[cod]],2,0)</f>
        <v>442</v>
      </c>
    </row>
    <row r="74" spans="1:3" x14ac:dyDescent="0.25">
      <c r="A74">
        <v>6301</v>
      </c>
      <c r="B74" t="s">
        <v>1360</v>
      </c>
      <c r="C74">
        <f>VLOOKUP(B74,Codigos_comunas[[#All],[Comuna]:[cod]],2,0)</f>
        <v>444</v>
      </c>
    </row>
    <row r="75" spans="1:3" x14ac:dyDescent="0.25">
      <c r="A75">
        <v>6302</v>
      </c>
      <c r="B75" t="s">
        <v>1363</v>
      </c>
      <c r="C75">
        <f>VLOOKUP(B75,Codigos_comunas[[#All],[Comuna]:[cod]],2,0)</f>
        <v>445</v>
      </c>
    </row>
    <row r="76" spans="1:3" x14ac:dyDescent="0.25">
      <c r="A76">
        <v>6303</v>
      </c>
      <c r="B76" t="s">
        <v>1366</v>
      </c>
      <c r="C76">
        <f>VLOOKUP(B76,Codigos_comunas[[#All],[Comuna]:[cod]],2,0)</f>
        <v>446</v>
      </c>
    </row>
    <row r="77" spans="1:3" x14ac:dyDescent="0.25">
      <c r="A77">
        <v>6305</v>
      </c>
      <c r="B77" t="s">
        <v>1372</v>
      </c>
      <c r="C77">
        <f>VLOOKUP(B77,Codigos_comunas[[#All],[Comuna]:[cod]],2,0)</f>
        <v>448</v>
      </c>
    </row>
    <row r="78" spans="1:3" x14ac:dyDescent="0.25">
      <c r="A78">
        <v>6306</v>
      </c>
      <c r="B78" t="s">
        <v>1375</v>
      </c>
      <c r="C78">
        <f>VLOOKUP(B78,Codigos_comunas[[#All],[Comuna]:[cod]],2,0)</f>
        <v>449</v>
      </c>
    </row>
    <row r="79" spans="1:3" x14ac:dyDescent="0.25">
      <c r="A79">
        <v>6308</v>
      </c>
      <c r="B79" t="s">
        <v>1381</v>
      </c>
      <c r="C79">
        <f>VLOOKUP(B79,Codigos_comunas[[#All],[Comuna]:[cod]],2,0)</f>
        <v>451</v>
      </c>
    </row>
    <row r="80" spans="1:3" x14ac:dyDescent="0.25">
      <c r="A80">
        <v>6310</v>
      </c>
      <c r="B80" t="s">
        <v>1387</v>
      </c>
      <c r="C80">
        <f>VLOOKUP(B80,Codigos_comunas[[#All],[Comuna]:[cod]],2,0)</f>
        <v>453</v>
      </c>
    </row>
    <row r="81" spans="1:3" x14ac:dyDescent="0.25">
      <c r="A81">
        <v>7101</v>
      </c>
      <c r="B81" t="s">
        <v>1390</v>
      </c>
      <c r="C81">
        <f>VLOOKUP(B81,Codigos_comunas[[#All],[Comuna]:[cod]],2,0)</f>
        <v>454</v>
      </c>
    </row>
    <row r="82" spans="1:3" x14ac:dyDescent="0.25">
      <c r="A82">
        <v>7102</v>
      </c>
      <c r="B82" t="s">
        <v>1393</v>
      </c>
      <c r="C82">
        <f>VLOOKUP(B82,Codigos_comunas[[#All],[Comuna]:[cod]],2,0)</f>
        <v>455</v>
      </c>
    </row>
    <row r="83" spans="1:3" x14ac:dyDescent="0.25">
      <c r="A83">
        <v>7105</v>
      </c>
      <c r="B83" t="s">
        <v>786</v>
      </c>
      <c r="C83">
        <f>VLOOKUP(B83,Codigos_comunas[[#All],[Comuna]:[cod]],2,0)</f>
        <v>458</v>
      </c>
    </row>
    <row r="84" spans="1:3" x14ac:dyDescent="0.25">
      <c r="A84">
        <v>7109</v>
      </c>
      <c r="B84" t="s">
        <v>1413</v>
      </c>
      <c r="C84">
        <f>VLOOKUP(B84,Codigos_comunas[[#All],[Comuna]:[cod]],2,0)</f>
        <v>462</v>
      </c>
    </row>
    <row r="85" spans="1:3" x14ac:dyDescent="0.25">
      <c r="A85">
        <v>7201</v>
      </c>
      <c r="B85" t="s">
        <v>1419</v>
      </c>
      <c r="C85">
        <f>VLOOKUP(B85,Codigos_comunas[[#All],[Comuna]:[cod]],2,0)</f>
        <v>464</v>
      </c>
    </row>
    <row r="86" spans="1:3" x14ac:dyDescent="0.25">
      <c r="A86">
        <v>7301</v>
      </c>
      <c r="B86" t="s">
        <v>1428</v>
      </c>
      <c r="C86">
        <f>VLOOKUP(B86,Codigos_comunas[[#All],[Comuna]:[cod]],2,0)</f>
        <v>467</v>
      </c>
    </row>
    <row r="87" spans="1:3" x14ac:dyDescent="0.25">
      <c r="A87">
        <v>7304</v>
      </c>
      <c r="B87" t="s">
        <v>1437</v>
      </c>
      <c r="C87">
        <f>VLOOKUP(B87,Codigos_comunas[[#All],[Comuna]:[cod]],2,0)</f>
        <v>470</v>
      </c>
    </row>
    <row r="88" spans="1:3" x14ac:dyDescent="0.25">
      <c r="A88">
        <v>7306</v>
      </c>
      <c r="B88" t="s">
        <v>1443</v>
      </c>
      <c r="C88">
        <f>VLOOKUP(B88,Codigos_comunas[[#All],[Comuna]:[cod]],2,0)</f>
        <v>472</v>
      </c>
    </row>
    <row r="89" spans="1:3" x14ac:dyDescent="0.25">
      <c r="A89">
        <v>7308</v>
      </c>
      <c r="B89" t="s">
        <v>1449</v>
      </c>
      <c r="C89">
        <f>VLOOKUP(B89,Codigos_comunas[[#All],[Comuna]:[cod]],2,0)</f>
        <v>474</v>
      </c>
    </row>
    <row r="90" spans="1:3" x14ac:dyDescent="0.25">
      <c r="A90">
        <v>7309</v>
      </c>
      <c r="B90" t="s">
        <v>1452</v>
      </c>
      <c r="C90">
        <f>VLOOKUP(B90,Codigos_comunas[[#All],[Comuna]:[cod]],2,0)</f>
        <v>475</v>
      </c>
    </row>
    <row r="91" spans="1:3" x14ac:dyDescent="0.25">
      <c r="A91">
        <v>7401</v>
      </c>
      <c r="B91" t="s">
        <v>1455</v>
      </c>
      <c r="C91">
        <f>VLOOKUP(B91,Codigos_comunas[[#All],[Comuna]:[cod]],2,0)</f>
        <v>476</v>
      </c>
    </row>
    <row r="92" spans="1:3" x14ac:dyDescent="0.25">
      <c r="A92">
        <v>7402</v>
      </c>
      <c r="B92" t="s">
        <v>1458</v>
      </c>
      <c r="C92">
        <f>VLOOKUP(B92,Codigos_comunas[[#All],[Comuna]:[cod]],2,0)</f>
        <v>477</v>
      </c>
    </row>
    <row r="93" spans="1:3" x14ac:dyDescent="0.25">
      <c r="A93">
        <v>7403</v>
      </c>
      <c r="B93" t="s">
        <v>1461</v>
      </c>
      <c r="C93">
        <f>VLOOKUP(B93,Codigos_comunas[[#All],[Comuna]:[cod]],2,0)</f>
        <v>478</v>
      </c>
    </row>
    <row r="94" spans="1:3" x14ac:dyDescent="0.25">
      <c r="A94">
        <v>7404</v>
      </c>
      <c r="B94" t="s">
        <v>1464</v>
      </c>
      <c r="C94">
        <f>VLOOKUP(B94,Codigos_comunas[[#All],[Comuna]:[cod]],2,0)</f>
        <v>479</v>
      </c>
    </row>
    <row r="95" spans="1:3" x14ac:dyDescent="0.25">
      <c r="A95">
        <v>7405</v>
      </c>
      <c r="B95" t="s">
        <v>1467</v>
      </c>
      <c r="C95">
        <f>VLOOKUP(B95,Codigos_comunas[[#All],[Comuna]:[cod]],2,0)</f>
        <v>480</v>
      </c>
    </row>
    <row r="96" spans="1:3" x14ac:dyDescent="0.25">
      <c r="A96">
        <v>7406</v>
      </c>
      <c r="B96" t="s">
        <v>1470</v>
      </c>
      <c r="C96">
        <f>VLOOKUP(B96,Codigos_comunas[[#All],[Comuna]:[cod]],2,0)</f>
        <v>481</v>
      </c>
    </row>
    <row r="97" spans="1:3" x14ac:dyDescent="0.25">
      <c r="A97">
        <v>8101</v>
      </c>
      <c r="B97" t="s">
        <v>1479</v>
      </c>
      <c r="C97">
        <f>VLOOKUP(B97,Codigos_comunas[[#All],[Comuna]:[cod]],2,0)</f>
        <v>484</v>
      </c>
    </row>
    <row r="98" spans="1:3" x14ac:dyDescent="0.25">
      <c r="A98">
        <v>8102</v>
      </c>
      <c r="B98" t="s">
        <v>1482</v>
      </c>
      <c r="C98">
        <f>VLOOKUP(B98,Codigos_comunas[[#All],[Comuna]:[cod]],2,0)</f>
        <v>485</v>
      </c>
    </row>
    <row r="99" spans="1:3" x14ac:dyDescent="0.25">
      <c r="A99">
        <v>8103</v>
      </c>
      <c r="B99" t="s">
        <v>1485</v>
      </c>
      <c r="C99">
        <f>VLOOKUP(B99,Codigos_comunas[[#All],[Comuna]:[cod]],2,0)</f>
        <v>486</v>
      </c>
    </row>
    <row r="100" spans="1:3" x14ac:dyDescent="0.25">
      <c r="A100">
        <v>8105</v>
      </c>
      <c r="B100" t="s">
        <v>1491</v>
      </c>
      <c r="C100">
        <f>VLOOKUP(B100,Codigos_comunas[[#All],[Comuna]:[cod]],2,0)</f>
        <v>488</v>
      </c>
    </row>
    <row r="101" spans="1:3" x14ac:dyDescent="0.25">
      <c r="A101">
        <v>8106</v>
      </c>
      <c r="B101" t="s">
        <v>1494</v>
      </c>
      <c r="C101">
        <f>VLOOKUP(B101,Codigos_comunas[[#All],[Comuna]:[cod]],2,0)</f>
        <v>489</v>
      </c>
    </row>
    <row r="102" spans="1:3" x14ac:dyDescent="0.25">
      <c r="A102">
        <v>8107</v>
      </c>
      <c r="B102" t="s">
        <v>1497</v>
      </c>
      <c r="C102">
        <f>VLOOKUP(B102,Codigos_comunas[[#All],[Comuna]:[cod]],2,0)</f>
        <v>490</v>
      </c>
    </row>
    <row r="103" spans="1:3" x14ac:dyDescent="0.25">
      <c r="A103">
        <v>8108</v>
      </c>
      <c r="B103" t="s">
        <v>1500</v>
      </c>
      <c r="C103">
        <f>VLOOKUP(B103,Codigos_comunas[[#All],[Comuna]:[cod]],2,0)</f>
        <v>491</v>
      </c>
    </row>
    <row r="104" spans="1:3" x14ac:dyDescent="0.25">
      <c r="A104">
        <v>8110</v>
      </c>
      <c r="B104" t="s">
        <v>1506</v>
      </c>
      <c r="C104">
        <f>VLOOKUP(B104,Codigos_comunas[[#All],[Comuna]:[cod]],2,0)</f>
        <v>493</v>
      </c>
    </row>
    <row r="105" spans="1:3" x14ac:dyDescent="0.25">
      <c r="A105">
        <v>8111</v>
      </c>
      <c r="B105" t="s">
        <v>1509</v>
      </c>
      <c r="C105">
        <f>VLOOKUP(B105,Codigos_comunas[[#All],[Comuna]:[cod]],2,0)</f>
        <v>494</v>
      </c>
    </row>
    <row r="106" spans="1:3" x14ac:dyDescent="0.25">
      <c r="A106">
        <v>8112</v>
      </c>
      <c r="B106" t="s">
        <v>1512</v>
      </c>
      <c r="C106">
        <f>VLOOKUP(B106,Codigos_comunas[[#All],[Comuna]:[cod]],2,0)</f>
        <v>495</v>
      </c>
    </row>
    <row r="107" spans="1:3" x14ac:dyDescent="0.25">
      <c r="A107">
        <v>8201</v>
      </c>
      <c r="B107" t="s">
        <v>1515</v>
      </c>
      <c r="C107">
        <f>VLOOKUP(B107,Codigos_comunas[[#All],[Comuna]:[cod]],2,0)</f>
        <v>496</v>
      </c>
    </row>
    <row r="108" spans="1:3" x14ac:dyDescent="0.25">
      <c r="A108">
        <v>8202</v>
      </c>
      <c r="B108" t="s">
        <v>1518</v>
      </c>
      <c r="C108">
        <f>VLOOKUP(B108,Codigos_comunas[[#All],[Comuna]:[cod]],2,0)</f>
        <v>497</v>
      </c>
    </row>
    <row r="109" spans="1:3" x14ac:dyDescent="0.25">
      <c r="A109">
        <v>8203</v>
      </c>
      <c r="B109" t="s">
        <v>1521</v>
      </c>
      <c r="C109">
        <f>VLOOKUP(B109,Codigos_comunas[[#All],[Comuna]:[cod]],2,0)</f>
        <v>498</v>
      </c>
    </row>
    <row r="110" spans="1:3" x14ac:dyDescent="0.25">
      <c r="A110">
        <v>8205</v>
      </c>
      <c r="B110" t="s">
        <v>1527</v>
      </c>
      <c r="C110">
        <f>VLOOKUP(B110,Codigos_comunas[[#All],[Comuna]:[cod]],2,0)</f>
        <v>500</v>
      </c>
    </row>
    <row r="111" spans="1:3" x14ac:dyDescent="0.25">
      <c r="A111">
        <v>8206</v>
      </c>
      <c r="B111" t="s">
        <v>1530</v>
      </c>
      <c r="C111">
        <f>VLOOKUP(B111,Codigos_comunas[[#All],[Comuna]:[cod]],2,0)</f>
        <v>501</v>
      </c>
    </row>
    <row r="112" spans="1:3" x14ac:dyDescent="0.25">
      <c r="A112">
        <v>8301</v>
      </c>
      <c r="B112" t="s">
        <v>1536</v>
      </c>
      <c r="C112">
        <f>VLOOKUP(B112,Codigos_comunas[[#All],[Comuna]:[cod]],2,0)</f>
        <v>503</v>
      </c>
    </row>
    <row r="113" spans="1:3" x14ac:dyDescent="0.25">
      <c r="A113">
        <v>8304</v>
      </c>
      <c r="B113" t="s">
        <v>1545</v>
      </c>
      <c r="C113">
        <f>VLOOKUP(B113,Codigos_comunas[[#All],[Comuna]:[cod]],2,0)</f>
        <v>506</v>
      </c>
    </row>
    <row r="114" spans="1:3" x14ac:dyDescent="0.25">
      <c r="A114">
        <v>8305</v>
      </c>
      <c r="B114" t="s">
        <v>1548</v>
      </c>
      <c r="C114">
        <f>VLOOKUP(B114,Codigos_comunas[[#All],[Comuna]:[cod]],2,0)</f>
        <v>507</v>
      </c>
    </row>
    <row r="115" spans="1:3" x14ac:dyDescent="0.25">
      <c r="A115">
        <v>8306</v>
      </c>
      <c r="B115" t="s">
        <v>1551</v>
      </c>
      <c r="C115">
        <f>VLOOKUP(B115,Codigos_comunas[[#All],[Comuna]:[cod]],2,0)</f>
        <v>508</v>
      </c>
    </row>
    <row r="116" spans="1:3" x14ac:dyDescent="0.25">
      <c r="A116">
        <v>8307</v>
      </c>
      <c r="B116" t="s">
        <v>1554</v>
      </c>
      <c r="C116">
        <f>VLOOKUP(B116,Codigos_comunas[[#All],[Comuna]:[cod]],2,0)</f>
        <v>509</v>
      </c>
    </row>
    <row r="117" spans="1:3" x14ac:dyDescent="0.25">
      <c r="A117">
        <v>8312</v>
      </c>
      <c r="B117" t="s">
        <v>1568</v>
      </c>
      <c r="C117">
        <f>VLOOKUP(B117,Codigos_comunas[[#All],[Comuna]:[cod]],2,0)</f>
        <v>514</v>
      </c>
    </row>
    <row r="118" spans="1:3" x14ac:dyDescent="0.25">
      <c r="A118">
        <v>9101</v>
      </c>
      <c r="B118" t="s">
        <v>1577</v>
      </c>
      <c r="C118">
        <f>VLOOKUP(B118,Codigos_comunas[[#All],[Comuna]:[cod]],2,0)</f>
        <v>517</v>
      </c>
    </row>
    <row r="119" spans="1:3" x14ac:dyDescent="0.25">
      <c r="A119">
        <v>9102</v>
      </c>
      <c r="B119" t="s">
        <v>1580</v>
      </c>
      <c r="C119">
        <f>VLOOKUP(B119,Codigos_comunas[[#All],[Comuna]:[cod]],2,0)</f>
        <v>518</v>
      </c>
    </row>
    <row r="120" spans="1:3" x14ac:dyDescent="0.25">
      <c r="A120">
        <v>9103</v>
      </c>
      <c r="B120" t="s">
        <v>1583</v>
      </c>
      <c r="C120">
        <f>VLOOKUP(B120,Codigos_comunas[[#All],[Comuna]:[cod]],2,0)</f>
        <v>519</v>
      </c>
    </row>
    <row r="121" spans="1:3" x14ac:dyDescent="0.25">
      <c r="A121">
        <v>9105</v>
      </c>
      <c r="B121" t="s">
        <v>1589</v>
      </c>
      <c r="C121">
        <f>VLOOKUP(B121,Codigos_comunas[[#All],[Comuna]:[cod]],2,0)</f>
        <v>521</v>
      </c>
    </row>
    <row r="122" spans="1:3" x14ac:dyDescent="0.25">
      <c r="A122">
        <v>9107</v>
      </c>
      <c r="B122" t="s">
        <v>1595</v>
      </c>
      <c r="C122">
        <f>VLOOKUP(B122,Codigos_comunas[[#All],[Comuna]:[cod]],2,0)</f>
        <v>523</v>
      </c>
    </row>
    <row r="123" spans="1:3" x14ac:dyDescent="0.25">
      <c r="A123">
        <v>9108</v>
      </c>
      <c r="B123" t="s">
        <v>1598</v>
      </c>
      <c r="C123">
        <f>VLOOKUP(B123,Codigos_comunas[[#All],[Comuna]:[cod]],2,0)</f>
        <v>524</v>
      </c>
    </row>
    <row r="124" spans="1:3" x14ac:dyDescent="0.25">
      <c r="A124">
        <v>9109</v>
      </c>
      <c r="B124" t="s">
        <v>1601</v>
      </c>
      <c r="C124">
        <f>VLOOKUP(B124,Codigos_comunas[[#All],[Comuna]:[cod]],2,0)</f>
        <v>525</v>
      </c>
    </row>
    <row r="125" spans="1:3" x14ac:dyDescent="0.25">
      <c r="A125">
        <v>9111</v>
      </c>
      <c r="B125" t="s">
        <v>1607</v>
      </c>
      <c r="C125">
        <f>VLOOKUP(B125,Codigos_comunas[[#All],[Comuna]:[cod]],2,0)</f>
        <v>527</v>
      </c>
    </row>
    <row r="126" spans="1:3" x14ac:dyDescent="0.25">
      <c r="A126">
        <v>9112</v>
      </c>
      <c r="B126" t="s">
        <v>1610</v>
      </c>
      <c r="C126">
        <f>VLOOKUP(B126,Codigos_comunas[[#All],[Comuna]:[cod]],2,0)</f>
        <v>528</v>
      </c>
    </row>
    <row r="127" spans="1:3" x14ac:dyDescent="0.25">
      <c r="A127">
        <v>9113</v>
      </c>
      <c r="B127" t="s">
        <v>1613</v>
      </c>
      <c r="C127">
        <f>VLOOKUP(B127,Codigos_comunas[[#All],[Comuna]:[cod]],2,0)</f>
        <v>529</v>
      </c>
    </row>
    <row r="128" spans="1:3" x14ac:dyDescent="0.25">
      <c r="A128">
        <v>9115</v>
      </c>
      <c r="B128" t="s">
        <v>1619</v>
      </c>
      <c r="C128">
        <f>VLOOKUP(B128,Codigos_comunas[[#All],[Comuna]:[cod]],2,0)</f>
        <v>531</v>
      </c>
    </row>
    <row r="129" spans="1:3" x14ac:dyDescent="0.25">
      <c r="A129">
        <v>9117</v>
      </c>
      <c r="B129" t="s">
        <v>1625</v>
      </c>
      <c r="C129">
        <f>VLOOKUP(B129,Codigos_comunas[[#All],[Comuna]:[cod]],2,0)</f>
        <v>533</v>
      </c>
    </row>
    <row r="130" spans="1:3" x14ac:dyDescent="0.25">
      <c r="A130">
        <v>9118</v>
      </c>
      <c r="B130" t="s">
        <v>1628</v>
      </c>
      <c r="C130">
        <f>VLOOKUP(B130,Codigos_comunas[[#All],[Comuna]:[cod]],2,0)</f>
        <v>534</v>
      </c>
    </row>
    <row r="131" spans="1:3" x14ac:dyDescent="0.25">
      <c r="A131">
        <v>9119</v>
      </c>
      <c r="B131" t="s">
        <v>1631</v>
      </c>
      <c r="C131">
        <f>VLOOKUP(B131,Codigos_comunas[[#All],[Comuna]:[cod]],2,0)</f>
        <v>535</v>
      </c>
    </row>
    <row r="132" spans="1:3" x14ac:dyDescent="0.25">
      <c r="A132">
        <v>9120</v>
      </c>
      <c r="B132" t="s">
        <v>1634</v>
      </c>
      <c r="C132">
        <f>VLOOKUP(B132,Codigos_comunas[[#All],[Comuna]:[cod]],2,0)</f>
        <v>536</v>
      </c>
    </row>
    <row r="133" spans="1:3" x14ac:dyDescent="0.25">
      <c r="A133">
        <v>9201</v>
      </c>
      <c r="B133" t="s">
        <v>1640</v>
      </c>
      <c r="C133">
        <f>VLOOKUP(B133,Codigos_comunas[[#All],[Comuna]:[cod]],2,0)</f>
        <v>538</v>
      </c>
    </row>
    <row r="134" spans="1:3" x14ac:dyDescent="0.25">
      <c r="A134">
        <v>9202</v>
      </c>
      <c r="B134" t="s">
        <v>1643</v>
      </c>
      <c r="C134">
        <f>VLOOKUP(B134,Codigos_comunas[[#All],[Comuna]:[cod]],2,0)</f>
        <v>539</v>
      </c>
    </row>
    <row r="135" spans="1:3" x14ac:dyDescent="0.25">
      <c r="A135">
        <v>9203</v>
      </c>
      <c r="B135" t="s">
        <v>1646</v>
      </c>
      <c r="C135">
        <f>VLOOKUP(B135,Codigos_comunas[[#All],[Comuna]:[cod]],2,0)</f>
        <v>540</v>
      </c>
    </row>
    <row r="136" spans="1:3" x14ac:dyDescent="0.25">
      <c r="A136">
        <v>9204</v>
      </c>
      <c r="B136" t="s">
        <v>1649</v>
      </c>
      <c r="C136">
        <f>VLOOKUP(B136,Codigos_comunas[[#All],[Comuna]:[cod]],2,0)</f>
        <v>541</v>
      </c>
    </row>
    <row r="137" spans="1:3" x14ac:dyDescent="0.25">
      <c r="A137">
        <v>9206</v>
      </c>
      <c r="B137" t="s">
        <v>1655</v>
      </c>
      <c r="C137">
        <f>VLOOKUP(B137,Codigos_comunas[[#All],[Comuna]:[cod]],2,0)</f>
        <v>543</v>
      </c>
    </row>
    <row r="138" spans="1:3" x14ac:dyDescent="0.25">
      <c r="A138">
        <v>9207</v>
      </c>
      <c r="B138" t="s">
        <v>1658</v>
      </c>
      <c r="C138">
        <f>VLOOKUP(B138,Codigos_comunas[[#All],[Comuna]:[cod]],2,0)</f>
        <v>544</v>
      </c>
    </row>
    <row r="139" spans="1:3" x14ac:dyDescent="0.25">
      <c r="A139">
        <v>9208</v>
      </c>
      <c r="B139" t="s">
        <v>1661</v>
      </c>
      <c r="C139">
        <f>VLOOKUP(B139,Codigos_comunas[[#All],[Comuna]:[cod]],2,0)</f>
        <v>545</v>
      </c>
    </row>
    <row r="140" spans="1:3" x14ac:dyDescent="0.25">
      <c r="A140">
        <v>9209</v>
      </c>
      <c r="B140" t="s">
        <v>1664</v>
      </c>
      <c r="C140">
        <f>VLOOKUP(B140,Codigos_comunas[[#All],[Comuna]:[cod]],2,0)</f>
        <v>546</v>
      </c>
    </row>
    <row r="141" spans="1:3" x14ac:dyDescent="0.25">
      <c r="A141">
        <v>9210</v>
      </c>
      <c r="B141" t="s">
        <v>1667</v>
      </c>
      <c r="C141">
        <f>VLOOKUP(B141,Codigos_comunas[[#All],[Comuna]:[cod]],2,0)</f>
        <v>547</v>
      </c>
    </row>
    <row r="142" spans="1:3" x14ac:dyDescent="0.25">
      <c r="A142">
        <v>9211</v>
      </c>
      <c r="B142" t="s">
        <v>1670</v>
      </c>
      <c r="C142">
        <f>VLOOKUP(B142,Codigos_comunas[[#All],[Comuna]:[cod]],2,0)</f>
        <v>548</v>
      </c>
    </row>
    <row r="143" spans="1:3" x14ac:dyDescent="0.25">
      <c r="A143">
        <v>10101</v>
      </c>
      <c r="B143" t="s">
        <v>1673</v>
      </c>
      <c r="C143">
        <f>VLOOKUP(B143,Codigos_comunas[[#All],[Comuna]:[cod]],2,0)</f>
        <v>549</v>
      </c>
    </row>
    <row r="144" spans="1:3" x14ac:dyDescent="0.25">
      <c r="A144">
        <v>10102</v>
      </c>
      <c r="B144" t="s">
        <v>1676</v>
      </c>
      <c r="C144">
        <f>VLOOKUP(B144,Codigos_comunas[[#All],[Comuna]:[cod]],2,0)</f>
        <v>550</v>
      </c>
    </row>
    <row r="145" spans="1:3" x14ac:dyDescent="0.25">
      <c r="A145">
        <v>10104</v>
      </c>
      <c r="B145" t="s">
        <v>1682</v>
      </c>
      <c r="C145">
        <f>VLOOKUP(B145,Codigos_comunas[[#All],[Comuna]:[cod]],2,0)</f>
        <v>552</v>
      </c>
    </row>
    <row r="146" spans="1:3" x14ac:dyDescent="0.25">
      <c r="A146">
        <v>10105</v>
      </c>
      <c r="B146" t="s">
        <v>1685</v>
      </c>
      <c r="C146">
        <f>VLOOKUP(B146,Codigos_comunas[[#All],[Comuna]:[cod]],2,0)</f>
        <v>553</v>
      </c>
    </row>
    <row r="147" spans="1:3" x14ac:dyDescent="0.25">
      <c r="A147">
        <v>10107</v>
      </c>
      <c r="B147" t="s">
        <v>1691</v>
      </c>
      <c r="C147">
        <f>VLOOKUP(B147,Codigos_comunas[[#All],[Comuna]:[cod]],2,0)</f>
        <v>555</v>
      </c>
    </row>
    <row r="148" spans="1:3" x14ac:dyDescent="0.25">
      <c r="A148">
        <v>10108</v>
      </c>
      <c r="B148" t="s">
        <v>1694</v>
      </c>
      <c r="C148">
        <f>VLOOKUP(B148,Codigos_comunas[[#All],[Comuna]:[cod]],2,0)</f>
        <v>556</v>
      </c>
    </row>
    <row r="149" spans="1:3" x14ac:dyDescent="0.25">
      <c r="A149">
        <v>10109</v>
      </c>
      <c r="B149" t="s">
        <v>1697</v>
      </c>
      <c r="C149">
        <f>VLOOKUP(B149,Codigos_comunas[[#All],[Comuna]:[cod]],2,0)</f>
        <v>557</v>
      </c>
    </row>
    <row r="150" spans="1:3" x14ac:dyDescent="0.25">
      <c r="A150">
        <v>10201</v>
      </c>
      <c r="B150" t="s">
        <v>1700</v>
      </c>
      <c r="C150">
        <f>VLOOKUP(B150,Codigos_comunas[[#All],[Comuna]:[cod]],2,0)</f>
        <v>558</v>
      </c>
    </row>
    <row r="151" spans="1:3" x14ac:dyDescent="0.25">
      <c r="A151">
        <v>10202</v>
      </c>
      <c r="B151" t="s">
        <v>1703</v>
      </c>
      <c r="C151">
        <f>VLOOKUP(B151,Codigos_comunas[[#All],[Comuna]:[cod]],2,0)</f>
        <v>559</v>
      </c>
    </row>
    <row r="152" spans="1:3" x14ac:dyDescent="0.25">
      <c r="A152">
        <v>10203</v>
      </c>
      <c r="B152" t="s">
        <v>1706</v>
      </c>
      <c r="C152">
        <f>VLOOKUP(B152,Codigos_comunas[[#All],[Comuna]:[cod]],2,0)</f>
        <v>560</v>
      </c>
    </row>
    <row r="153" spans="1:3" x14ac:dyDescent="0.25">
      <c r="A153">
        <v>10205</v>
      </c>
      <c r="B153" t="s">
        <v>1712</v>
      </c>
      <c r="C153">
        <f>VLOOKUP(B153,Codigos_comunas[[#All],[Comuna]:[cod]],2,0)</f>
        <v>562</v>
      </c>
    </row>
    <row r="154" spans="1:3" x14ac:dyDescent="0.25">
      <c r="A154">
        <v>10208</v>
      </c>
      <c r="B154" t="s">
        <v>1721</v>
      </c>
      <c r="C154">
        <f>VLOOKUP(B154,Codigos_comunas[[#All],[Comuna]:[cod]],2,0)</f>
        <v>565</v>
      </c>
    </row>
    <row r="155" spans="1:3" x14ac:dyDescent="0.25">
      <c r="A155">
        <v>10209</v>
      </c>
      <c r="B155" t="s">
        <v>1724</v>
      </c>
      <c r="C155">
        <f>VLOOKUP(B155,Codigos_comunas[[#All],[Comuna]:[cod]],2,0)</f>
        <v>566</v>
      </c>
    </row>
    <row r="156" spans="1:3" x14ac:dyDescent="0.25">
      <c r="A156">
        <v>10210</v>
      </c>
      <c r="B156" t="s">
        <v>1727</v>
      </c>
      <c r="C156">
        <f>VLOOKUP(B156,Codigos_comunas[[#All],[Comuna]:[cod]],2,0)</f>
        <v>567</v>
      </c>
    </row>
    <row r="157" spans="1:3" x14ac:dyDescent="0.25">
      <c r="A157">
        <v>10301</v>
      </c>
      <c r="B157" t="s">
        <v>1730</v>
      </c>
      <c r="C157">
        <f>VLOOKUP(B157,Codigos_comunas[[#All],[Comuna]:[cod]],2,0)</f>
        <v>568</v>
      </c>
    </row>
    <row r="158" spans="1:3" x14ac:dyDescent="0.25">
      <c r="A158">
        <v>10302</v>
      </c>
      <c r="B158" t="s">
        <v>1733</v>
      </c>
      <c r="C158">
        <f>VLOOKUP(B158,Codigos_comunas[[#All],[Comuna]:[cod]],2,0)</f>
        <v>569</v>
      </c>
    </row>
    <row r="159" spans="1:3" x14ac:dyDescent="0.25">
      <c r="A159">
        <v>10303</v>
      </c>
      <c r="B159" t="s">
        <v>1736</v>
      </c>
      <c r="C159">
        <f>VLOOKUP(B159,Codigos_comunas[[#All],[Comuna]:[cod]],2,0)</f>
        <v>570</v>
      </c>
    </row>
    <row r="160" spans="1:3" x14ac:dyDescent="0.25">
      <c r="A160">
        <v>10305</v>
      </c>
      <c r="B160" t="s">
        <v>1742</v>
      </c>
      <c r="C160">
        <f>VLOOKUP(B160,Codigos_comunas[[#All],[Comuna]:[cod]],2,0)</f>
        <v>572</v>
      </c>
    </row>
    <row r="161" spans="1:3" x14ac:dyDescent="0.25">
      <c r="A161">
        <v>10306</v>
      </c>
      <c r="B161" t="s">
        <v>13777</v>
      </c>
      <c r="C161">
        <f>VLOOKUP(B161,Codigos_comunas[[#All],[Comuna]:[cod]],2,0)</f>
        <v>573</v>
      </c>
    </row>
    <row r="162" spans="1:3" x14ac:dyDescent="0.25">
      <c r="A162">
        <v>10307</v>
      </c>
      <c r="B162" t="s">
        <v>1748</v>
      </c>
      <c r="C162">
        <f>VLOOKUP(B162,Codigos_comunas[[#All],[Comuna]:[cod]],2,0)</f>
        <v>574</v>
      </c>
    </row>
    <row r="163" spans="1:3" x14ac:dyDescent="0.25">
      <c r="A163">
        <v>10403</v>
      </c>
      <c r="B163" t="s">
        <v>1757</v>
      </c>
      <c r="C163">
        <f>VLOOKUP(B163,Codigos_comunas[[#All],[Comuna]:[cod]],2,0)</f>
        <v>577</v>
      </c>
    </row>
    <row r="164" spans="1:3" x14ac:dyDescent="0.25">
      <c r="A164">
        <v>11101</v>
      </c>
      <c r="B164" t="s">
        <v>1763</v>
      </c>
      <c r="C164">
        <f>VLOOKUP(B164,Codigos_comunas[[#All],[Comuna]:[cod]],2,0)</f>
        <v>579</v>
      </c>
    </row>
    <row r="165" spans="1:3" x14ac:dyDescent="0.25">
      <c r="A165">
        <v>11201</v>
      </c>
      <c r="B165" t="s">
        <v>1769</v>
      </c>
      <c r="C165">
        <f>VLOOKUP(B165,Codigos_comunas[[#All],[Comuna]:[cod]],2,0)</f>
        <v>581</v>
      </c>
    </row>
    <row r="166" spans="1:3" x14ac:dyDescent="0.25">
      <c r="A166">
        <v>11202</v>
      </c>
      <c r="B166" t="s">
        <v>1772</v>
      </c>
      <c r="C166">
        <f>VLOOKUP(B166,Codigos_comunas[[#All],[Comuna]:[cod]],2,0)</f>
        <v>582</v>
      </c>
    </row>
    <row r="167" spans="1:3" x14ac:dyDescent="0.25">
      <c r="A167">
        <v>11203</v>
      </c>
      <c r="B167" t="s">
        <v>1775</v>
      </c>
      <c r="C167">
        <f>VLOOKUP(B167,Codigos_comunas[[#All],[Comuna]:[cod]],2,0)</f>
        <v>583</v>
      </c>
    </row>
    <row r="168" spans="1:3" x14ac:dyDescent="0.25">
      <c r="A168">
        <v>11301</v>
      </c>
      <c r="B168" t="s">
        <v>1778</v>
      </c>
      <c r="C168">
        <f>VLOOKUP(B168,Codigos_comunas[[#All],[Comuna]:[cod]],2,0)</f>
        <v>584</v>
      </c>
    </row>
    <row r="169" spans="1:3" x14ac:dyDescent="0.25">
      <c r="A169">
        <v>11401</v>
      </c>
      <c r="B169" t="s">
        <v>1787</v>
      </c>
      <c r="C169">
        <f>VLOOKUP(B169,Codigos_comunas[[#All],[Comuna]:[cod]],2,0)</f>
        <v>587</v>
      </c>
    </row>
    <row r="170" spans="1:3" x14ac:dyDescent="0.25">
      <c r="A170">
        <v>12101</v>
      </c>
      <c r="B170" t="s">
        <v>1793</v>
      </c>
      <c r="C170">
        <f>VLOOKUP(B170,Codigos_comunas[[#All],[Comuna]:[cod]],2,0)</f>
        <v>589</v>
      </c>
    </row>
    <row r="171" spans="1:3" x14ac:dyDescent="0.25">
      <c r="A171">
        <v>12301</v>
      </c>
      <c r="B171" t="s">
        <v>1810</v>
      </c>
      <c r="C171">
        <f>VLOOKUP(B171,Codigos_comunas[[#All],[Comuna]:[cod]],2,0)</f>
        <v>595</v>
      </c>
    </row>
    <row r="172" spans="1:3" x14ac:dyDescent="0.25">
      <c r="A172">
        <v>12401</v>
      </c>
      <c r="B172" t="s">
        <v>1819</v>
      </c>
      <c r="C172">
        <f>VLOOKUP(B172,Codigos_comunas[[#All],[Comuna]:[cod]],2,0)</f>
        <v>598</v>
      </c>
    </row>
    <row r="173" spans="1:3" x14ac:dyDescent="0.25">
      <c r="A173">
        <v>13101</v>
      </c>
      <c r="B173" t="s">
        <v>892</v>
      </c>
      <c r="C173">
        <f>VLOOKUP(B173,Codigos_comunas[[#All],[Comuna]:[cod]],2,0)</f>
        <v>600</v>
      </c>
    </row>
    <row r="174" spans="1:3" x14ac:dyDescent="0.25">
      <c r="A174">
        <v>13102</v>
      </c>
      <c r="B174" t="s">
        <v>1827</v>
      </c>
      <c r="C174">
        <f>VLOOKUP(B174,Codigos_comunas[[#All],[Comuna]:[cod]],2,0)</f>
        <v>601</v>
      </c>
    </row>
    <row r="175" spans="1:3" x14ac:dyDescent="0.25">
      <c r="A175">
        <v>13103</v>
      </c>
      <c r="B175" t="s">
        <v>1830</v>
      </c>
      <c r="C175">
        <f>VLOOKUP(B175,Codigos_comunas[[#All],[Comuna]:[cod]],2,0)</f>
        <v>602</v>
      </c>
    </row>
    <row r="176" spans="1:3" x14ac:dyDescent="0.25">
      <c r="A176">
        <v>13104</v>
      </c>
      <c r="B176" t="s">
        <v>1833</v>
      </c>
      <c r="C176">
        <f>VLOOKUP(B176,Codigos_comunas[[#All],[Comuna]:[cod]],2,0)</f>
        <v>603</v>
      </c>
    </row>
    <row r="177" spans="1:3" x14ac:dyDescent="0.25">
      <c r="A177">
        <v>13105</v>
      </c>
      <c r="B177" t="s">
        <v>1836</v>
      </c>
      <c r="C177">
        <f>VLOOKUP(B177,Codigos_comunas[[#All],[Comuna]:[cod]],2,0)</f>
        <v>604</v>
      </c>
    </row>
    <row r="178" spans="1:3" x14ac:dyDescent="0.25">
      <c r="A178">
        <v>13106</v>
      </c>
      <c r="B178" t="s">
        <v>1839</v>
      </c>
      <c r="C178">
        <f>VLOOKUP(B178,Codigos_comunas[[#All],[Comuna]:[cod]],2,0)</f>
        <v>605</v>
      </c>
    </row>
    <row r="179" spans="1:3" x14ac:dyDescent="0.25">
      <c r="A179">
        <v>13107</v>
      </c>
      <c r="B179" t="s">
        <v>1842</v>
      </c>
      <c r="C179">
        <f>VLOOKUP(B179,Codigos_comunas[[#All],[Comuna]:[cod]],2,0)</f>
        <v>606</v>
      </c>
    </row>
    <row r="180" spans="1:3" x14ac:dyDescent="0.25">
      <c r="A180">
        <v>13108</v>
      </c>
      <c r="B180" t="s">
        <v>847</v>
      </c>
      <c r="C180">
        <f>VLOOKUP(B180,Codigos_comunas[[#All],[Comuna]:[cod]],2,0)</f>
        <v>607</v>
      </c>
    </row>
    <row r="181" spans="1:3" x14ac:dyDescent="0.25">
      <c r="A181">
        <v>13109</v>
      </c>
      <c r="B181" t="s">
        <v>1847</v>
      </c>
      <c r="C181">
        <f>VLOOKUP(B181,Codigos_comunas[[#All],[Comuna]:[cod]],2,0)</f>
        <v>608</v>
      </c>
    </row>
    <row r="182" spans="1:3" x14ac:dyDescent="0.25">
      <c r="A182">
        <v>13110</v>
      </c>
      <c r="B182" t="s">
        <v>1850</v>
      </c>
      <c r="C182">
        <f>VLOOKUP(B182,Codigos_comunas[[#All],[Comuna]:[cod]],2,0)</f>
        <v>609</v>
      </c>
    </row>
    <row r="183" spans="1:3" x14ac:dyDescent="0.25">
      <c r="A183">
        <v>13111</v>
      </c>
      <c r="B183" t="s">
        <v>1853</v>
      </c>
      <c r="C183">
        <f>VLOOKUP(B183,Codigos_comunas[[#All],[Comuna]:[cod]],2,0)</f>
        <v>610</v>
      </c>
    </row>
    <row r="184" spans="1:3" x14ac:dyDescent="0.25">
      <c r="A184">
        <v>13112</v>
      </c>
      <c r="B184" t="s">
        <v>1856</v>
      </c>
      <c r="C184">
        <f>VLOOKUP(B184,Codigos_comunas[[#All],[Comuna]:[cod]],2,0)</f>
        <v>611</v>
      </c>
    </row>
    <row r="185" spans="1:3" x14ac:dyDescent="0.25">
      <c r="A185">
        <v>13113</v>
      </c>
      <c r="B185" t="s">
        <v>1859</v>
      </c>
      <c r="C185">
        <f>VLOOKUP(B185,Codigos_comunas[[#All],[Comuna]:[cod]],2,0)</f>
        <v>612</v>
      </c>
    </row>
    <row r="186" spans="1:3" x14ac:dyDescent="0.25">
      <c r="A186">
        <v>13114</v>
      </c>
      <c r="B186" t="s">
        <v>1862</v>
      </c>
      <c r="C186">
        <f>VLOOKUP(B186,Codigos_comunas[[#All],[Comuna]:[cod]],2,0)</f>
        <v>613</v>
      </c>
    </row>
    <row r="187" spans="1:3" x14ac:dyDescent="0.25">
      <c r="A187">
        <v>13115</v>
      </c>
      <c r="B187" t="s">
        <v>1865</v>
      </c>
      <c r="C187">
        <f>VLOOKUP(B187,Codigos_comunas[[#All],[Comuna]:[cod]],2,0)</f>
        <v>614</v>
      </c>
    </row>
    <row r="188" spans="1:3" x14ac:dyDescent="0.25">
      <c r="A188">
        <v>13116</v>
      </c>
      <c r="B188" t="s">
        <v>1868</v>
      </c>
      <c r="C188">
        <f>VLOOKUP(B188,Codigos_comunas[[#All],[Comuna]:[cod]],2,0)</f>
        <v>615</v>
      </c>
    </row>
    <row r="189" spans="1:3" x14ac:dyDescent="0.25">
      <c r="A189">
        <v>13117</v>
      </c>
      <c r="B189" t="s">
        <v>1871</v>
      </c>
      <c r="C189">
        <f>VLOOKUP(B189,Codigos_comunas[[#All],[Comuna]:[cod]],2,0)</f>
        <v>616</v>
      </c>
    </row>
    <row r="190" spans="1:3" x14ac:dyDescent="0.25">
      <c r="A190">
        <v>13118</v>
      </c>
      <c r="B190" t="s">
        <v>1874</v>
      </c>
      <c r="C190">
        <f>VLOOKUP(B190,Codigos_comunas[[#All],[Comuna]:[cod]],2,0)</f>
        <v>617</v>
      </c>
    </row>
    <row r="191" spans="1:3" x14ac:dyDescent="0.25">
      <c r="A191">
        <v>13119</v>
      </c>
      <c r="B191" t="s">
        <v>1877</v>
      </c>
      <c r="C191">
        <f>VLOOKUP(B191,Codigos_comunas[[#All],[Comuna]:[cod]],2,0)</f>
        <v>618</v>
      </c>
    </row>
    <row r="192" spans="1:3" x14ac:dyDescent="0.25">
      <c r="A192">
        <v>13120</v>
      </c>
      <c r="B192" t="s">
        <v>1880</v>
      </c>
      <c r="C192">
        <f>VLOOKUP(B192,Codigos_comunas[[#All],[Comuna]:[cod]],2,0)</f>
        <v>619</v>
      </c>
    </row>
    <row r="193" spans="1:3" x14ac:dyDescent="0.25">
      <c r="A193">
        <v>13121</v>
      </c>
      <c r="B193" t="s">
        <v>1883</v>
      </c>
      <c r="C193">
        <f>VLOOKUP(B193,Codigos_comunas[[#All],[Comuna]:[cod]],2,0)</f>
        <v>620</v>
      </c>
    </row>
    <row r="194" spans="1:3" x14ac:dyDescent="0.25">
      <c r="A194">
        <v>13122</v>
      </c>
      <c r="B194" t="s">
        <v>1886</v>
      </c>
      <c r="C194">
        <f>VLOOKUP(B194,Codigos_comunas[[#All],[Comuna]:[cod]],2,0)</f>
        <v>621</v>
      </c>
    </row>
    <row r="195" spans="1:3" x14ac:dyDescent="0.25">
      <c r="A195">
        <v>13123</v>
      </c>
      <c r="B195" t="s">
        <v>1889</v>
      </c>
      <c r="C195">
        <f>VLOOKUP(B195,Codigos_comunas[[#All],[Comuna]:[cod]],2,0)</f>
        <v>622</v>
      </c>
    </row>
    <row r="196" spans="1:3" x14ac:dyDescent="0.25">
      <c r="A196">
        <v>13124</v>
      </c>
      <c r="B196" t="s">
        <v>1892</v>
      </c>
      <c r="C196">
        <f>VLOOKUP(B196,Codigos_comunas[[#All],[Comuna]:[cod]],2,0)</f>
        <v>623</v>
      </c>
    </row>
    <row r="197" spans="1:3" x14ac:dyDescent="0.25">
      <c r="A197">
        <v>13125</v>
      </c>
      <c r="B197" t="s">
        <v>1895</v>
      </c>
      <c r="C197">
        <f>VLOOKUP(B197,Codigos_comunas[[#All],[Comuna]:[cod]],2,0)</f>
        <v>624</v>
      </c>
    </row>
    <row r="198" spans="1:3" x14ac:dyDescent="0.25">
      <c r="A198">
        <v>13126</v>
      </c>
      <c r="B198" t="s">
        <v>1898</v>
      </c>
      <c r="C198">
        <f>VLOOKUP(B198,Codigos_comunas[[#All],[Comuna]:[cod]],2,0)</f>
        <v>625</v>
      </c>
    </row>
    <row r="199" spans="1:3" x14ac:dyDescent="0.25">
      <c r="A199">
        <v>13127</v>
      </c>
      <c r="B199" t="s">
        <v>1901</v>
      </c>
      <c r="C199">
        <f>VLOOKUP(B199,Codigos_comunas[[#All],[Comuna]:[cod]],2,0)</f>
        <v>626</v>
      </c>
    </row>
    <row r="200" spans="1:3" x14ac:dyDescent="0.25">
      <c r="A200">
        <v>13128</v>
      </c>
      <c r="B200" t="s">
        <v>1904</v>
      </c>
      <c r="C200">
        <f>VLOOKUP(B200,Codigos_comunas[[#All],[Comuna]:[cod]],2,0)</f>
        <v>627</v>
      </c>
    </row>
    <row r="201" spans="1:3" x14ac:dyDescent="0.25">
      <c r="A201">
        <v>13129</v>
      </c>
      <c r="B201" t="s">
        <v>1907</v>
      </c>
      <c r="C201">
        <f>VLOOKUP(B201,Codigos_comunas[[#All],[Comuna]:[cod]],2,0)</f>
        <v>628</v>
      </c>
    </row>
    <row r="202" spans="1:3" x14ac:dyDescent="0.25">
      <c r="A202">
        <v>13130</v>
      </c>
      <c r="B202" t="s">
        <v>1029</v>
      </c>
      <c r="C202">
        <f>VLOOKUP(B202,Codigos_comunas[[#All],[Comuna]:[cod]],2,0)</f>
        <v>629</v>
      </c>
    </row>
    <row r="203" spans="1:3" x14ac:dyDescent="0.25">
      <c r="A203">
        <v>13131</v>
      </c>
      <c r="B203" t="s">
        <v>1912</v>
      </c>
      <c r="C203">
        <f>VLOOKUP(B203,Codigos_comunas[[#All],[Comuna]:[cod]],2,0)</f>
        <v>630</v>
      </c>
    </row>
    <row r="204" spans="1:3" x14ac:dyDescent="0.25">
      <c r="A204">
        <v>13132</v>
      </c>
      <c r="B204" t="s">
        <v>1915</v>
      </c>
      <c r="C204">
        <f>VLOOKUP(B204,Codigos_comunas[[#All],[Comuna]:[cod]],2,0)</f>
        <v>631</v>
      </c>
    </row>
    <row r="205" spans="1:3" x14ac:dyDescent="0.25">
      <c r="A205">
        <v>13201</v>
      </c>
      <c r="B205" t="s">
        <v>1918</v>
      </c>
      <c r="C205">
        <f>VLOOKUP(B205,Codigos_comunas[[#All],[Comuna]:[cod]],2,0)</f>
        <v>632</v>
      </c>
    </row>
    <row r="206" spans="1:3" x14ac:dyDescent="0.25">
      <c r="A206">
        <v>13202</v>
      </c>
      <c r="B206" t="s">
        <v>1921</v>
      </c>
      <c r="C206">
        <f>VLOOKUP(B206,Codigos_comunas[[#All],[Comuna]:[cod]],2,0)</f>
        <v>633</v>
      </c>
    </row>
    <row r="207" spans="1:3" x14ac:dyDescent="0.25">
      <c r="A207">
        <v>13203</v>
      </c>
      <c r="B207" t="s">
        <v>1924</v>
      </c>
      <c r="C207">
        <f>VLOOKUP(B207,Codigos_comunas[[#All],[Comuna]:[cod]],2,0)</f>
        <v>634</v>
      </c>
    </row>
    <row r="208" spans="1:3" x14ac:dyDescent="0.25">
      <c r="A208">
        <v>13301</v>
      </c>
      <c r="B208" t="s">
        <v>1927</v>
      </c>
      <c r="C208">
        <f>VLOOKUP(B208,Codigos_comunas[[#All],[Comuna]:[cod]],2,0)</f>
        <v>635</v>
      </c>
    </row>
    <row r="209" spans="1:3" x14ac:dyDescent="0.25">
      <c r="A209">
        <v>13302</v>
      </c>
      <c r="B209" t="s">
        <v>1930</v>
      </c>
      <c r="C209">
        <f>VLOOKUP(B209,Codigos_comunas[[#All],[Comuna]:[cod]],2,0)</f>
        <v>636</v>
      </c>
    </row>
    <row r="210" spans="1:3" x14ac:dyDescent="0.25">
      <c r="A210">
        <v>13303</v>
      </c>
      <c r="B210" t="s">
        <v>1933</v>
      </c>
      <c r="C210">
        <f>VLOOKUP(B210,Codigos_comunas[[#All],[Comuna]:[cod]],2,0)</f>
        <v>637</v>
      </c>
    </row>
    <row r="211" spans="1:3" x14ac:dyDescent="0.25">
      <c r="A211">
        <v>13401</v>
      </c>
      <c r="B211" t="s">
        <v>1936</v>
      </c>
      <c r="C211">
        <f>VLOOKUP(B211,Codigos_comunas[[#All],[Comuna]:[cod]],2,0)</f>
        <v>638</v>
      </c>
    </row>
    <row r="212" spans="1:3" x14ac:dyDescent="0.25">
      <c r="A212">
        <v>13402</v>
      </c>
      <c r="B212" t="s">
        <v>1939</v>
      </c>
      <c r="C212">
        <f>VLOOKUP(B212,Codigos_comunas[[#All],[Comuna]:[cod]],2,0)</f>
        <v>639</v>
      </c>
    </row>
    <row r="213" spans="1:3" x14ac:dyDescent="0.25">
      <c r="A213">
        <v>13403</v>
      </c>
      <c r="B213" t="s">
        <v>13779</v>
      </c>
      <c r="C213">
        <f>VLOOKUP(B213,Codigos_comunas[[#All],[Comuna]:[cod]],2,0)</f>
        <v>640</v>
      </c>
    </row>
    <row r="214" spans="1:3" x14ac:dyDescent="0.25">
      <c r="A214">
        <v>13404</v>
      </c>
      <c r="B214" t="s">
        <v>1945</v>
      </c>
      <c r="C214">
        <f>VLOOKUP(B214,Codigos_comunas[[#All],[Comuna]:[cod]],2,0)</f>
        <v>641</v>
      </c>
    </row>
    <row r="215" spans="1:3" x14ac:dyDescent="0.25">
      <c r="A215">
        <v>13501</v>
      </c>
      <c r="B215" t="s">
        <v>1948</v>
      </c>
      <c r="C215">
        <f>VLOOKUP(B215,Codigos_comunas[[#All],[Comuna]:[cod]],2,0)</f>
        <v>642</v>
      </c>
    </row>
    <row r="216" spans="1:3" x14ac:dyDescent="0.25">
      <c r="A216">
        <v>13601</v>
      </c>
      <c r="B216" t="s">
        <v>1963</v>
      </c>
      <c r="C216">
        <f>VLOOKUP(B216,Codigos_comunas[[#All],[Comuna]:[cod]],2,0)</f>
        <v>647</v>
      </c>
    </row>
    <row r="217" spans="1:3" x14ac:dyDescent="0.25">
      <c r="A217">
        <v>13602</v>
      </c>
      <c r="B217" t="s">
        <v>1966</v>
      </c>
      <c r="C217">
        <f>VLOOKUP(B217,Codigos_comunas[[#All],[Comuna]:[cod]],2,0)</f>
        <v>648</v>
      </c>
    </row>
    <row r="218" spans="1:3" x14ac:dyDescent="0.25">
      <c r="A218">
        <v>13603</v>
      </c>
      <c r="B218" t="s">
        <v>1969</v>
      </c>
      <c r="C218">
        <f>VLOOKUP(B218,Codigos_comunas[[#All],[Comuna]:[cod]],2,0)</f>
        <v>649</v>
      </c>
    </row>
    <row r="219" spans="1:3" x14ac:dyDescent="0.25">
      <c r="A219">
        <v>13604</v>
      </c>
      <c r="B219" t="s">
        <v>1972</v>
      </c>
      <c r="C219">
        <f>VLOOKUP(B219,Codigos_comunas[[#All],[Comuna]:[cod]],2,0)</f>
        <v>650</v>
      </c>
    </row>
    <row r="220" spans="1:3" x14ac:dyDescent="0.25">
      <c r="A220">
        <v>13605</v>
      </c>
      <c r="B220" t="s">
        <v>1975</v>
      </c>
      <c r="C220">
        <f>VLOOKUP(B220,Codigos_comunas[[#All],[Comuna]:[cod]],2,0)</f>
        <v>651</v>
      </c>
    </row>
    <row r="221" spans="1:3" x14ac:dyDescent="0.25">
      <c r="A221">
        <v>14101</v>
      </c>
      <c r="B221" t="s">
        <v>1978</v>
      </c>
      <c r="C221">
        <f>VLOOKUP(B221,Codigos_comunas[[#All],[Comuna]:[cod]],2,0)</f>
        <v>652</v>
      </c>
    </row>
    <row r="222" spans="1:3" x14ac:dyDescent="0.25">
      <c r="A222">
        <v>14103</v>
      </c>
      <c r="B222" t="s">
        <v>1984</v>
      </c>
      <c r="C222">
        <f>VLOOKUP(B222,Codigos_comunas[[#All],[Comuna]:[cod]],2,0)</f>
        <v>654</v>
      </c>
    </row>
    <row r="223" spans="1:3" x14ac:dyDescent="0.25">
      <c r="A223">
        <v>14104</v>
      </c>
      <c r="B223" t="s">
        <v>777</v>
      </c>
      <c r="C223">
        <f>VLOOKUP(B223,Codigos_comunas[[#All],[Comuna]:[cod]],2,0)</f>
        <v>655</v>
      </c>
    </row>
    <row r="224" spans="1:3" x14ac:dyDescent="0.25">
      <c r="A224">
        <v>14105</v>
      </c>
      <c r="B224" t="s">
        <v>1989</v>
      </c>
      <c r="C224">
        <f>VLOOKUP(B224,Codigos_comunas[[#All],[Comuna]:[cod]],2,0)</f>
        <v>656</v>
      </c>
    </row>
    <row r="225" spans="1:3" x14ac:dyDescent="0.25">
      <c r="A225">
        <v>14106</v>
      </c>
      <c r="B225" t="s">
        <v>1992</v>
      </c>
      <c r="C225">
        <f>VLOOKUP(B225,Codigos_comunas[[#All],[Comuna]:[cod]],2,0)</f>
        <v>657</v>
      </c>
    </row>
    <row r="226" spans="1:3" x14ac:dyDescent="0.25">
      <c r="A226">
        <v>14107</v>
      </c>
      <c r="B226" t="s">
        <v>1995</v>
      </c>
      <c r="C226">
        <f>VLOOKUP(B226,Codigos_comunas[[#All],[Comuna]:[cod]],2,0)</f>
        <v>658</v>
      </c>
    </row>
    <row r="227" spans="1:3" x14ac:dyDescent="0.25">
      <c r="A227">
        <v>14108</v>
      </c>
      <c r="B227" t="s">
        <v>1998</v>
      </c>
      <c r="C227">
        <f>VLOOKUP(B227,Codigos_comunas[[#All],[Comuna]:[cod]],2,0)</f>
        <v>659</v>
      </c>
    </row>
    <row r="228" spans="1:3" x14ac:dyDescent="0.25">
      <c r="A228">
        <v>14201</v>
      </c>
      <c r="B228" t="s">
        <v>1023</v>
      </c>
      <c r="C228">
        <f>VLOOKUP(B228,Codigos_comunas[[#All],[Comuna]:[cod]],2,0)</f>
        <v>660</v>
      </c>
    </row>
    <row r="229" spans="1:3" x14ac:dyDescent="0.25">
      <c r="A229">
        <v>14202</v>
      </c>
      <c r="B229" t="s">
        <v>2003</v>
      </c>
      <c r="C229">
        <f>VLOOKUP(B229,Codigos_comunas[[#All],[Comuna]:[cod]],2,0)</f>
        <v>661</v>
      </c>
    </row>
    <row r="230" spans="1:3" x14ac:dyDescent="0.25">
      <c r="A230">
        <v>14203</v>
      </c>
      <c r="B230" t="s">
        <v>2006</v>
      </c>
      <c r="C230">
        <f>VLOOKUP(B230,Codigos_comunas[[#All],[Comuna]:[cod]],2,0)</f>
        <v>662</v>
      </c>
    </row>
    <row r="231" spans="1:3" x14ac:dyDescent="0.25">
      <c r="A231">
        <v>14204</v>
      </c>
      <c r="B231" t="s">
        <v>2009</v>
      </c>
      <c r="C231">
        <f>VLOOKUP(B231,Codigos_comunas[[#All],[Comuna]:[cod]],2,0)</f>
        <v>663</v>
      </c>
    </row>
    <row r="232" spans="1:3" x14ac:dyDescent="0.25">
      <c r="A232">
        <v>15101</v>
      </c>
      <c r="B232" t="s">
        <v>2012</v>
      </c>
      <c r="C232">
        <f>VLOOKUP(B232,Codigos_comunas[[#All],[Comuna]:[cod]],2,0)</f>
        <v>664</v>
      </c>
    </row>
    <row r="233" spans="1:3" x14ac:dyDescent="0.25">
      <c r="A233">
        <v>15201</v>
      </c>
      <c r="B233" t="s">
        <v>2018</v>
      </c>
      <c r="C233">
        <f>VLOOKUP(B233,Codigos_comunas[[#All],[Comuna]:[cod]],2,0)</f>
        <v>666</v>
      </c>
    </row>
    <row r="234" spans="1:3" x14ac:dyDescent="0.25">
      <c r="A234">
        <v>16101</v>
      </c>
      <c r="B234" t="s">
        <v>2024</v>
      </c>
      <c r="C234">
        <f>VLOOKUP(B234,Codigos_comunas[[#All],[Comuna]:[cod]],2,0)</f>
        <v>668</v>
      </c>
    </row>
    <row r="235" spans="1:3" x14ac:dyDescent="0.25">
      <c r="A235">
        <v>16102</v>
      </c>
      <c r="B235" t="s">
        <v>2027</v>
      </c>
      <c r="C235">
        <f>VLOOKUP(B235,Codigos_comunas[[#All],[Comuna]:[cod]],2,0)</f>
        <v>669</v>
      </c>
    </row>
    <row r="236" spans="1:3" x14ac:dyDescent="0.25">
      <c r="A236">
        <v>16103</v>
      </c>
      <c r="B236" t="s">
        <v>2030</v>
      </c>
      <c r="C236">
        <f>VLOOKUP(B236,Codigos_comunas[[#All],[Comuna]:[cod]],2,0)</f>
        <v>670</v>
      </c>
    </row>
    <row r="237" spans="1:3" x14ac:dyDescent="0.25">
      <c r="A237">
        <v>16104</v>
      </c>
      <c r="B237" t="s">
        <v>2033</v>
      </c>
      <c r="C237">
        <f>VLOOKUP(B237,Codigos_comunas[[#All],[Comuna]:[cod]],2,0)</f>
        <v>671</v>
      </c>
    </row>
    <row r="238" spans="1:3" x14ac:dyDescent="0.25">
      <c r="A238">
        <v>16105</v>
      </c>
      <c r="B238" t="s">
        <v>2036</v>
      </c>
      <c r="C238">
        <f>VLOOKUP(B238,Codigos_comunas[[#All],[Comuna]:[cod]],2,0)</f>
        <v>672</v>
      </c>
    </row>
    <row r="239" spans="1:3" x14ac:dyDescent="0.25">
      <c r="A239">
        <v>16106</v>
      </c>
      <c r="B239" t="s">
        <v>2039</v>
      </c>
      <c r="C239">
        <f>VLOOKUP(B239,Codigos_comunas[[#All],[Comuna]:[cod]],2,0)</f>
        <v>673</v>
      </c>
    </row>
    <row r="240" spans="1:3" x14ac:dyDescent="0.25">
      <c r="A240">
        <v>16107</v>
      </c>
      <c r="B240" t="s">
        <v>2042</v>
      </c>
      <c r="C240">
        <f>VLOOKUP(B240,Codigos_comunas[[#All],[Comuna]:[cod]],2,0)</f>
        <v>674</v>
      </c>
    </row>
    <row r="241" spans="1:3" x14ac:dyDescent="0.25">
      <c r="A241">
        <v>16108</v>
      </c>
      <c r="B241" t="s">
        <v>2045</v>
      </c>
      <c r="C241">
        <f>VLOOKUP(B241,Codigos_comunas[[#All],[Comuna]:[cod]],2,0)</f>
        <v>675</v>
      </c>
    </row>
    <row r="242" spans="1:3" x14ac:dyDescent="0.25">
      <c r="A242">
        <v>16203</v>
      </c>
      <c r="B242" t="s">
        <v>2057</v>
      </c>
      <c r="C242">
        <f>VLOOKUP(B242,Codigos_comunas[[#All],[Comuna]:[cod]],2,0)</f>
        <v>679</v>
      </c>
    </row>
    <row r="243" spans="1:3" x14ac:dyDescent="0.25">
      <c r="A243">
        <v>16301</v>
      </c>
      <c r="B243" t="s">
        <v>2072</v>
      </c>
      <c r="C243">
        <f>VLOOKUP(B243,Codigos_comunas[[#All],[Comuna]:[cod]],2,0)</f>
        <v>684</v>
      </c>
    </row>
    <row r="244" spans="1:3" x14ac:dyDescent="0.25">
      <c r="A244">
        <v>16302</v>
      </c>
      <c r="B244" t="s">
        <v>2075</v>
      </c>
      <c r="C244">
        <f>VLOOKUP(B244,Codigos_comunas[[#All],[Comuna]:[cod]],2,0)</f>
        <v>685</v>
      </c>
    </row>
    <row r="245" spans="1:3" x14ac:dyDescent="0.25">
      <c r="A245">
        <v>16305</v>
      </c>
      <c r="B245" t="s">
        <v>2084</v>
      </c>
      <c r="C245">
        <f>VLOOKUP(B245,Codigos_comunas[[#All],[Comuna]:[cod]],2,0)</f>
        <v>688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1CE3-A4B7-48B3-92F5-B978E12475AF}">
  <sheetPr>
    <tabColor rgb="FFCC0066"/>
  </sheetPr>
  <dimension ref="A1:B2"/>
  <sheetViews>
    <sheetView workbookViewId="0">
      <selection activeCell="F15" sqref="F15"/>
    </sheetView>
  </sheetViews>
  <sheetFormatPr baseColWidth="10" defaultRowHeight="15" x14ac:dyDescent="0.25"/>
  <sheetData>
    <row r="1" spans="1:2" x14ac:dyDescent="0.25">
      <c r="A1" s="72" t="s">
        <v>13760</v>
      </c>
      <c r="B1" s="73" t="s">
        <v>9441</v>
      </c>
    </row>
    <row r="2" spans="1:2" x14ac:dyDescent="0.25">
      <c r="A2" s="74">
        <v>270103</v>
      </c>
      <c r="B2" s="70" t="s">
        <v>13535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6AC5-0C54-479C-B5C8-4524309B42E3}">
  <sheetPr>
    <tabColor rgb="FFCC0066"/>
  </sheetPr>
  <dimension ref="A1:B2"/>
  <sheetViews>
    <sheetView workbookViewId="0">
      <selection sqref="A1:B2"/>
    </sheetView>
  </sheetViews>
  <sheetFormatPr baseColWidth="10" defaultRowHeight="15" x14ac:dyDescent="0.25"/>
  <sheetData>
    <row r="1" spans="1:2" x14ac:dyDescent="0.25">
      <c r="A1" s="75" t="s">
        <v>13761</v>
      </c>
      <c r="B1" s="76" t="s">
        <v>9444</v>
      </c>
    </row>
    <row r="2" spans="1:2" x14ac:dyDescent="0.25">
      <c r="A2" s="74">
        <v>270103007</v>
      </c>
      <c r="B2" s="70" t="s">
        <v>13726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D360-029F-46E2-8AE8-5359F7B71A32}">
  <sheetPr>
    <tabColor rgb="FFCC0066"/>
  </sheetPr>
  <dimension ref="A1:B4"/>
  <sheetViews>
    <sheetView workbookViewId="0">
      <selection activeCell="F11" sqref="F11"/>
    </sheetView>
  </sheetViews>
  <sheetFormatPr baseColWidth="10" defaultRowHeight="15" x14ac:dyDescent="0.25"/>
  <cols>
    <col min="2" max="2" width="50" bestFit="1" customWidth="1"/>
  </cols>
  <sheetData>
    <row r="1" spans="1:2" ht="36" x14ac:dyDescent="0.25">
      <c r="A1" s="77" t="s">
        <v>13757</v>
      </c>
      <c r="B1" s="78" t="s">
        <v>13756</v>
      </c>
    </row>
    <row r="2" spans="1:2" x14ac:dyDescent="0.25">
      <c r="A2" s="74">
        <v>1</v>
      </c>
      <c r="B2" s="70" t="s">
        <v>13766</v>
      </c>
    </row>
    <row r="3" spans="1:2" x14ac:dyDescent="0.25">
      <c r="A3" s="74">
        <v>2</v>
      </c>
      <c r="B3" s="70" t="s">
        <v>13767</v>
      </c>
    </row>
    <row r="4" spans="1:2" x14ac:dyDescent="0.25">
      <c r="A4" s="74">
        <v>3</v>
      </c>
      <c r="B4" s="70" t="s">
        <v>13768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246"/>
  <sheetViews>
    <sheetView showGridLines="0" zoomScaleNormal="100" workbookViewId="0">
      <pane ySplit="2" topLeftCell="A3" activePane="bottomLeft" state="frozen"/>
      <selection pane="bottomLeft" activeCell="S28" sqref="S28"/>
    </sheetView>
  </sheetViews>
  <sheetFormatPr baseColWidth="10" defaultRowHeight="15" x14ac:dyDescent="0.25"/>
  <cols>
    <col min="2" max="2" width="15.7109375" bestFit="1" customWidth="1"/>
    <col min="3" max="3" width="12.5703125" bestFit="1" customWidth="1"/>
    <col min="4" max="5" width="5.28515625" customWidth="1"/>
    <col min="6" max="6" width="9" customWidth="1"/>
    <col min="8" max="8" width="8.7109375" bestFit="1" customWidth="1"/>
    <col min="9" max="10" width="4.140625" customWidth="1"/>
    <col min="11" max="11" width="13.28515625" bestFit="1" customWidth="1"/>
    <col min="12" max="12" width="22.140625" bestFit="1" customWidth="1"/>
    <col min="13" max="14" width="3.42578125" customWidth="1"/>
    <col min="15" max="15" width="13.85546875" bestFit="1" customWidth="1"/>
    <col min="16" max="16" width="23.28515625" bestFit="1" customWidth="1"/>
    <col min="17" max="18" width="4.7109375" customWidth="1"/>
    <col min="19" max="19" width="13.140625" bestFit="1" customWidth="1"/>
    <col min="20" max="20" width="50" bestFit="1" customWidth="1"/>
    <col min="21" max="22" width="4.42578125" customWidth="1"/>
    <col min="25" max="26" width="3.7109375" customWidth="1"/>
    <col min="28" max="28" width="15.42578125" bestFit="1" customWidth="1"/>
    <col min="29" max="30" width="4.7109375" customWidth="1"/>
    <col min="32" max="32" width="14.140625" bestFit="1" customWidth="1"/>
    <col min="33" max="34" width="3.7109375" customWidth="1"/>
    <col min="35" max="35" width="10.28515625" bestFit="1" customWidth="1"/>
    <col min="36" max="36" width="19.85546875" bestFit="1" customWidth="1"/>
    <col min="37" max="38" width="4" customWidth="1"/>
    <col min="39" max="39" width="10.28515625" bestFit="1" customWidth="1"/>
    <col min="40" max="40" width="19.85546875" bestFit="1" customWidth="1"/>
    <col min="41" max="42" width="4.85546875" customWidth="1"/>
    <col min="43" max="43" width="17.5703125" customWidth="1"/>
  </cols>
  <sheetData>
    <row r="1" spans="1:43" x14ac:dyDescent="0.25">
      <c r="B1" t="b">
        <f>_xlfn.XLOOKUP(RESUMEN!J4,Region[Región],Region[Código Región],FALSE)</f>
        <v>0</v>
      </c>
      <c r="G1" t="e">
        <f>_xlfn.XLOOKUP(RESUMEN!#REF!,Comuna[Comuna],Comuna[Código Comuna],FALSE)</f>
        <v>#REF!</v>
      </c>
      <c r="L1" t="e">
        <f>_xlfn.XLOOKUP(RESUMEN!#REF!,Producto[Producto],Producto[id_producto],FALSE)</f>
        <v>#REF!</v>
      </c>
      <c r="P1" t="e">
        <f>_xlfn.XLOOKUP(RESUMEN!#REF!,Estructura!$P$3:$P$54,Estructura!$O$3:$O$54,FALSE)</f>
        <v>#REF!</v>
      </c>
      <c r="T1" t="b">
        <f>_xlfn.XLOOKUP(RESUMEN!J4,Tamaño[Prevalencia violencia economica],Tamaño[Id_Prevalencia],FALSE)</f>
        <v>0</v>
      </c>
      <c r="AB1" t="e">
        <f>_xlfn.XLOOKUP(RESUMEN!#REF!,Embase[Tipo de Envase],Embase[Id_Tipo_de_Envase],FALSE)</f>
        <v>#REF!</v>
      </c>
      <c r="AJ1" t="e">
        <f>_xlfn.XLOOKUP(RESUMEN!#REF!,Destino[Destino],Destino[Id_Destino],FALSE)</f>
        <v>#REF!</v>
      </c>
    </row>
    <row r="2" spans="1:43" ht="24" x14ac:dyDescent="0.25">
      <c r="A2" s="5" t="s">
        <v>13758</v>
      </c>
      <c r="B2" s="5" t="s">
        <v>754</v>
      </c>
      <c r="C2" s="5" t="s">
        <v>10447</v>
      </c>
      <c r="D2" s="6"/>
      <c r="E2" s="6"/>
      <c r="F2" s="7" t="s">
        <v>13759</v>
      </c>
      <c r="G2" s="7" t="s">
        <v>1061</v>
      </c>
      <c r="H2" s="7" t="s">
        <v>10480</v>
      </c>
      <c r="I2" s="6"/>
      <c r="J2" s="6"/>
      <c r="K2" s="8" t="s">
        <v>13760</v>
      </c>
      <c r="L2" s="8" t="s">
        <v>9441</v>
      </c>
      <c r="M2" s="6"/>
      <c r="N2" s="6"/>
      <c r="O2" s="9" t="s">
        <v>13761</v>
      </c>
      <c r="P2" s="9" t="s">
        <v>9444</v>
      </c>
      <c r="Q2" s="6"/>
      <c r="R2" s="6"/>
      <c r="S2" s="10" t="s">
        <v>13757</v>
      </c>
      <c r="T2" s="10" t="s">
        <v>13756</v>
      </c>
      <c r="U2" s="6"/>
      <c r="V2" s="6"/>
      <c r="W2" s="11" t="s">
        <v>10690</v>
      </c>
      <c r="X2" s="11" t="s">
        <v>10689</v>
      </c>
      <c r="Y2" s="11" t="s">
        <v>10481</v>
      </c>
      <c r="Z2" s="6"/>
      <c r="AA2" s="12" t="s">
        <v>10673</v>
      </c>
      <c r="AB2" s="12" t="s">
        <v>10674</v>
      </c>
      <c r="AC2" s="12" t="s">
        <v>10482</v>
      </c>
      <c r="AD2" s="6"/>
      <c r="AE2" s="13" t="s">
        <v>10675</v>
      </c>
      <c r="AF2" s="13" t="s">
        <v>10676</v>
      </c>
      <c r="AG2" s="13" t="s">
        <v>10483</v>
      </c>
      <c r="AH2" s="6"/>
      <c r="AI2" s="14" t="s">
        <v>10677</v>
      </c>
      <c r="AJ2" s="14" t="s">
        <v>10678</v>
      </c>
      <c r="AK2" s="14" t="s">
        <v>10484</v>
      </c>
      <c r="AL2" s="6"/>
      <c r="AM2" s="19" t="s">
        <v>10485</v>
      </c>
      <c r="AN2" s="19" t="s">
        <v>10423</v>
      </c>
      <c r="AO2" s="19" t="s">
        <v>10486</v>
      </c>
      <c r="AP2" s="6"/>
      <c r="AQ2" s="15" t="s">
        <v>10487</v>
      </c>
    </row>
    <row r="3" spans="1:43" x14ac:dyDescent="0.25">
      <c r="A3" s="16">
        <v>1</v>
      </c>
      <c r="B3" t="s">
        <v>795</v>
      </c>
      <c r="C3" s="16"/>
      <c r="D3" s="16"/>
      <c r="F3" s="16">
        <v>1101</v>
      </c>
      <c r="G3" t="s">
        <v>1059</v>
      </c>
      <c r="H3" s="16"/>
      <c r="K3" s="16">
        <v>270103</v>
      </c>
      <c r="L3" t="s">
        <v>13535</v>
      </c>
      <c r="O3" s="16">
        <v>270103007</v>
      </c>
      <c r="P3" t="s">
        <v>13726</v>
      </c>
      <c r="S3" s="16">
        <v>1</v>
      </c>
      <c r="T3" t="s">
        <v>13766</v>
      </c>
      <c r="W3" s="16"/>
      <c r="AA3" s="16"/>
      <c r="AE3" s="16"/>
      <c r="AI3" s="16"/>
      <c r="AM3" s="16"/>
      <c r="AQ3" s="17"/>
    </row>
    <row r="4" spans="1:43" x14ac:dyDescent="0.25">
      <c r="A4" s="16">
        <v>2</v>
      </c>
      <c r="B4" t="s">
        <v>756</v>
      </c>
      <c r="C4" s="16"/>
      <c r="D4" s="16"/>
      <c r="F4" s="16">
        <v>1107</v>
      </c>
      <c r="G4" t="s">
        <v>1064</v>
      </c>
      <c r="H4" s="16"/>
      <c r="K4" s="16"/>
      <c r="O4" s="16"/>
      <c r="S4" s="16">
        <v>2</v>
      </c>
      <c r="T4" t="s">
        <v>13767</v>
      </c>
      <c r="W4" s="16"/>
      <c r="AA4" s="16"/>
      <c r="AE4" s="16"/>
      <c r="AI4" s="16"/>
      <c r="AM4" s="16"/>
      <c r="AQ4" s="17"/>
    </row>
    <row r="5" spans="1:43" x14ac:dyDescent="0.25">
      <c r="A5" s="16">
        <v>3</v>
      </c>
      <c r="B5" t="s">
        <v>765</v>
      </c>
      <c r="C5" s="16"/>
      <c r="D5" s="16"/>
      <c r="F5" s="16">
        <v>1401</v>
      </c>
      <c r="G5" t="s">
        <v>1067</v>
      </c>
      <c r="H5" s="16"/>
      <c r="K5" s="16"/>
      <c r="O5" s="16"/>
      <c r="S5" s="16">
        <v>3</v>
      </c>
      <c r="T5" t="s">
        <v>13768</v>
      </c>
      <c r="W5" s="16"/>
      <c r="AA5" s="16"/>
      <c r="AE5" s="16"/>
      <c r="AI5" s="16"/>
      <c r="AM5" s="16"/>
      <c r="AQ5" s="17"/>
    </row>
    <row r="6" spans="1:43" x14ac:dyDescent="0.25">
      <c r="A6" s="16">
        <v>4</v>
      </c>
      <c r="B6" t="s">
        <v>771</v>
      </c>
      <c r="C6" s="16"/>
      <c r="D6" s="16"/>
      <c r="F6" s="16">
        <v>1405</v>
      </c>
      <c r="G6" t="s">
        <v>1079</v>
      </c>
      <c r="H6" s="16"/>
      <c r="K6" s="16"/>
      <c r="O6" s="16"/>
      <c r="S6" s="16"/>
      <c r="W6" s="16"/>
      <c r="AA6" s="16"/>
      <c r="AE6" s="16"/>
      <c r="AI6" s="16"/>
      <c r="AM6" s="16"/>
      <c r="AQ6" s="17"/>
    </row>
    <row r="7" spans="1:43" x14ac:dyDescent="0.25">
      <c r="A7" s="16">
        <v>5</v>
      </c>
      <c r="B7" t="s">
        <v>798</v>
      </c>
      <c r="C7" s="16"/>
      <c r="D7" s="16"/>
      <c r="F7" s="16">
        <v>2101</v>
      </c>
      <c r="G7" t="s">
        <v>756</v>
      </c>
      <c r="H7" s="16"/>
      <c r="K7" s="16"/>
      <c r="O7" s="16"/>
      <c r="S7" s="16"/>
      <c r="W7" s="16"/>
      <c r="AA7" s="16"/>
      <c r="AI7" s="16"/>
      <c r="AM7" s="16"/>
      <c r="AQ7" s="17"/>
    </row>
    <row r="8" spans="1:43" x14ac:dyDescent="0.25">
      <c r="A8" s="16">
        <v>6</v>
      </c>
      <c r="B8" t="s">
        <v>1781</v>
      </c>
      <c r="C8" s="16"/>
      <c r="D8" s="16"/>
      <c r="F8" s="16">
        <v>2104</v>
      </c>
      <c r="G8" t="s">
        <v>1090</v>
      </c>
      <c r="H8" s="16"/>
      <c r="K8" s="16"/>
      <c r="O8" s="16"/>
      <c r="S8" s="16"/>
      <c r="W8" s="16"/>
      <c r="AA8" s="16"/>
      <c r="AI8" s="16"/>
      <c r="AM8" s="16"/>
      <c r="AQ8" s="17"/>
    </row>
    <row r="9" spans="1:43" x14ac:dyDescent="0.25">
      <c r="A9" s="16">
        <v>7</v>
      </c>
      <c r="B9" t="s">
        <v>786</v>
      </c>
      <c r="C9" s="16"/>
      <c r="D9" s="16"/>
      <c r="F9" s="16">
        <v>2201</v>
      </c>
      <c r="G9" t="s">
        <v>1093</v>
      </c>
      <c r="H9" s="16"/>
      <c r="K9" s="16"/>
      <c r="O9" s="16"/>
      <c r="S9" s="16"/>
      <c r="W9" s="16"/>
      <c r="AA9" s="16"/>
      <c r="AI9" s="16"/>
      <c r="AM9" s="16"/>
      <c r="AQ9" s="17"/>
    </row>
    <row r="10" spans="1:43" x14ac:dyDescent="0.25">
      <c r="A10" s="16">
        <v>8</v>
      </c>
      <c r="B10" t="s">
        <v>768</v>
      </c>
      <c r="C10" s="16"/>
      <c r="D10" s="16"/>
      <c r="F10" s="16">
        <v>2301</v>
      </c>
      <c r="G10" t="s">
        <v>1102</v>
      </c>
      <c r="H10" s="16"/>
      <c r="K10" s="16"/>
      <c r="O10" s="25"/>
      <c r="P10" s="26"/>
      <c r="S10" s="16"/>
      <c r="W10" s="16"/>
      <c r="AA10" s="16"/>
      <c r="AQ10" s="17"/>
    </row>
    <row r="11" spans="1:43" x14ac:dyDescent="0.25">
      <c r="A11" s="16">
        <v>9</v>
      </c>
      <c r="B11" t="s">
        <v>762</v>
      </c>
      <c r="C11" s="16"/>
      <c r="D11" s="16"/>
      <c r="F11" s="16">
        <v>2302</v>
      </c>
      <c r="G11" t="s">
        <v>1105</v>
      </c>
      <c r="H11" s="16"/>
      <c r="K11" s="16"/>
      <c r="O11" s="16"/>
      <c r="S11" s="16"/>
      <c r="W11" s="16"/>
      <c r="AQ11" s="17"/>
    </row>
    <row r="12" spans="1:43" x14ac:dyDescent="0.25">
      <c r="A12" s="16">
        <v>10</v>
      </c>
      <c r="B12" t="s">
        <v>777</v>
      </c>
      <c r="C12" s="16"/>
      <c r="D12" s="16"/>
      <c r="F12" s="16">
        <v>3101</v>
      </c>
      <c r="G12" t="s">
        <v>1108</v>
      </c>
      <c r="H12" s="16"/>
      <c r="K12" s="16"/>
      <c r="O12" s="16"/>
      <c r="S12" s="16"/>
      <c r="W12" s="16"/>
      <c r="AQ12" s="17"/>
    </row>
    <row r="13" spans="1:43" x14ac:dyDescent="0.25">
      <c r="A13" s="16">
        <v>11</v>
      </c>
      <c r="B13" t="s">
        <v>10710</v>
      </c>
      <c r="C13" s="16"/>
      <c r="D13" s="16"/>
      <c r="F13" s="16">
        <v>3102</v>
      </c>
      <c r="G13" t="s">
        <v>1111</v>
      </c>
      <c r="H13" s="16"/>
      <c r="K13" s="16"/>
      <c r="O13" s="16"/>
      <c r="S13" s="16"/>
      <c r="W13" s="16"/>
      <c r="AQ13" s="17"/>
    </row>
    <row r="14" spans="1:43" x14ac:dyDescent="0.25">
      <c r="A14" s="16">
        <v>12</v>
      </c>
      <c r="B14" t="s">
        <v>13778</v>
      </c>
      <c r="C14" s="16"/>
      <c r="D14" s="16"/>
      <c r="F14" s="16">
        <v>3103</v>
      </c>
      <c r="G14" t="s">
        <v>1114</v>
      </c>
      <c r="H14" s="16"/>
      <c r="K14" s="16"/>
      <c r="O14" s="16"/>
      <c r="S14" s="16"/>
      <c r="AQ14" s="17"/>
    </row>
    <row r="15" spans="1:43" x14ac:dyDescent="0.25">
      <c r="A15" s="16">
        <v>13</v>
      </c>
      <c r="B15" t="s">
        <v>10679</v>
      </c>
      <c r="C15" s="16"/>
      <c r="D15" s="16"/>
      <c r="F15" s="16">
        <v>3201</v>
      </c>
      <c r="G15" t="s">
        <v>1117</v>
      </c>
      <c r="H15" s="16"/>
      <c r="K15" s="16"/>
      <c r="O15" s="16"/>
      <c r="S15" s="16"/>
      <c r="AQ15" s="17"/>
    </row>
    <row r="16" spans="1:43" x14ac:dyDescent="0.25">
      <c r="A16" s="16">
        <v>14</v>
      </c>
      <c r="B16" t="s">
        <v>780</v>
      </c>
      <c r="C16" s="16"/>
      <c r="D16" s="16"/>
      <c r="F16" s="16">
        <v>3301</v>
      </c>
      <c r="G16" t="s">
        <v>1123</v>
      </c>
      <c r="H16" s="16"/>
      <c r="K16" s="16"/>
      <c r="O16" s="16"/>
      <c r="S16" s="16"/>
      <c r="AQ16" s="17"/>
    </row>
    <row r="17" spans="1:43" x14ac:dyDescent="0.25">
      <c r="A17" s="16">
        <v>15</v>
      </c>
      <c r="B17" t="s">
        <v>759</v>
      </c>
      <c r="C17" s="16"/>
      <c r="F17" s="16">
        <v>3303</v>
      </c>
      <c r="G17" t="s">
        <v>1129</v>
      </c>
      <c r="H17" s="16"/>
      <c r="K17" s="16"/>
      <c r="O17" s="16"/>
      <c r="S17" s="16"/>
      <c r="AQ17" s="17"/>
    </row>
    <row r="18" spans="1:43" x14ac:dyDescent="0.25">
      <c r="A18" s="16">
        <v>16</v>
      </c>
      <c r="B18" t="s">
        <v>789</v>
      </c>
      <c r="C18" s="16"/>
      <c r="F18" s="16">
        <v>3304</v>
      </c>
      <c r="G18" t="s">
        <v>1132</v>
      </c>
      <c r="H18" s="16"/>
      <c r="O18" s="16"/>
      <c r="S18" s="16"/>
      <c r="AQ18" s="17"/>
    </row>
    <row r="19" spans="1:43" x14ac:dyDescent="0.25">
      <c r="A19" s="16"/>
      <c r="C19" s="16"/>
      <c r="F19" s="16">
        <v>4101</v>
      </c>
      <c r="G19" t="s">
        <v>1135</v>
      </c>
      <c r="H19" s="16"/>
      <c r="O19" s="16"/>
      <c r="S19" s="16"/>
      <c r="AQ19" s="17"/>
    </row>
    <row r="20" spans="1:43" x14ac:dyDescent="0.25">
      <c r="A20" s="16"/>
      <c r="C20" s="16"/>
      <c r="F20" s="16">
        <v>4102</v>
      </c>
      <c r="G20" t="s">
        <v>771</v>
      </c>
      <c r="H20" s="16"/>
      <c r="O20" s="16"/>
      <c r="S20" s="16"/>
      <c r="AQ20" s="17"/>
    </row>
    <row r="21" spans="1:43" x14ac:dyDescent="0.25">
      <c r="A21" s="16"/>
      <c r="C21" s="16"/>
      <c r="F21" s="16">
        <v>4103</v>
      </c>
      <c r="G21" t="s">
        <v>1140</v>
      </c>
      <c r="H21" s="16"/>
      <c r="O21" s="16"/>
      <c r="S21" s="16"/>
      <c r="AQ21" s="17"/>
    </row>
    <row r="22" spans="1:43" x14ac:dyDescent="0.25">
      <c r="A22" s="16"/>
      <c r="C22" s="16"/>
      <c r="F22" s="16">
        <v>4106</v>
      </c>
      <c r="G22" t="s">
        <v>1149</v>
      </c>
      <c r="H22" s="16"/>
      <c r="O22" s="16"/>
      <c r="S22" s="16"/>
      <c r="AQ22" s="17"/>
    </row>
    <row r="23" spans="1:43" x14ac:dyDescent="0.25">
      <c r="A23" s="16"/>
      <c r="C23" s="16"/>
      <c r="F23" s="16">
        <v>4201</v>
      </c>
      <c r="G23" t="s">
        <v>1152</v>
      </c>
      <c r="H23" s="16"/>
      <c r="O23" s="16"/>
      <c r="S23" s="16"/>
      <c r="AQ23" s="17"/>
    </row>
    <row r="24" spans="1:43" x14ac:dyDescent="0.25">
      <c r="A24" s="16"/>
      <c r="C24" s="16"/>
      <c r="F24" s="16">
        <v>4202</v>
      </c>
      <c r="G24" t="s">
        <v>1155</v>
      </c>
      <c r="H24" s="16"/>
      <c r="O24" s="16"/>
      <c r="S24" s="16"/>
    </row>
    <row r="25" spans="1:43" x14ac:dyDescent="0.25">
      <c r="A25" s="16"/>
      <c r="C25" s="16"/>
      <c r="F25" s="16">
        <v>4203</v>
      </c>
      <c r="G25" t="s">
        <v>1158</v>
      </c>
      <c r="H25" s="16"/>
      <c r="O25" s="16"/>
      <c r="S25" s="16"/>
    </row>
    <row r="26" spans="1:43" x14ac:dyDescent="0.25">
      <c r="A26" s="16"/>
      <c r="C26" s="16"/>
      <c r="F26" s="16">
        <v>4301</v>
      </c>
      <c r="G26" t="s">
        <v>1164</v>
      </c>
      <c r="H26" s="16"/>
      <c r="O26" s="16"/>
      <c r="S26" s="16"/>
    </row>
    <row r="27" spans="1:43" x14ac:dyDescent="0.25">
      <c r="A27" s="16"/>
      <c r="C27" s="16"/>
      <c r="F27" s="16">
        <v>4302</v>
      </c>
      <c r="G27" t="s">
        <v>1167</v>
      </c>
      <c r="H27" s="16"/>
      <c r="O27" s="16"/>
      <c r="S27" s="16"/>
    </row>
    <row r="28" spans="1:43" x14ac:dyDescent="0.25">
      <c r="A28" s="16"/>
      <c r="C28" s="16"/>
      <c r="F28" s="16">
        <v>4303</v>
      </c>
      <c r="G28" t="s">
        <v>1170</v>
      </c>
      <c r="H28" s="16"/>
      <c r="O28" s="16"/>
      <c r="S28" s="16"/>
    </row>
    <row r="29" spans="1:43" x14ac:dyDescent="0.25">
      <c r="A29" s="16"/>
      <c r="C29" s="16"/>
      <c r="F29" s="16">
        <v>5101</v>
      </c>
      <c r="G29" t="s">
        <v>798</v>
      </c>
      <c r="H29" s="16"/>
      <c r="O29" s="16"/>
      <c r="S29" s="16"/>
    </row>
    <row r="30" spans="1:43" x14ac:dyDescent="0.25">
      <c r="A30" s="16"/>
      <c r="C30" s="16"/>
      <c r="F30" s="16">
        <v>5102</v>
      </c>
      <c r="G30" t="s">
        <v>1181</v>
      </c>
      <c r="H30" s="16"/>
      <c r="O30" s="16"/>
      <c r="S30" s="16"/>
    </row>
    <row r="31" spans="1:43" x14ac:dyDescent="0.25">
      <c r="A31" s="16"/>
      <c r="C31" s="16"/>
      <c r="F31" s="16">
        <v>5103</v>
      </c>
      <c r="G31" t="s">
        <v>1184</v>
      </c>
      <c r="H31" s="16"/>
      <c r="O31" s="16"/>
      <c r="S31" s="16"/>
    </row>
    <row r="32" spans="1:43" x14ac:dyDescent="0.25">
      <c r="A32" s="16"/>
      <c r="C32" s="16"/>
      <c r="F32" s="16">
        <v>5105</v>
      </c>
      <c r="G32" t="s">
        <v>1190</v>
      </c>
      <c r="H32" s="16"/>
      <c r="O32" s="16"/>
      <c r="S32" s="16"/>
    </row>
    <row r="33" spans="1:19" x14ac:dyDescent="0.25">
      <c r="A33" s="16"/>
      <c r="C33" s="16"/>
      <c r="F33" s="16">
        <v>5107</v>
      </c>
      <c r="G33" t="s">
        <v>1193</v>
      </c>
      <c r="H33" s="16"/>
      <c r="O33" s="16"/>
      <c r="S33" s="16"/>
    </row>
    <row r="34" spans="1:19" x14ac:dyDescent="0.25">
      <c r="A34" s="16"/>
      <c r="C34" s="16"/>
      <c r="F34" s="16">
        <v>5109</v>
      </c>
      <c r="G34" t="s">
        <v>1196</v>
      </c>
      <c r="H34" s="16"/>
      <c r="O34" s="16"/>
      <c r="S34" s="16"/>
    </row>
    <row r="35" spans="1:19" x14ac:dyDescent="0.25">
      <c r="A35" s="16"/>
      <c r="C35" s="16"/>
      <c r="F35" s="16">
        <v>5301</v>
      </c>
      <c r="G35" t="s">
        <v>1202</v>
      </c>
      <c r="H35" s="16"/>
      <c r="O35" s="16"/>
      <c r="S35" s="16"/>
    </row>
    <row r="36" spans="1:19" x14ac:dyDescent="0.25">
      <c r="F36" s="16">
        <v>5302</v>
      </c>
      <c r="G36" t="s">
        <v>1205</v>
      </c>
      <c r="H36" s="16"/>
      <c r="O36" s="16"/>
      <c r="S36" s="16"/>
    </row>
    <row r="37" spans="1:19" x14ac:dyDescent="0.25">
      <c r="F37" s="16">
        <v>5402</v>
      </c>
      <c r="G37" t="s">
        <v>1217</v>
      </c>
      <c r="H37" s="16"/>
      <c r="O37" s="16"/>
      <c r="S37" s="16"/>
    </row>
    <row r="38" spans="1:19" x14ac:dyDescent="0.25">
      <c r="F38" s="16">
        <v>5403</v>
      </c>
      <c r="G38" t="s">
        <v>1220</v>
      </c>
      <c r="H38" s="16"/>
      <c r="O38" s="16"/>
      <c r="S38" s="16"/>
    </row>
    <row r="39" spans="1:19" x14ac:dyDescent="0.25">
      <c r="F39" s="16">
        <v>5404</v>
      </c>
      <c r="G39" t="s">
        <v>1223</v>
      </c>
      <c r="H39" s="16"/>
      <c r="O39" s="16"/>
      <c r="S39" s="16"/>
    </row>
    <row r="40" spans="1:19" x14ac:dyDescent="0.25">
      <c r="F40" s="16">
        <v>5405</v>
      </c>
      <c r="G40" t="s">
        <v>1226</v>
      </c>
      <c r="H40" s="16"/>
      <c r="O40" s="16"/>
      <c r="S40" s="16"/>
    </row>
    <row r="41" spans="1:19" x14ac:dyDescent="0.25">
      <c r="F41" s="16">
        <v>5501</v>
      </c>
      <c r="G41" t="s">
        <v>1229</v>
      </c>
      <c r="H41" s="16"/>
      <c r="O41" s="16"/>
      <c r="S41" s="16"/>
    </row>
    <row r="42" spans="1:19" x14ac:dyDescent="0.25">
      <c r="F42" s="16">
        <v>5502</v>
      </c>
      <c r="G42" t="s">
        <v>1232</v>
      </c>
      <c r="H42" s="16"/>
      <c r="O42" s="16"/>
      <c r="S42" s="16"/>
    </row>
    <row r="43" spans="1:19" x14ac:dyDescent="0.25">
      <c r="F43" s="16">
        <v>5504</v>
      </c>
      <c r="G43" t="s">
        <v>1238</v>
      </c>
      <c r="H43" s="16"/>
      <c r="O43" s="16"/>
      <c r="S43" s="16"/>
    </row>
    <row r="44" spans="1:19" x14ac:dyDescent="0.25">
      <c r="F44" s="16">
        <v>5506</v>
      </c>
      <c r="G44" t="s">
        <v>1241</v>
      </c>
      <c r="H44" s="16"/>
      <c r="O44" s="16"/>
      <c r="P44" s="1"/>
      <c r="S44" s="16"/>
    </row>
    <row r="45" spans="1:19" x14ac:dyDescent="0.25">
      <c r="F45" s="16">
        <v>5601</v>
      </c>
      <c r="G45" t="s">
        <v>1244</v>
      </c>
      <c r="H45" s="16"/>
      <c r="O45" s="16"/>
      <c r="S45" s="16"/>
    </row>
    <row r="46" spans="1:19" x14ac:dyDescent="0.25">
      <c r="F46" s="16">
        <v>5602</v>
      </c>
      <c r="G46" t="s">
        <v>1247</v>
      </c>
      <c r="H46" s="16"/>
      <c r="O46" s="16"/>
      <c r="S46" s="16"/>
    </row>
    <row r="47" spans="1:19" x14ac:dyDescent="0.25">
      <c r="F47" s="16">
        <v>5603</v>
      </c>
      <c r="G47" t="s">
        <v>1250</v>
      </c>
      <c r="H47" s="16"/>
      <c r="O47" s="16"/>
      <c r="S47" s="16"/>
    </row>
    <row r="48" spans="1:19" x14ac:dyDescent="0.25">
      <c r="F48" s="16">
        <v>5604</v>
      </c>
      <c r="G48" t="s">
        <v>1253</v>
      </c>
      <c r="H48" s="16"/>
      <c r="O48" s="16"/>
      <c r="S48" s="16"/>
    </row>
    <row r="49" spans="6:15" x14ac:dyDescent="0.25">
      <c r="F49" s="16">
        <v>5605</v>
      </c>
      <c r="G49" t="s">
        <v>1256</v>
      </c>
      <c r="H49" s="16"/>
      <c r="O49" s="16"/>
    </row>
    <row r="50" spans="6:15" x14ac:dyDescent="0.25">
      <c r="F50" s="16">
        <v>5606</v>
      </c>
      <c r="G50" t="s">
        <v>1259</v>
      </c>
      <c r="H50" s="16"/>
      <c r="O50" s="16"/>
    </row>
    <row r="51" spans="6:15" x14ac:dyDescent="0.25">
      <c r="F51" s="16">
        <v>5701</v>
      </c>
      <c r="G51" t="s">
        <v>1262</v>
      </c>
      <c r="H51" s="16"/>
      <c r="O51" s="16"/>
    </row>
    <row r="52" spans="6:15" x14ac:dyDescent="0.25">
      <c r="F52" s="16">
        <v>5703</v>
      </c>
      <c r="G52" t="s">
        <v>1268</v>
      </c>
      <c r="H52" s="16"/>
      <c r="O52" s="16"/>
    </row>
    <row r="53" spans="6:15" x14ac:dyDescent="0.25">
      <c r="F53" s="16">
        <v>5706</v>
      </c>
      <c r="G53" t="s">
        <v>1277</v>
      </c>
      <c r="H53" s="16"/>
      <c r="O53" s="16"/>
    </row>
    <row r="54" spans="6:15" x14ac:dyDescent="0.25">
      <c r="F54" s="16">
        <v>5801</v>
      </c>
      <c r="G54" t="s">
        <v>1280</v>
      </c>
      <c r="H54" s="16"/>
      <c r="O54" s="16"/>
    </row>
    <row r="55" spans="6:15" x14ac:dyDescent="0.25">
      <c r="F55" s="16">
        <v>5802</v>
      </c>
      <c r="G55" t="s">
        <v>1283</v>
      </c>
      <c r="H55" s="16"/>
      <c r="O55" s="16"/>
    </row>
    <row r="56" spans="6:15" x14ac:dyDescent="0.25">
      <c r="F56" s="16">
        <v>5803</v>
      </c>
      <c r="G56" t="s">
        <v>1286</v>
      </c>
      <c r="H56" s="16"/>
      <c r="O56" s="16"/>
    </row>
    <row r="57" spans="6:15" x14ac:dyDescent="0.25">
      <c r="F57" s="16">
        <v>5804</v>
      </c>
      <c r="G57" t="s">
        <v>1289</v>
      </c>
      <c r="H57" s="16"/>
      <c r="O57" s="16"/>
    </row>
    <row r="58" spans="6:15" x14ac:dyDescent="0.25">
      <c r="F58" s="16">
        <v>6101</v>
      </c>
      <c r="G58" t="s">
        <v>1292</v>
      </c>
      <c r="H58" s="16"/>
      <c r="O58" s="16"/>
    </row>
    <row r="59" spans="6:15" x14ac:dyDescent="0.25">
      <c r="F59" s="16">
        <v>6102</v>
      </c>
      <c r="G59" t="s">
        <v>1295</v>
      </c>
      <c r="H59" s="16"/>
      <c r="O59" s="16"/>
    </row>
    <row r="60" spans="6:15" x14ac:dyDescent="0.25">
      <c r="F60" s="16">
        <v>6103</v>
      </c>
      <c r="G60" t="s">
        <v>1298</v>
      </c>
      <c r="H60" s="16"/>
      <c r="O60" s="16"/>
    </row>
    <row r="61" spans="6:15" x14ac:dyDescent="0.25">
      <c r="F61" s="16">
        <v>6104</v>
      </c>
      <c r="G61" t="s">
        <v>1301</v>
      </c>
      <c r="H61" s="16"/>
      <c r="O61" s="16"/>
    </row>
    <row r="62" spans="6:15" x14ac:dyDescent="0.25">
      <c r="F62" s="16">
        <v>6105</v>
      </c>
      <c r="G62" t="s">
        <v>1304</v>
      </c>
      <c r="H62" s="16"/>
      <c r="O62" s="16"/>
    </row>
    <row r="63" spans="6:15" x14ac:dyDescent="0.25">
      <c r="F63" s="16">
        <v>6106</v>
      </c>
      <c r="G63" t="s">
        <v>1307</v>
      </c>
      <c r="H63" s="16"/>
      <c r="O63" s="16"/>
    </row>
    <row r="64" spans="6:15" x14ac:dyDescent="0.25">
      <c r="F64" s="16">
        <v>6107</v>
      </c>
      <c r="G64" t="s">
        <v>1310</v>
      </c>
      <c r="H64" s="16"/>
      <c r="O64" s="16"/>
    </row>
    <row r="65" spans="6:15" x14ac:dyDescent="0.25">
      <c r="F65" s="16">
        <v>6108</v>
      </c>
      <c r="G65" t="s">
        <v>1313</v>
      </c>
      <c r="H65" s="16"/>
      <c r="O65" s="16"/>
    </row>
    <row r="66" spans="6:15" x14ac:dyDescent="0.25">
      <c r="F66" s="16">
        <v>6110</v>
      </c>
      <c r="G66" t="s">
        <v>1319</v>
      </c>
      <c r="H66" s="16"/>
      <c r="O66" s="16"/>
    </row>
    <row r="67" spans="6:15" x14ac:dyDescent="0.25">
      <c r="F67" s="16">
        <v>6111</v>
      </c>
      <c r="G67" t="s">
        <v>1322</v>
      </c>
      <c r="H67" s="16"/>
      <c r="O67" s="16"/>
    </row>
    <row r="68" spans="6:15" x14ac:dyDescent="0.25">
      <c r="F68" s="16">
        <v>6112</v>
      </c>
      <c r="G68" t="s">
        <v>1325</v>
      </c>
      <c r="H68" s="16"/>
      <c r="O68" s="16"/>
    </row>
    <row r="69" spans="6:15" x14ac:dyDescent="0.25">
      <c r="F69" s="16">
        <v>6115</v>
      </c>
      <c r="G69" t="s">
        <v>1334</v>
      </c>
      <c r="H69" s="16"/>
      <c r="O69" s="16"/>
    </row>
    <row r="70" spans="6:15" x14ac:dyDescent="0.25">
      <c r="F70" s="16">
        <v>6116</v>
      </c>
      <c r="G70" t="s">
        <v>1337</v>
      </c>
      <c r="H70" s="16"/>
      <c r="O70" s="16"/>
    </row>
    <row r="71" spans="6:15" x14ac:dyDescent="0.25">
      <c r="F71" s="16">
        <v>6117</v>
      </c>
      <c r="G71" t="s">
        <v>1035</v>
      </c>
      <c r="H71" s="16"/>
      <c r="O71" s="16"/>
    </row>
    <row r="72" spans="6:15" x14ac:dyDescent="0.25">
      <c r="F72" s="16">
        <v>6201</v>
      </c>
      <c r="G72" t="s">
        <v>1342</v>
      </c>
      <c r="H72" s="16"/>
      <c r="O72" s="16"/>
    </row>
    <row r="73" spans="6:15" x14ac:dyDescent="0.25">
      <c r="F73" s="16">
        <v>6203</v>
      </c>
      <c r="G73" t="s">
        <v>1348</v>
      </c>
      <c r="H73" s="16"/>
      <c r="O73" s="16"/>
    </row>
    <row r="74" spans="6:15" x14ac:dyDescent="0.25">
      <c r="F74" s="16">
        <v>6205</v>
      </c>
      <c r="G74" t="s">
        <v>1354</v>
      </c>
      <c r="H74" s="16"/>
      <c r="O74" s="16"/>
    </row>
    <row r="75" spans="6:15" x14ac:dyDescent="0.25">
      <c r="F75" s="16">
        <v>6301</v>
      </c>
      <c r="G75" t="s">
        <v>1360</v>
      </c>
      <c r="H75" s="16"/>
      <c r="O75" s="16"/>
    </row>
    <row r="76" spans="6:15" x14ac:dyDescent="0.25">
      <c r="F76" s="16">
        <v>6302</v>
      </c>
      <c r="G76" t="s">
        <v>1363</v>
      </c>
      <c r="H76" s="16"/>
      <c r="O76" s="16"/>
    </row>
    <row r="77" spans="6:15" x14ac:dyDescent="0.25">
      <c r="F77" s="16">
        <v>6303</v>
      </c>
      <c r="G77" t="s">
        <v>1366</v>
      </c>
      <c r="H77" s="16"/>
      <c r="O77" s="16"/>
    </row>
    <row r="78" spans="6:15" x14ac:dyDescent="0.25">
      <c r="F78" s="16">
        <v>6305</v>
      </c>
      <c r="G78" t="s">
        <v>1372</v>
      </c>
      <c r="H78" s="16"/>
      <c r="O78" s="16"/>
    </row>
    <row r="79" spans="6:15" x14ac:dyDescent="0.25">
      <c r="F79" s="16">
        <v>6306</v>
      </c>
      <c r="G79" t="s">
        <v>1375</v>
      </c>
      <c r="H79" s="16"/>
      <c r="O79" s="16"/>
    </row>
    <row r="80" spans="6:15" x14ac:dyDescent="0.25">
      <c r="F80" s="16">
        <v>6308</v>
      </c>
      <c r="G80" t="s">
        <v>1381</v>
      </c>
      <c r="H80" s="16"/>
      <c r="O80" s="16"/>
    </row>
    <row r="81" spans="6:15" x14ac:dyDescent="0.25">
      <c r="F81" s="16">
        <v>6310</v>
      </c>
      <c r="G81" t="s">
        <v>1387</v>
      </c>
      <c r="H81" s="16"/>
      <c r="O81" s="16"/>
    </row>
    <row r="82" spans="6:15" x14ac:dyDescent="0.25">
      <c r="F82" s="16">
        <v>7101</v>
      </c>
      <c r="G82" t="s">
        <v>1390</v>
      </c>
      <c r="H82" s="16"/>
      <c r="O82" s="16"/>
    </row>
    <row r="83" spans="6:15" x14ac:dyDescent="0.25">
      <c r="F83" s="16">
        <v>7102</v>
      </c>
      <c r="G83" t="s">
        <v>1393</v>
      </c>
      <c r="H83" s="16"/>
      <c r="O83" s="16"/>
    </row>
    <row r="84" spans="6:15" x14ac:dyDescent="0.25">
      <c r="F84" s="16">
        <v>7105</v>
      </c>
      <c r="G84" t="s">
        <v>786</v>
      </c>
      <c r="H84" s="16"/>
      <c r="O84" s="16"/>
    </row>
    <row r="85" spans="6:15" x14ac:dyDescent="0.25">
      <c r="F85" s="16">
        <v>7109</v>
      </c>
      <c r="G85" t="s">
        <v>1413</v>
      </c>
      <c r="H85" s="16"/>
      <c r="O85" s="16"/>
    </row>
    <row r="86" spans="6:15" x14ac:dyDescent="0.25">
      <c r="F86" s="16">
        <v>7201</v>
      </c>
      <c r="G86" t="s">
        <v>1419</v>
      </c>
      <c r="H86" s="16"/>
      <c r="O86" s="16"/>
    </row>
    <row r="87" spans="6:15" x14ac:dyDescent="0.25">
      <c r="F87" s="16">
        <v>7301</v>
      </c>
      <c r="G87" t="s">
        <v>1428</v>
      </c>
      <c r="H87" s="16"/>
      <c r="O87" s="16"/>
    </row>
    <row r="88" spans="6:15" x14ac:dyDescent="0.25">
      <c r="F88" s="16">
        <v>7304</v>
      </c>
      <c r="G88" t="s">
        <v>1437</v>
      </c>
      <c r="H88" s="16"/>
      <c r="O88" s="16"/>
    </row>
    <row r="89" spans="6:15" x14ac:dyDescent="0.25">
      <c r="F89" s="16">
        <v>7306</v>
      </c>
      <c r="G89" t="s">
        <v>1443</v>
      </c>
      <c r="H89" s="16"/>
      <c r="O89" s="16"/>
    </row>
    <row r="90" spans="6:15" x14ac:dyDescent="0.25">
      <c r="F90" s="16">
        <v>7308</v>
      </c>
      <c r="G90" t="s">
        <v>1449</v>
      </c>
      <c r="H90" s="16"/>
      <c r="O90" s="16"/>
    </row>
    <row r="91" spans="6:15" x14ac:dyDescent="0.25">
      <c r="F91" s="16">
        <v>7309</v>
      </c>
      <c r="G91" t="s">
        <v>1452</v>
      </c>
      <c r="H91" s="16"/>
      <c r="O91" s="16"/>
    </row>
    <row r="92" spans="6:15" x14ac:dyDescent="0.25">
      <c r="F92" s="16">
        <v>7401</v>
      </c>
      <c r="G92" t="s">
        <v>1455</v>
      </c>
      <c r="H92" s="16"/>
      <c r="O92" s="16"/>
    </row>
    <row r="93" spans="6:15" x14ac:dyDescent="0.25">
      <c r="F93" s="16">
        <v>7402</v>
      </c>
      <c r="G93" t="s">
        <v>1458</v>
      </c>
      <c r="H93" s="16"/>
      <c r="O93" s="16"/>
    </row>
    <row r="94" spans="6:15" x14ac:dyDescent="0.25">
      <c r="F94" s="16">
        <v>7403</v>
      </c>
      <c r="G94" t="s">
        <v>1461</v>
      </c>
      <c r="H94" s="16"/>
      <c r="O94" s="16"/>
    </row>
    <row r="95" spans="6:15" x14ac:dyDescent="0.25">
      <c r="F95" s="16">
        <v>7404</v>
      </c>
      <c r="G95" t="s">
        <v>1464</v>
      </c>
      <c r="H95" s="16"/>
      <c r="O95" s="16"/>
    </row>
    <row r="96" spans="6:15" x14ac:dyDescent="0.25">
      <c r="F96" s="16">
        <v>7405</v>
      </c>
      <c r="G96" t="s">
        <v>1467</v>
      </c>
      <c r="H96" s="16"/>
      <c r="O96" s="16"/>
    </row>
    <row r="97" spans="6:8" x14ac:dyDescent="0.25">
      <c r="F97" s="16">
        <v>7406</v>
      </c>
      <c r="G97" t="s">
        <v>1470</v>
      </c>
      <c r="H97" s="16"/>
    </row>
    <row r="98" spans="6:8" x14ac:dyDescent="0.25">
      <c r="F98" s="16">
        <v>8101</v>
      </c>
      <c r="G98" t="s">
        <v>1479</v>
      </c>
      <c r="H98" s="16"/>
    </row>
    <row r="99" spans="6:8" x14ac:dyDescent="0.25">
      <c r="F99" s="16">
        <v>8102</v>
      </c>
      <c r="G99" t="s">
        <v>1482</v>
      </c>
      <c r="H99" s="16"/>
    </row>
    <row r="100" spans="6:8" x14ac:dyDescent="0.25">
      <c r="F100" s="16">
        <v>8103</v>
      </c>
      <c r="G100" t="s">
        <v>1485</v>
      </c>
      <c r="H100" s="16"/>
    </row>
    <row r="101" spans="6:8" x14ac:dyDescent="0.25">
      <c r="F101" s="16">
        <v>8105</v>
      </c>
      <c r="G101" t="s">
        <v>1491</v>
      </c>
      <c r="H101" s="16"/>
    </row>
    <row r="102" spans="6:8" x14ac:dyDescent="0.25">
      <c r="F102" s="16">
        <v>8106</v>
      </c>
      <c r="G102" t="s">
        <v>1494</v>
      </c>
      <c r="H102" s="16"/>
    </row>
    <row r="103" spans="6:8" x14ac:dyDescent="0.25">
      <c r="F103" s="16">
        <v>8107</v>
      </c>
      <c r="G103" t="s">
        <v>1497</v>
      </c>
      <c r="H103" s="16"/>
    </row>
    <row r="104" spans="6:8" x14ac:dyDescent="0.25">
      <c r="F104" s="16">
        <v>8108</v>
      </c>
      <c r="G104" t="s">
        <v>1500</v>
      </c>
      <c r="H104" s="16"/>
    </row>
    <row r="105" spans="6:8" x14ac:dyDescent="0.25">
      <c r="F105" s="16">
        <v>8110</v>
      </c>
      <c r="G105" t="s">
        <v>1506</v>
      </c>
      <c r="H105" s="16"/>
    </row>
    <row r="106" spans="6:8" x14ac:dyDescent="0.25">
      <c r="F106" s="16">
        <v>8111</v>
      </c>
      <c r="G106" t="s">
        <v>1509</v>
      </c>
      <c r="H106" s="16"/>
    </row>
    <row r="107" spans="6:8" x14ac:dyDescent="0.25">
      <c r="F107" s="16">
        <v>8112</v>
      </c>
      <c r="G107" t="s">
        <v>1512</v>
      </c>
      <c r="H107" s="16"/>
    </row>
    <row r="108" spans="6:8" x14ac:dyDescent="0.25">
      <c r="F108" s="16">
        <v>8201</v>
      </c>
      <c r="G108" t="s">
        <v>1515</v>
      </c>
      <c r="H108" s="16"/>
    </row>
    <row r="109" spans="6:8" x14ac:dyDescent="0.25">
      <c r="F109" s="16">
        <v>8202</v>
      </c>
      <c r="G109" t="s">
        <v>1518</v>
      </c>
      <c r="H109" s="16"/>
    </row>
    <row r="110" spans="6:8" x14ac:dyDescent="0.25">
      <c r="F110" s="16">
        <v>8203</v>
      </c>
      <c r="G110" t="s">
        <v>1521</v>
      </c>
      <c r="H110" s="16"/>
    </row>
    <row r="111" spans="6:8" x14ac:dyDescent="0.25">
      <c r="F111" s="16">
        <v>8205</v>
      </c>
      <c r="G111" t="s">
        <v>1527</v>
      </c>
      <c r="H111" s="16"/>
    </row>
    <row r="112" spans="6:8" x14ac:dyDescent="0.25">
      <c r="F112" s="16">
        <v>8206</v>
      </c>
      <c r="G112" t="s">
        <v>13775</v>
      </c>
      <c r="H112" s="16"/>
    </row>
    <row r="113" spans="6:8" x14ac:dyDescent="0.25">
      <c r="F113" s="16">
        <v>8301</v>
      </c>
      <c r="G113" t="s">
        <v>5636</v>
      </c>
      <c r="H113" s="16"/>
    </row>
    <row r="114" spans="6:8" x14ac:dyDescent="0.25">
      <c r="F114" s="16">
        <v>8304</v>
      </c>
      <c r="G114" t="s">
        <v>1545</v>
      </c>
      <c r="H114" s="16"/>
    </row>
    <row r="115" spans="6:8" x14ac:dyDescent="0.25">
      <c r="F115" s="16">
        <v>8305</v>
      </c>
      <c r="G115" t="s">
        <v>1548</v>
      </c>
      <c r="H115" s="16"/>
    </row>
    <row r="116" spans="6:8" x14ac:dyDescent="0.25">
      <c r="F116" s="16">
        <v>8306</v>
      </c>
      <c r="G116" t="s">
        <v>1551</v>
      </c>
      <c r="H116" s="16"/>
    </row>
    <row r="117" spans="6:8" x14ac:dyDescent="0.25">
      <c r="F117" s="16">
        <v>8307</v>
      </c>
      <c r="G117" t="s">
        <v>1554</v>
      </c>
      <c r="H117" s="16"/>
    </row>
    <row r="118" spans="6:8" x14ac:dyDescent="0.25">
      <c r="F118" s="16">
        <v>8312</v>
      </c>
      <c r="G118" t="s">
        <v>1568</v>
      </c>
      <c r="H118" s="16"/>
    </row>
    <row r="119" spans="6:8" x14ac:dyDescent="0.25">
      <c r="F119" s="16">
        <v>9101</v>
      </c>
      <c r="G119" t="s">
        <v>1577</v>
      </c>
      <c r="H119" s="16"/>
    </row>
    <row r="120" spans="6:8" x14ac:dyDescent="0.25">
      <c r="F120" s="16">
        <v>9102</v>
      </c>
      <c r="G120" t="s">
        <v>1580</v>
      </c>
      <c r="H120" s="16"/>
    </row>
    <row r="121" spans="6:8" x14ac:dyDescent="0.25">
      <c r="F121" s="16">
        <v>9103</v>
      </c>
      <c r="G121" t="s">
        <v>1583</v>
      </c>
      <c r="H121" s="16"/>
    </row>
    <row r="122" spans="6:8" x14ac:dyDescent="0.25">
      <c r="F122" s="16">
        <v>9105</v>
      </c>
      <c r="G122" t="s">
        <v>1589</v>
      </c>
      <c r="H122" s="16"/>
    </row>
    <row r="123" spans="6:8" x14ac:dyDescent="0.25">
      <c r="F123" s="16">
        <v>9107</v>
      </c>
      <c r="G123" t="s">
        <v>1595</v>
      </c>
      <c r="H123" s="16"/>
    </row>
    <row r="124" spans="6:8" x14ac:dyDescent="0.25">
      <c r="F124" s="16">
        <v>9108</v>
      </c>
      <c r="G124" t="s">
        <v>1598</v>
      </c>
      <c r="H124" s="16"/>
    </row>
    <row r="125" spans="6:8" x14ac:dyDescent="0.25">
      <c r="F125" s="16">
        <v>9109</v>
      </c>
      <c r="G125" t="s">
        <v>1601</v>
      </c>
      <c r="H125" s="16"/>
    </row>
    <row r="126" spans="6:8" x14ac:dyDescent="0.25">
      <c r="F126" s="16">
        <v>9111</v>
      </c>
      <c r="G126" t="s">
        <v>1607</v>
      </c>
      <c r="H126" s="16"/>
    </row>
    <row r="127" spans="6:8" x14ac:dyDescent="0.25">
      <c r="F127" s="16">
        <v>9112</v>
      </c>
      <c r="G127" t="s">
        <v>1610</v>
      </c>
      <c r="H127" s="16"/>
    </row>
    <row r="128" spans="6:8" x14ac:dyDescent="0.25">
      <c r="F128" s="16">
        <v>9113</v>
      </c>
      <c r="G128" t="s">
        <v>1613</v>
      </c>
      <c r="H128" s="16"/>
    </row>
    <row r="129" spans="6:8" x14ac:dyDescent="0.25">
      <c r="F129" s="16">
        <v>9115</v>
      </c>
      <c r="G129" t="s">
        <v>1619</v>
      </c>
      <c r="H129" s="16"/>
    </row>
    <row r="130" spans="6:8" x14ac:dyDescent="0.25">
      <c r="F130" s="16">
        <v>9117</v>
      </c>
      <c r="G130" t="s">
        <v>1625</v>
      </c>
      <c r="H130" s="16"/>
    </row>
    <row r="131" spans="6:8" x14ac:dyDescent="0.25">
      <c r="F131" s="16">
        <v>9118</v>
      </c>
      <c r="G131" t="s">
        <v>1628</v>
      </c>
      <c r="H131" s="16"/>
    </row>
    <row r="132" spans="6:8" x14ac:dyDescent="0.25">
      <c r="F132" s="16">
        <v>9119</v>
      </c>
      <c r="G132" t="s">
        <v>1631</v>
      </c>
      <c r="H132" s="16"/>
    </row>
    <row r="133" spans="6:8" x14ac:dyDescent="0.25">
      <c r="F133" s="16">
        <v>9120</v>
      </c>
      <c r="G133" t="s">
        <v>1634</v>
      </c>
      <c r="H133" s="16"/>
    </row>
    <row r="134" spans="6:8" x14ac:dyDescent="0.25">
      <c r="F134" s="16">
        <v>9201</v>
      </c>
      <c r="G134" t="s">
        <v>1640</v>
      </c>
      <c r="H134" s="16"/>
    </row>
    <row r="135" spans="6:8" x14ac:dyDescent="0.25">
      <c r="F135" s="16">
        <v>9202</v>
      </c>
      <c r="G135" t="s">
        <v>1643</v>
      </c>
      <c r="H135" s="16"/>
    </row>
    <row r="136" spans="6:8" x14ac:dyDescent="0.25">
      <c r="F136" s="16">
        <v>9203</v>
      </c>
      <c r="G136" t="s">
        <v>1646</v>
      </c>
      <c r="H136" s="16"/>
    </row>
    <row r="137" spans="6:8" x14ac:dyDescent="0.25">
      <c r="F137" s="16">
        <v>9204</v>
      </c>
      <c r="G137" t="s">
        <v>1649</v>
      </c>
      <c r="H137" s="16"/>
    </row>
    <row r="138" spans="6:8" x14ac:dyDescent="0.25">
      <c r="F138" s="16">
        <v>9206</v>
      </c>
      <c r="G138" t="s">
        <v>1655</v>
      </c>
      <c r="H138" s="16"/>
    </row>
    <row r="139" spans="6:8" x14ac:dyDescent="0.25">
      <c r="F139" s="16">
        <v>9207</v>
      </c>
      <c r="G139" t="s">
        <v>1658</v>
      </c>
      <c r="H139" s="16"/>
    </row>
    <row r="140" spans="6:8" x14ac:dyDescent="0.25">
      <c r="F140" s="16">
        <v>9208</v>
      </c>
      <c r="G140" t="s">
        <v>1661</v>
      </c>
      <c r="H140" s="16"/>
    </row>
    <row r="141" spans="6:8" x14ac:dyDescent="0.25">
      <c r="F141" s="16">
        <v>9209</v>
      </c>
      <c r="G141" t="s">
        <v>1664</v>
      </c>
      <c r="H141" s="16"/>
    </row>
    <row r="142" spans="6:8" x14ac:dyDescent="0.25">
      <c r="F142" s="16">
        <v>9210</v>
      </c>
      <c r="G142" t="s">
        <v>13774</v>
      </c>
      <c r="H142" s="16"/>
    </row>
    <row r="143" spans="6:8" x14ac:dyDescent="0.25">
      <c r="F143" s="16">
        <v>9211</v>
      </c>
      <c r="G143" t="s">
        <v>1670</v>
      </c>
      <c r="H143" s="16"/>
    </row>
    <row r="144" spans="6:8" x14ac:dyDescent="0.25">
      <c r="F144" s="16">
        <v>10101</v>
      </c>
      <c r="G144" t="s">
        <v>1673</v>
      </c>
      <c r="H144" s="16"/>
    </row>
    <row r="145" spans="6:8" x14ac:dyDescent="0.25">
      <c r="F145" s="16">
        <v>10102</v>
      </c>
      <c r="G145" t="s">
        <v>1676</v>
      </c>
      <c r="H145" s="16"/>
    </row>
    <row r="146" spans="6:8" x14ac:dyDescent="0.25">
      <c r="F146" s="16">
        <v>10104</v>
      </c>
      <c r="G146" t="s">
        <v>1682</v>
      </c>
      <c r="H146" s="16"/>
    </row>
    <row r="147" spans="6:8" x14ac:dyDescent="0.25">
      <c r="F147" s="16">
        <v>10105</v>
      </c>
      <c r="G147" t="s">
        <v>1685</v>
      </c>
      <c r="H147" s="16"/>
    </row>
    <row r="148" spans="6:8" x14ac:dyDescent="0.25">
      <c r="F148" s="16">
        <v>10107</v>
      </c>
      <c r="G148" t="s">
        <v>1691</v>
      </c>
      <c r="H148" s="16"/>
    </row>
    <row r="149" spans="6:8" x14ac:dyDescent="0.25">
      <c r="F149" s="16">
        <v>10108</v>
      </c>
      <c r="G149" t="s">
        <v>1694</v>
      </c>
      <c r="H149" s="16"/>
    </row>
    <row r="150" spans="6:8" x14ac:dyDescent="0.25">
      <c r="F150" s="16">
        <v>10109</v>
      </c>
      <c r="G150" t="s">
        <v>1697</v>
      </c>
      <c r="H150" s="16"/>
    </row>
    <row r="151" spans="6:8" x14ac:dyDescent="0.25">
      <c r="F151" s="16">
        <v>10201</v>
      </c>
      <c r="G151" t="s">
        <v>1700</v>
      </c>
      <c r="H151" s="16"/>
    </row>
    <row r="152" spans="6:8" x14ac:dyDescent="0.25">
      <c r="F152" s="16">
        <v>10202</v>
      </c>
      <c r="G152" t="s">
        <v>1703</v>
      </c>
      <c r="H152" s="16"/>
    </row>
    <row r="153" spans="6:8" x14ac:dyDescent="0.25">
      <c r="F153" s="16">
        <v>10203</v>
      </c>
      <c r="G153" t="s">
        <v>1706</v>
      </c>
      <c r="H153" s="16"/>
    </row>
    <row r="154" spans="6:8" x14ac:dyDescent="0.25">
      <c r="F154" s="16">
        <v>10205</v>
      </c>
      <c r="G154" t="s">
        <v>1712</v>
      </c>
      <c r="H154" s="16"/>
    </row>
    <row r="155" spans="6:8" x14ac:dyDescent="0.25">
      <c r="F155" s="16">
        <v>10208</v>
      </c>
      <c r="G155" t="s">
        <v>10711</v>
      </c>
      <c r="H155" s="16"/>
    </row>
    <row r="156" spans="6:8" x14ac:dyDescent="0.25">
      <c r="F156" s="16">
        <v>10209</v>
      </c>
      <c r="G156" t="s">
        <v>1724</v>
      </c>
      <c r="H156" s="16"/>
    </row>
    <row r="157" spans="6:8" x14ac:dyDescent="0.25">
      <c r="F157" s="16">
        <v>10210</v>
      </c>
      <c r="G157" t="s">
        <v>1727</v>
      </c>
      <c r="H157" s="16"/>
    </row>
    <row r="158" spans="6:8" x14ac:dyDescent="0.25">
      <c r="F158" s="16">
        <v>10301</v>
      </c>
      <c r="G158" t="s">
        <v>1730</v>
      </c>
      <c r="H158" s="16"/>
    </row>
    <row r="159" spans="6:8" x14ac:dyDescent="0.25">
      <c r="F159" s="16">
        <v>10302</v>
      </c>
      <c r="G159" t="s">
        <v>1733</v>
      </c>
      <c r="H159" s="16"/>
    </row>
    <row r="160" spans="6:8" x14ac:dyDescent="0.25">
      <c r="F160" s="16">
        <v>10303</v>
      </c>
      <c r="G160" t="s">
        <v>1736</v>
      </c>
      <c r="H160" s="16"/>
    </row>
    <row r="161" spans="6:8" x14ac:dyDescent="0.25">
      <c r="F161" s="16">
        <v>10305</v>
      </c>
      <c r="G161" t="s">
        <v>13776</v>
      </c>
      <c r="H161" s="16"/>
    </row>
    <row r="162" spans="6:8" x14ac:dyDescent="0.25">
      <c r="F162" s="16">
        <v>10306</v>
      </c>
      <c r="G162" t="s">
        <v>13777</v>
      </c>
      <c r="H162" s="16"/>
    </row>
    <row r="163" spans="6:8" x14ac:dyDescent="0.25">
      <c r="F163" s="16">
        <v>10307</v>
      </c>
      <c r="G163" t="s">
        <v>1748</v>
      </c>
      <c r="H163" s="16"/>
    </row>
    <row r="164" spans="6:8" x14ac:dyDescent="0.25">
      <c r="F164" s="16">
        <v>10403</v>
      </c>
      <c r="G164" t="s">
        <v>1757</v>
      </c>
      <c r="H164" s="16"/>
    </row>
    <row r="165" spans="6:8" x14ac:dyDescent="0.25">
      <c r="F165" s="16">
        <v>11101</v>
      </c>
      <c r="G165" t="s">
        <v>10709</v>
      </c>
      <c r="H165" s="16"/>
    </row>
    <row r="166" spans="6:8" x14ac:dyDescent="0.25">
      <c r="F166" s="16">
        <v>11201</v>
      </c>
      <c r="G166" t="s">
        <v>1769</v>
      </c>
      <c r="H166" s="16"/>
    </row>
    <row r="167" spans="6:8" x14ac:dyDescent="0.25">
      <c r="F167" s="16">
        <v>11202</v>
      </c>
      <c r="G167" t="s">
        <v>1772</v>
      </c>
      <c r="H167" s="16"/>
    </row>
    <row r="168" spans="6:8" x14ac:dyDescent="0.25">
      <c r="F168" s="16">
        <v>11203</v>
      </c>
      <c r="G168" t="s">
        <v>1775</v>
      </c>
      <c r="H168" s="16"/>
    </row>
    <row r="169" spans="6:8" x14ac:dyDescent="0.25">
      <c r="F169" s="16">
        <v>11301</v>
      </c>
      <c r="G169" t="s">
        <v>1778</v>
      </c>
      <c r="H169" s="16"/>
    </row>
    <row r="170" spans="6:8" x14ac:dyDescent="0.25">
      <c r="F170" s="16">
        <v>11401</v>
      </c>
      <c r="G170" t="s">
        <v>1787</v>
      </c>
      <c r="H170" s="16"/>
    </row>
    <row r="171" spans="6:8" x14ac:dyDescent="0.25">
      <c r="F171" s="16">
        <v>12101</v>
      </c>
      <c r="G171" t="s">
        <v>1793</v>
      </c>
      <c r="H171" s="16"/>
    </row>
    <row r="172" spans="6:8" x14ac:dyDescent="0.25">
      <c r="F172" s="16">
        <v>12301</v>
      </c>
      <c r="G172" t="s">
        <v>1810</v>
      </c>
      <c r="H172" s="16"/>
    </row>
    <row r="173" spans="6:8" x14ac:dyDescent="0.25">
      <c r="F173" s="16">
        <v>12401</v>
      </c>
      <c r="G173" t="s">
        <v>1819</v>
      </c>
      <c r="H173" s="16"/>
    </row>
    <row r="174" spans="6:8" x14ac:dyDescent="0.25">
      <c r="F174" s="16">
        <v>13101</v>
      </c>
      <c r="G174" t="s">
        <v>892</v>
      </c>
      <c r="H174" s="16"/>
    </row>
    <row r="175" spans="6:8" x14ac:dyDescent="0.25">
      <c r="F175" s="16">
        <v>13102</v>
      </c>
      <c r="G175" t="s">
        <v>1827</v>
      </c>
      <c r="H175" s="16"/>
    </row>
    <row r="176" spans="6:8" x14ac:dyDescent="0.25">
      <c r="F176" s="16">
        <v>13103</v>
      </c>
      <c r="G176" t="s">
        <v>1830</v>
      </c>
      <c r="H176" s="16"/>
    </row>
    <row r="177" spans="6:8" x14ac:dyDescent="0.25">
      <c r="F177" s="16">
        <v>13104</v>
      </c>
      <c r="G177" t="s">
        <v>1833</v>
      </c>
      <c r="H177" s="16"/>
    </row>
    <row r="178" spans="6:8" x14ac:dyDescent="0.25">
      <c r="F178" s="16">
        <v>13105</v>
      </c>
      <c r="G178" t="s">
        <v>1836</v>
      </c>
      <c r="H178" s="16"/>
    </row>
    <row r="179" spans="6:8" x14ac:dyDescent="0.25">
      <c r="F179" s="16">
        <v>13106</v>
      </c>
      <c r="G179" t="s">
        <v>1839</v>
      </c>
      <c r="H179" s="16"/>
    </row>
    <row r="180" spans="6:8" x14ac:dyDescent="0.25">
      <c r="F180" s="16">
        <v>13107</v>
      </c>
      <c r="G180" t="s">
        <v>1842</v>
      </c>
      <c r="H180" s="16"/>
    </row>
    <row r="181" spans="6:8" x14ac:dyDescent="0.25">
      <c r="F181" s="16">
        <v>13108</v>
      </c>
      <c r="G181" t="s">
        <v>847</v>
      </c>
      <c r="H181" s="71"/>
    </row>
    <row r="182" spans="6:8" x14ac:dyDescent="0.25">
      <c r="F182" s="16">
        <v>13109</v>
      </c>
      <c r="G182" t="s">
        <v>1847</v>
      </c>
      <c r="H182" s="71"/>
    </row>
    <row r="183" spans="6:8" x14ac:dyDescent="0.25">
      <c r="F183" s="16">
        <v>13110</v>
      </c>
      <c r="G183" t="s">
        <v>1850</v>
      </c>
      <c r="H183" s="71"/>
    </row>
    <row r="184" spans="6:8" x14ac:dyDescent="0.25">
      <c r="F184" s="16">
        <v>13111</v>
      </c>
      <c r="G184" t="s">
        <v>1853</v>
      </c>
      <c r="H184" s="71"/>
    </row>
    <row r="185" spans="6:8" x14ac:dyDescent="0.25">
      <c r="F185" s="16">
        <v>13112</v>
      </c>
      <c r="G185" t="s">
        <v>1856</v>
      </c>
      <c r="H185" s="71"/>
    </row>
    <row r="186" spans="6:8" x14ac:dyDescent="0.25">
      <c r="F186" s="16">
        <v>13113</v>
      </c>
      <c r="G186" t="s">
        <v>1859</v>
      </c>
      <c r="H186" s="71"/>
    </row>
    <row r="187" spans="6:8" x14ac:dyDescent="0.25">
      <c r="F187" s="16">
        <v>13114</v>
      </c>
      <c r="G187" t="s">
        <v>1862</v>
      </c>
      <c r="H187" s="71"/>
    </row>
    <row r="188" spans="6:8" x14ac:dyDescent="0.25">
      <c r="F188" s="16">
        <v>13115</v>
      </c>
      <c r="G188" t="s">
        <v>1865</v>
      </c>
      <c r="H188" s="71"/>
    </row>
    <row r="189" spans="6:8" x14ac:dyDescent="0.25">
      <c r="F189" s="16">
        <v>13116</v>
      </c>
      <c r="G189" t="s">
        <v>1868</v>
      </c>
      <c r="H189" s="71"/>
    </row>
    <row r="190" spans="6:8" x14ac:dyDescent="0.25">
      <c r="F190" s="16">
        <v>13117</v>
      </c>
      <c r="G190" t="s">
        <v>1871</v>
      </c>
      <c r="H190" s="71"/>
    </row>
    <row r="191" spans="6:8" x14ac:dyDescent="0.25">
      <c r="F191" s="16">
        <v>13118</v>
      </c>
      <c r="G191" t="s">
        <v>1874</v>
      </c>
      <c r="H191" s="71"/>
    </row>
    <row r="192" spans="6:8" x14ac:dyDescent="0.25">
      <c r="F192" s="16">
        <v>13119</v>
      </c>
      <c r="G192" t="s">
        <v>1877</v>
      </c>
      <c r="H192" s="71"/>
    </row>
    <row r="193" spans="6:8" x14ac:dyDescent="0.25">
      <c r="F193" s="16">
        <v>13120</v>
      </c>
      <c r="G193" t="s">
        <v>1880</v>
      </c>
      <c r="H193" s="71"/>
    </row>
    <row r="194" spans="6:8" x14ac:dyDescent="0.25">
      <c r="F194" s="16">
        <v>13121</v>
      </c>
      <c r="G194" t="s">
        <v>1883</v>
      </c>
      <c r="H194" s="71"/>
    </row>
    <row r="195" spans="6:8" x14ac:dyDescent="0.25">
      <c r="F195" s="16">
        <v>13122</v>
      </c>
      <c r="G195" t="s">
        <v>1886</v>
      </c>
      <c r="H195" s="71"/>
    </row>
    <row r="196" spans="6:8" x14ac:dyDescent="0.25">
      <c r="F196" s="16">
        <v>13123</v>
      </c>
      <c r="G196" t="s">
        <v>1889</v>
      </c>
      <c r="H196" s="71"/>
    </row>
    <row r="197" spans="6:8" x14ac:dyDescent="0.25">
      <c r="F197" s="16">
        <v>13124</v>
      </c>
      <c r="G197" t="s">
        <v>1892</v>
      </c>
      <c r="H197" s="71"/>
    </row>
    <row r="198" spans="6:8" x14ac:dyDescent="0.25">
      <c r="F198" s="16">
        <v>13125</v>
      </c>
      <c r="G198" t="s">
        <v>1895</v>
      </c>
      <c r="H198" s="71"/>
    </row>
    <row r="199" spans="6:8" x14ac:dyDescent="0.25">
      <c r="F199" s="16">
        <v>13126</v>
      </c>
      <c r="G199" t="s">
        <v>1898</v>
      </c>
      <c r="H199" s="71"/>
    </row>
    <row r="200" spans="6:8" x14ac:dyDescent="0.25">
      <c r="F200" s="16">
        <v>13127</v>
      </c>
      <c r="G200" t="s">
        <v>1901</v>
      </c>
      <c r="H200" s="71"/>
    </row>
    <row r="201" spans="6:8" x14ac:dyDescent="0.25">
      <c r="F201" s="16">
        <v>13128</v>
      </c>
      <c r="G201" t="s">
        <v>1904</v>
      </c>
      <c r="H201" s="71"/>
    </row>
    <row r="202" spans="6:8" x14ac:dyDescent="0.25">
      <c r="F202" s="16">
        <v>13129</v>
      </c>
      <c r="G202" t="s">
        <v>1907</v>
      </c>
      <c r="H202" s="71"/>
    </row>
    <row r="203" spans="6:8" x14ac:dyDescent="0.25">
      <c r="F203" s="16">
        <v>13130</v>
      </c>
      <c r="G203" t="s">
        <v>1029</v>
      </c>
      <c r="H203" s="71"/>
    </row>
    <row r="204" spans="6:8" x14ac:dyDescent="0.25">
      <c r="F204" s="16">
        <v>13131</v>
      </c>
      <c r="G204" t="s">
        <v>1912</v>
      </c>
      <c r="H204" s="71"/>
    </row>
    <row r="205" spans="6:8" x14ac:dyDescent="0.25">
      <c r="F205" s="16">
        <v>13132</v>
      </c>
      <c r="G205" t="s">
        <v>1915</v>
      </c>
      <c r="H205" s="71"/>
    </row>
    <row r="206" spans="6:8" x14ac:dyDescent="0.25">
      <c r="F206" s="16">
        <v>13201</v>
      </c>
      <c r="G206" t="s">
        <v>1918</v>
      </c>
      <c r="H206" s="71"/>
    </row>
    <row r="207" spans="6:8" x14ac:dyDescent="0.25">
      <c r="F207" s="16">
        <v>13202</v>
      </c>
      <c r="G207" t="s">
        <v>1921</v>
      </c>
      <c r="H207" s="71"/>
    </row>
    <row r="208" spans="6:8" x14ac:dyDescent="0.25">
      <c r="F208" s="16">
        <v>13203</v>
      </c>
      <c r="G208" t="s">
        <v>1924</v>
      </c>
      <c r="H208" s="71"/>
    </row>
    <row r="209" spans="6:8" x14ac:dyDescent="0.25">
      <c r="F209" s="16">
        <v>13301</v>
      </c>
      <c r="G209" t="s">
        <v>1927</v>
      </c>
      <c r="H209" s="71"/>
    </row>
    <row r="210" spans="6:8" x14ac:dyDescent="0.25">
      <c r="F210" s="16">
        <v>13302</v>
      </c>
      <c r="G210" t="s">
        <v>1930</v>
      </c>
      <c r="H210" s="71"/>
    </row>
    <row r="211" spans="6:8" x14ac:dyDescent="0.25">
      <c r="F211" s="16">
        <v>13303</v>
      </c>
      <c r="G211" t="s">
        <v>1933</v>
      </c>
      <c r="H211" s="71"/>
    </row>
    <row r="212" spans="6:8" x14ac:dyDescent="0.25">
      <c r="F212" s="16">
        <v>13401</v>
      </c>
      <c r="G212" t="s">
        <v>1936</v>
      </c>
      <c r="H212" s="71"/>
    </row>
    <row r="213" spans="6:8" x14ac:dyDescent="0.25">
      <c r="F213" s="16">
        <v>13402</v>
      </c>
      <c r="G213" t="s">
        <v>1939</v>
      </c>
      <c r="H213" s="71"/>
    </row>
    <row r="214" spans="6:8" x14ac:dyDescent="0.25">
      <c r="F214" s="16">
        <v>13403</v>
      </c>
      <c r="G214" t="s">
        <v>13779</v>
      </c>
      <c r="H214" s="71"/>
    </row>
    <row r="215" spans="6:8" x14ac:dyDescent="0.25">
      <c r="F215" s="16">
        <v>13404</v>
      </c>
      <c r="G215" t="s">
        <v>1945</v>
      </c>
      <c r="H215" s="71"/>
    </row>
    <row r="216" spans="6:8" x14ac:dyDescent="0.25">
      <c r="F216" s="16">
        <v>13501</v>
      </c>
      <c r="G216" t="s">
        <v>1948</v>
      </c>
      <c r="H216" s="71"/>
    </row>
    <row r="217" spans="6:8" x14ac:dyDescent="0.25">
      <c r="F217" s="16">
        <v>13601</v>
      </c>
      <c r="G217" t="s">
        <v>1963</v>
      </c>
      <c r="H217" s="71"/>
    </row>
    <row r="218" spans="6:8" x14ac:dyDescent="0.25">
      <c r="F218" s="16">
        <v>13602</v>
      </c>
      <c r="G218" t="s">
        <v>1966</v>
      </c>
      <c r="H218" s="71"/>
    </row>
    <row r="219" spans="6:8" x14ac:dyDescent="0.25">
      <c r="F219" s="16">
        <v>13603</v>
      </c>
      <c r="G219" t="s">
        <v>1969</v>
      </c>
      <c r="H219" s="71"/>
    </row>
    <row r="220" spans="6:8" x14ac:dyDescent="0.25">
      <c r="F220" s="16">
        <v>13604</v>
      </c>
      <c r="G220" t="s">
        <v>1972</v>
      </c>
      <c r="H220" s="71"/>
    </row>
    <row r="221" spans="6:8" x14ac:dyDescent="0.25">
      <c r="F221" s="16">
        <v>13605</v>
      </c>
      <c r="G221" t="s">
        <v>1975</v>
      </c>
      <c r="H221" s="71"/>
    </row>
    <row r="222" spans="6:8" x14ac:dyDescent="0.25">
      <c r="F222" s="16">
        <v>14101</v>
      </c>
      <c r="G222" t="s">
        <v>1978</v>
      </c>
      <c r="H222" s="71"/>
    </row>
    <row r="223" spans="6:8" x14ac:dyDescent="0.25">
      <c r="F223" s="16">
        <v>14103</v>
      </c>
      <c r="G223" t="s">
        <v>1984</v>
      </c>
      <c r="H223" s="71"/>
    </row>
    <row r="224" spans="6:8" x14ac:dyDescent="0.25">
      <c r="F224" s="16">
        <v>14104</v>
      </c>
      <c r="G224" t="s">
        <v>777</v>
      </c>
      <c r="H224" s="71"/>
    </row>
    <row r="225" spans="6:8" x14ac:dyDescent="0.25">
      <c r="F225" s="16">
        <v>14105</v>
      </c>
      <c r="G225" t="s">
        <v>1989</v>
      </c>
      <c r="H225" s="71"/>
    </row>
    <row r="226" spans="6:8" x14ac:dyDescent="0.25">
      <c r="F226" s="16">
        <v>14106</v>
      </c>
      <c r="G226" t="s">
        <v>1992</v>
      </c>
      <c r="H226" s="71"/>
    </row>
    <row r="227" spans="6:8" x14ac:dyDescent="0.25">
      <c r="F227" s="16">
        <v>14107</v>
      </c>
      <c r="G227" t="s">
        <v>1995</v>
      </c>
      <c r="H227" s="71"/>
    </row>
    <row r="228" spans="6:8" x14ac:dyDescent="0.25">
      <c r="F228" s="16">
        <v>14108</v>
      </c>
      <c r="G228" t="s">
        <v>1998</v>
      </c>
      <c r="H228" s="71"/>
    </row>
    <row r="229" spans="6:8" x14ac:dyDescent="0.25">
      <c r="F229" s="16">
        <v>14201</v>
      </c>
      <c r="G229" t="s">
        <v>1023</v>
      </c>
      <c r="H229" s="71"/>
    </row>
    <row r="230" spans="6:8" x14ac:dyDescent="0.25">
      <c r="F230" s="16">
        <v>14202</v>
      </c>
      <c r="G230" t="s">
        <v>2003</v>
      </c>
      <c r="H230" s="71"/>
    </row>
    <row r="231" spans="6:8" x14ac:dyDescent="0.25">
      <c r="F231" s="16">
        <v>14203</v>
      </c>
      <c r="G231" t="s">
        <v>2006</v>
      </c>
      <c r="H231" s="71"/>
    </row>
    <row r="232" spans="6:8" x14ac:dyDescent="0.25">
      <c r="F232" s="16">
        <v>14204</v>
      </c>
      <c r="G232" t="s">
        <v>2009</v>
      </c>
      <c r="H232" s="71"/>
    </row>
    <row r="233" spans="6:8" x14ac:dyDescent="0.25">
      <c r="F233" s="16">
        <v>15101</v>
      </c>
      <c r="G233" t="s">
        <v>2012</v>
      </c>
      <c r="H233" s="71"/>
    </row>
    <row r="234" spans="6:8" x14ac:dyDescent="0.25">
      <c r="F234" s="16">
        <v>15201</v>
      </c>
      <c r="G234" t="s">
        <v>2018</v>
      </c>
      <c r="H234" s="71"/>
    </row>
    <row r="235" spans="6:8" x14ac:dyDescent="0.25">
      <c r="F235" s="16">
        <v>16101</v>
      </c>
      <c r="G235" t="s">
        <v>2024</v>
      </c>
      <c r="H235" s="71"/>
    </row>
    <row r="236" spans="6:8" x14ac:dyDescent="0.25">
      <c r="F236" s="16">
        <v>16102</v>
      </c>
      <c r="G236" t="s">
        <v>2027</v>
      </c>
      <c r="H236" s="71"/>
    </row>
    <row r="237" spans="6:8" x14ac:dyDescent="0.25">
      <c r="F237" s="16">
        <v>16103</v>
      </c>
      <c r="G237" t="s">
        <v>2030</v>
      </c>
      <c r="H237" s="71"/>
    </row>
    <row r="238" spans="6:8" x14ac:dyDescent="0.25">
      <c r="F238" s="16">
        <v>16104</v>
      </c>
      <c r="G238" t="s">
        <v>2033</v>
      </c>
      <c r="H238" s="71"/>
    </row>
    <row r="239" spans="6:8" x14ac:dyDescent="0.25">
      <c r="F239" s="16">
        <v>16105</v>
      </c>
      <c r="G239" t="s">
        <v>2036</v>
      </c>
      <c r="H239" s="71"/>
    </row>
    <row r="240" spans="6:8" x14ac:dyDescent="0.25">
      <c r="F240" s="16">
        <v>16106</v>
      </c>
      <c r="G240" t="s">
        <v>2039</v>
      </c>
      <c r="H240" s="71"/>
    </row>
    <row r="241" spans="6:8" x14ac:dyDescent="0.25">
      <c r="F241" s="16">
        <v>16107</v>
      </c>
      <c r="G241" t="s">
        <v>2042</v>
      </c>
      <c r="H241" s="71"/>
    </row>
    <row r="242" spans="6:8" x14ac:dyDescent="0.25">
      <c r="F242" s="16">
        <v>16108</v>
      </c>
      <c r="G242" t="s">
        <v>2045</v>
      </c>
      <c r="H242" s="71"/>
    </row>
    <row r="243" spans="6:8" x14ac:dyDescent="0.25">
      <c r="F243" s="16">
        <v>16203</v>
      </c>
      <c r="G243" t="s">
        <v>2057</v>
      </c>
      <c r="H243" s="71"/>
    </row>
    <row r="244" spans="6:8" x14ac:dyDescent="0.25">
      <c r="F244" s="16">
        <v>16301</v>
      </c>
      <c r="G244" t="s">
        <v>2072</v>
      </c>
      <c r="H244" s="71"/>
    </row>
    <row r="245" spans="6:8" x14ac:dyDescent="0.25">
      <c r="F245" s="16">
        <v>16302</v>
      </c>
      <c r="G245" t="s">
        <v>2075</v>
      </c>
      <c r="H245" s="71"/>
    </row>
    <row r="246" spans="6:8" x14ac:dyDescent="0.25">
      <c r="F246" s="16">
        <v>16305</v>
      </c>
      <c r="G246" t="s">
        <v>2084</v>
      </c>
      <c r="H246" s="71"/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CAD-BE8D-4C9E-A2B6-460E23BA9A09}">
  <sheetPr>
    <tabColor rgb="FFFFC000"/>
  </sheetPr>
  <dimension ref="A1:K347"/>
  <sheetViews>
    <sheetView topLeftCell="A310" workbookViewId="0">
      <selection activeCell="F15" sqref="F15"/>
    </sheetView>
  </sheetViews>
  <sheetFormatPr baseColWidth="10" defaultRowHeight="15" x14ac:dyDescent="0.25"/>
  <sheetData>
    <row r="1" spans="1:11" x14ac:dyDescent="0.25">
      <c r="A1" s="33" t="s">
        <v>10712</v>
      </c>
      <c r="B1" s="8" t="s">
        <v>1061</v>
      </c>
      <c r="C1" s="34" t="s">
        <v>10713</v>
      </c>
      <c r="E1" s="35" t="s">
        <v>10672</v>
      </c>
      <c r="F1" s="5" t="s">
        <v>754</v>
      </c>
      <c r="G1" s="36" t="s">
        <v>10713</v>
      </c>
      <c r="I1" s="37" t="s">
        <v>10714</v>
      </c>
      <c r="J1" s="7" t="s">
        <v>803</v>
      </c>
      <c r="K1" s="7" t="s">
        <v>10713</v>
      </c>
    </row>
    <row r="2" spans="1:11" x14ac:dyDescent="0.25">
      <c r="A2">
        <v>1101</v>
      </c>
      <c r="B2" t="s">
        <v>1059</v>
      </c>
      <c r="C2">
        <v>343</v>
      </c>
      <c r="E2">
        <v>11</v>
      </c>
      <c r="F2" t="s">
        <v>10710</v>
      </c>
      <c r="G2">
        <v>238</v>
      </c>
      <c r="I2">
        <v>11</v>
      </c>
      <c r="J2" t="s">
        <v>1059</v>
      </c>
      <c r="K2">
        <v>3102</v>
      </c>
    </row>
    <row r="3" spans="1:11" x14ac:dyDescent="0.25">
      <c r="A3">
        <v>1107</v>
      </c>
      <c r="B3" t="s">
        <v>1064</v>
      </c>
      <c r="C3">
        <v>344</v>
      </c>
      <c r="E3">
        <v>2</v>
      </c>
      <c r="F3" t="s">
        <v>756</v>
      </c>
      <c r="G3">
        <v>239</v>
      </c>
      <c r="I3">
        <v>14</v>
      </c>
      <c r="J3" t="s">
        <v>10715</v>
      </c>
      <c r="K3">
        <v>3103</v>
      </c>
    </row>
    <row r="4" spans="1:11" x14ac:dyDescent="0.25">
      <c r="A4">
        <v>1401</v>
      </c>
      <c r="B4" t="s">
        <v>1067</v>
      </c>
      <c r="C4">
        <v>345</v>
      </c>
      <c r="E4">
        <v>15</v>
      </c>
      <c r="F4" t="s">
        <v>759</v>
      </c>
      <c r="G4">
        <v>240</v>
      </c>
      <c r="I4">
        <v>21</v>
      </c>
      <c r="J4" t="s">
        <v>756</v>
      </c>
      <c r="K4">
        <v>3104</v>
      </c>
    </row>
    <row r="5" spans="1:11" x14ac:dyDescent="0.25">
      <c r="A5">
        <v>1402</v>
      </c>
      <c r="B5" t="s">
        <v>1070</v>
      </c>
      <c r="C5">
        <v>346</v>
      </c>
      <c r="E5">
        <v>9</v>
      </c>
      <c r="F5" t="s">
        <v>762</v>
      </c>
      <c r="G5">
        <v>241</v>
      </c>
      <c r="I5">
        <v>22</v>
      </c>
      <c r="J5" t="s">
        <v>10716</v>
      </c>
      <c r="K5">
        <v>3105</v>
      </c>
    </row>
    <row r="6" spans="1:11" x14ac:dyDescent="0.25">
      <c r="A6">
        <v>1403</v>
      </c>
      <c r="B6" t="s">
        <v>1073</v>
      </c>
      <c r="C6">
        <v>347</v>
      </c>
      <c r="E6">
        <v>3</v>
      </c>
      <c r="F6" t="s">
        <v>765</v>
      </c>
      <c r="G6">
        <v>242</v>
      </c>
      <c r="I6">
        <v>23</v>
      </c>
      <c r="J6" t="s">
        <v>1102</v>
      </c>
      <c r="K6">
        <v>3106</v>
      </c>
    </row>
    <row r="7" spans="1:11" x14ac:dyDescent="0.25">
      <c r="A7">
        <v>1404</v>
      </c>
      <c r="B7" t="s">
        <v>1076</v>
      </c>
      <c r="C7">
        <v>348</v>
      </c>
      <c r="E7">
        <v>8</v>
      </c>
      <c r="F7" t="s">
        <v>768</v>
      </c>
      <c r="G7">
        <v>243</v>
      </c>
      <c r="I7">
        <v>31</v>
      </c>
      <c r="J7" t="s">
        <v>1108</v>
      </c>
      <c r="K7">
        <v>3107</v>
      </c>
    </row>
    <row r="8" spans="1:11" x14ac:dyDescent="0.25">
      <c r="A8">
        <v>1405</v>
      </c>
      <c r="B8" t="s">
        <v>1079</v>
      </c>
      <c r="C8">
        <v>349</v>
      </c>
      <c r="E8">
        <v>4</v>
      </c>
      <c r="F8" t="s">
        <v>771</v>
      </c>
      <c r="G8">
        <v>244</v>
      </c>
      <c r="I8">
        <v>32</v>
      </c>
      <c r="J8" t="s">
        <v>1117</v>
      </c>
      <c r="K8">
        <v>3108</v>
      </c>
    </row>
    <row r="9" spans="1:11" x14ac:dyDescent="0.25">
      <c r="A9">
        <v>2101</v>
      </c>
      <c r="B9" t="s">
        <v>756</v>
      </c>
      <c r="C9">
        <v>350</v>
      </c>
      <c r="E9">
        <v>6</v>
      </c>
      <c r="F9" t="s">
        <v>10717</v>
      </c>
      <c r="G9">
        <v>245</v>
      </c>
      <c r="I9">
        <v>33</v>
      </c>
      <c r="J9" t="s">
        <v>1132</v>
      </c>
      <c r="K9">
        <v>3109</v>
      </c>
    </row>
    <row r="10" spans="1:11" x14ac:dyDescent="0.25">
      <c r="A10">
        <v>2102</v>
      </c>
      <c r="B10" t="s">
        <v>1084</v>
      </c>
      <c r="C10">
        <v>351</v>
      </c>
      <c r="E10">
        <v>10</v>
      </c>
      <c r="F10" t="s">
        <v>777</v>
      </c>
      <c r="G10">
        <v>246</v>
      </c>
      <c r="I10">
        <v>41</v>
      </c>
      <c r="J10" t="s">
        <v>10718</v>
      </c>
      <c r="K10">
        <v>3110</v>
      </c>
    </row>
    <row r="11" spans="1:11" x14ac:dyDescent="0.25">
      <c r="A11">
        <v>2103</v>
      </c>
      <c r="B11" t="s">
        <v>1087</v>
      </c>
      <c r="C11">
        <v>352</v>
      </c>
      <c r="E11">
        <v>14</v>
      </c>
      <c r="F11" t="s">
        <v>780</v>
      </c>
      <c r="G11">
        <v>247</v>
      </c>
      <c r="I11">
        <v>42</v>
      </c>
      <c r="J11" t="s">
        <v>10719</v>
      </c>
      <c r="K11">
        <v>3111</v>
      </c>
    </row>
    <row r="12" spans="1:11" x14ac:dyDescent="0.25">
      <c r="A12">
        <v>2104</v>
      </c>
      <c r="B12" t="s">
        <v>1090</v>
      </c>
      <c r="C12">
        <v>353</v>
      </c>
      <c r="E12">
        <v>12</v>
      </c>
      <c r="F12" t="s">
        <v>10708</v>
      </c>
      <c r="G12">
        <v>248</v>
      </c>
      <c r="I12">
        <v>43</v>
      </c>
      <c r="J12" t="s">
        <v>10720</v>
      </c>
      <c r="K12">
        <v>3112</v>
      </c>
    </row>
    <row r="13" spans="1:11" x14ac:dyDescent="0.25">
      <c r="A13">
        <v>2201</v>
      </c>
      <c r="B13" t="s">
        <v>1093</v>
      </c>
      <c r="C13">
        <v>354</v>
      </c>
      <c r="E13">
        <v>7</v>
      </c>
      <c r="F13" t="s">
        <v>786</v>
      </c>
      <c r="G13">
        <v>249</v>
      </c>
      <c r="I13">
        <v>51</v>
      </c>
      <c r="J13" t="s">
        <v>798</v>
      </c>
      <c r="K13">
        <v>3113</v>
      </c>
    </row>
    <row r="14" spans="1:11" x14ac:dyDescent="0.25">
      <c r="A14">
        <v>2202</v>
      </c>
      <c r="B14" t="s">
        <v>1096</v>
      </c>
      <c r="C14">
        <v>355</v>
      </c>
      <c r="E14">
        <v>16</v>
      </c>
      <c r="F14" t="s">
        <v>789</v>
      </c>
      <c r="G14">
        <v>250</v>
      </c>
      <c r="I14">
        <v>52</v>
      </c>
      <c r="J14" t="s">
        <v>1199</v>
      </c>
      <c r="K14">
        <v>3114</v>
      </c>
    </row>
    <row r="15" spans="1:11" x14ac:dyDescent="0.25">
      <c r="A15">
        <v>2203</v>
      </c>
      <c r="B15" t="s">
        <v>1099</v>
      </c>
      <c r="C15">
        <v>356</v>
      </c>
      <c r="E15">
        <v>13</v>
      </c>
      <c r="F15" t="s">
        <v>10679</v>
      </c>
      <c r="G15">
        <v>251</v>
      </c>
      <c r="I15">
        <v>53</v>
      </c>
      <c r="J15" t="s">
        <v>1202</v>
      </c>
      <c r="K15">
        <v>3115</v>
      </c>
    </row>
    <row r="16" spans="1:11" x14ac:dyDescent="0.25">
      <c r="A16">
        <v>2301</v>
      </c>
      <c r="B16" t="s">
        <v>1102</v>
      </c>
      <c r="C16">
        <v>357</v>
      </c>
      <c r="E16">
        <v>1</v>
      </c>
      <c r="F16" t="s">
        <v>795</v>
      </c>
      <c r="G16">
        <v>252</v>
      </c>
      <c r="I16">
        <v>54</v>
      </c>
      <c r="J16" t="s">
        <v>1223</v>
      </c>
      <c r="K16">
        <v>3116</v>
      </c>
    </row>
    <row r="17" spans="1:11" x14ac:dyDescent="0.25">
      <c r="A17">
        <v>2302</v>
      </c>
      <c r="B17" t="s">
        <v>1105</v>
      </c>
      <c r="C17">
        <v>358</v>
      </c>
      <c r="E17">
        <v>5</v>
      </c>
      <c r="F17" t="s">
        <v>798</v>
      </c>
      <c r="G17">
        <v>253</v>
      </c>
      <c r="I17">
        <v>55</v>
      </c>
      <c r="J17" t="s">
        <v>1229</v>
      </c>
      <c r="K17">
        <v>3117</v>
      </c>
    </row>
    <row r="18" spans="1:11" x14ac:dyDescent="0.25">
      <c r="A18">
        <v>3101</v>
      </c>
      <c r="B18" t="s">
        <v>1108</v>
      </c>
      <c r="C18">
        <v>359</v>
      </c>
      <c r="I18">
        <v>56</v>
      </c>
      <c r="J18" t="s">
        <v>1244</v>
      </c>
      <c r="K18">
        <v>3118</v>
      </c>
    </row>
    <row r="19" spans="1:11" x14ac:dyDescent="0.25">
      <c r="A19">
        <v>3102</v>
      </c>
      <c r="B19" t="s">
        <v>1111</v>
      </c>
      <c r="C19">
        <v>360</v>
      </c>
      <c r="I19">
        <v>57</v>
      </c>
      <c r="J19" t="s">
        <v>10721</v>
      </c>
      <c r="K19">
        <v>3119</v>
      </c>
    </row>
    <row r="20" spans="1:11" x14ac:dyDescent="0.25">
      <c r="A20">
        <v>3103</v>
      </c>
      <c r="B20" t="s">
        <v>1114</v>
      </c>
      <c r="C20">
        <v>361</v>
      </c>
      <c r="I20">
        <v>58</v>
      </c>
      <c r="J20" t="s">
        <v>10722</v>
      </c>
      <c r="K20">
        <v>3120</v>
      </c>
    </row>
    <row r="21" spans="1:11" x14ac:dyDescent="0.25">
      <c r="A21">
        <v>3201</v>
      </c>
      <c r="B21" t="s">
        <v>1117</v>
      </c>
      <c r="C21">
        <v>362</v>
      </c>
      <c r="I21">
        <v>61</v>
      </c>
      <c r="J21" t="s">
        <v>10723</v>
      </c>
      <c r="K21">
        <v>3121</v>
      </c>
    </row>
    <row r="22" spans="1:11" x14ac:dyDescent="0.25">
      <c r="A22">
        <v>3202</v>
      </c>
      <c r="B22" t="s">
        <v>1120</v>
      </c>
      <c r="C22">
        <v>363</v>
      </c>
      <c r="I22">
        <v>62</v>
      </c>
      <c r="J22" t="s">
        <v>10724</v>
      </c>
      <c r="K22">
        <v>3122</v>
      </c>
    </row>
    <row r="23" spans="1:11" x14ac:dyDescent="0.25">
      <c r="A23">
        <v>3301</v>
      </c>
      <c r="B23" t="s">
        <v>1123</v>
      </c>
      <c r="C23">
        <v>364</v>
      </c>
      <c r="I23">
        <v>63</v>
      </c>
      <c r="J23" t="s">
        <v>10725</v>
      </c>
      <c r="K23">
        <v>3123</v>
      </c>
    </row>
    <row r="24" spans="1:11" x14ac:dyDescent="0.25">
      <c r="A24">
        <v>3302</v>
      </c>
      <c r="B24" t="s">
        <v>1126</v>
      </c>
      <c r="C24">
        <v>365</v>
      </c>
      <c r="I24">
        <v>71</v>
      </c>
      <c r="J24" t="s">
        <v>1390</v>
      </c>
      <c r="K24">
        <v>3124</v>
      </c>
    </row>
    <row r="25" spans="1:11" x14ac:dyDescent="0.25">
      <c r="A25">
        <v>3303</v>
      </c>
      <c r="B25" t="s">
        <v>1129</v>
      </c>
      <c r="C25">
        <v>366</v>
      </c>
      <c r="I25">
        <v>72</v>
      </c>
      <c r="J25" t="s">
        <v>1419</v>
      </c>
      <c r="K25">
        <v>3125</v>
      </c>
    </row>
    <row r="26" spans="1:11" x14ac:dyDescent="0.25">
      <c r="A26">
        <v>3304</v>
      </c>
      <c r="B26" t="s">
        <v>1132</v>
      </c>
      <c r="C26">
        <v>367</v>
      </c>
      <c r="I26">
        <v>73</v>
      </c>
      <c r="J26" t="s">
        <v>1428</v>
      </c>
      <c r="K26">
        <v>3126</v>
      </c>
    </row>
    <row r="27" spans="1:11" x14ac:dyDescent="0.25">
      <c r="A27">
        <v>4101</v>
      </c>
      <c r="B27" t="s">
        <v>1135</v>
      </c>
      <c r="C27">
        <v>368</v>
      </c>
      <c r="I27">
        <v>74</v>
      </c>
      <c r="J27" t="s">
        <v>1455</v>
      </c>
      <c r="K27">
        <v>3127</v>
      </c>
    </row>
    <row r="28" spans="1:11" x14ac:dyDescent="0.25">
      <c r="A28">
        <v>4102</v>
      </c>
      <c r="B28" t="s">
        <v>771</v>
      </c>
      <c r="C28">
        <v>369</v>
      </c>
      <c r="I28">
        <v>81</v>
      </c>
      <c r="J28" t="s">
        <v>1479</v>
      </c>
      <c r="K28">
        <v>3128</v>
      </c>
    </row>
    <row r="29" spans="1:11" x14ac:dyDescent="0.25">
      <c r="A29">
        <v>4103</v>
      </c>
      <c r="B29" t="s">
        <v>1140</v>
      </c>
      <c r="C29">
        <v>370</v>
      </c>
      <c r="I29">
        <v>82</v>
      </c>
      <c r="J29" t="s">
        <v>1518</v>
      </c>
      <c r="K29">
        <v>3129</v>
      </c>
    </row>
    <row r="30" spans="1:11" x14ac:dyDescent="0.25">
      <c r="A30">
        <v>4104</v>
      </c>
      <c r="B30" t="s">
        <v>1143</v>
      </c>
      <c r="C30">
        <v>371</v>
      </c>
      <c r="I30">
        <v>83</v>
      </c>
      <c r="J30" t="s">
        <v>10726</v>
      </c>
      <c r="K30">
        <v>3130</v>
      </c>
    </row>
    <row r="31" spans="1:11" x14ac:dyDescent="0.25">
      <c r="A31">
        <v>4105</v>
      </c>
      <c r="B31" t="s">
        <v>1146</v>
      </c>
      <c r="C31">
        <v>372</v>
      </c>
      <c r="I31">
        <v>91</v>
      </c>
      <c r="J31" t="s">
        <v>10727</v>
      </c>
      <c r="K31">
        <v>3131</v>
      </c>
    </row>
    <row r="32" spans="1:11" x14ac:dyDescent="0.25">
      <c r="A32">
        <v>4106</v>
      </c>
      <c r="B32" t="s">
        <v>1149</v>
      </c>
      <c r="C32">
        <v>373</v>
      </c>
      <c r="I32">
        <v>92</v>
      </c>
      <c r="J32" t="s">
        <v>10728</v>
      </c>
      <c r="K32">
        <v>3132</v>
      </c>
    </row>
    <row r="33" spans="1:11" x14ac:dyDescent="0.25">
      <c r="A33">
        <v>4201</v>
      </c>
      <c r="B33" t="s">
        <v>1152</v>
      </c>
      <c r="C33">
        <v>374</v>
      </c>
      <c r="I33">
        <v>101</v>
      </c>
      <c r="J33" t="s">
        <v>1691</v>
      </c>
      <c r="K33">
        <v>3133</v>
      </c>
    </row>
    <row r="34" spans="1:11" x14ac:dyDescent="0.25">
      <c r="A34">
        <v>4202</v>
      </c>
      <c r="B34" t="s">
        <v>1155</v>
      </c>
      <c r="C34">
        <v>375</v>
      </c>
      <c r="I34">
        <v>102</v>
      </c>
      <c r="J34" t="s">
        <v>10729</v>
      </c>
      <c r="K34">
        <v>3134</v>
      </c>
    </row>
    <row r="35" spans="1:11" x14ac:dyDescent="0.25">
      <c r="A35">
        <v>4203</v>
      </c>
      <c r="B35" t="s">
        <v>1158</v>
      </c>
      <c r="C35">
        <v>376</v>
      </c>
      <c r="I35">
        <v>103</v>
      </c>
      <c r="J35" t="s">
        <v>1730</v>
      </c>
      <c r="K35">
        <v>3135</v>
      </c>
    </row>
    <row r="36" spans="1:11" x14ac:dyDescent="0.25">
      <c r="A36">
        <v>4204</v>
      </c>
      <c r="B36" t="s">
        <v>1161</v>
      </c>
      <c r="C36">
        <v>377</v>
      </c>
      <c r="I36">
        <v>104</v>
      </c>
      <c r="J36" t="s">
        <v>1760</v>
      </c>
      <c r="K36">
        <v>3136</v>
      </c>
    </row>
    <row r="37" spans="1:11" x14ac:dyDescent="0.25">
      <c r="A37">
        <v>4301</v>
      </c>
      <c r="B37" t="s">
        <v>1164</v>
      </c>
      <c r="C37">
        <v>378</v>
      </c>
      <c r="I37">
        <v>111</v>
      </c>
      <c r="J37" t="s">
        <v>10709</v>
      </c>
      <c r="K37">
        <v>3137</v>
      </c>
    </row>
    <row r="38" spans="1:11" x14ac:dyDescent="0.25">
      <c r="A38">
        <v>4302</v>
      </c>
      <c r="B38" t="s">
        <v>1167</v>
      </c>
      <c r="C38">
        <v>379</v>
      </c>
      <c r="I38">
        <v>112</v>
      </c>
      <c r="J38" t="s">
        <v>10710</v>
      </c>
      <c r="K38">
        <v>3138</v>
      </c>
    </row>
    <row r="39" spans="1:11" x14ac:dyDescent="0.25">
      <c r="A39">
        <v>4303</v>
      </c>
      <c r="B39" t="s">
        <v>1170</v>
      </c>
      <c r="C39">
        <v>380</v>
      </c>
      <c r="I39">
        <v>113</v>
      </c>
      <c r="J39" t="s">
        <v>10730</v>
      </c>
      <c r="K39">
        <v>3139</v>
      </c>
    </row>
    <row r="40" spans="1:11" x14ac:dyDescent="0.25">
      <c r="A40">
        <v>4304</v>
      </c>
      <c r="B40" t="s">
        <v>1173</v>
      </c>
      <c r="C40">
        <v>381</v>
      </c>
      <c r="I40">
        <v>114</v>
      </c>
      <c r="J40" t="s">
        <v>10731</v>
      </c>
      <c r="K40">
        <v>3140</v>
      </c>
    </row>
    <row r="41" spans="1:11" x14ac:dyDescent="0.25">
      <c r="A41">
        <v>4305</v>
      </c>
      <c r="B41" t="s">
        <v>1176</v>
      </c>
      <c r="C41">
        <v>382</v>
      </c>
      <c r="I41">
        <v>121</v>
      </c>
      <c r="J41" t="s">
        <v>10708</v>
      </c>
      <c r="K41">
        <v>3141</v>
      </c>
    </row>
    <row r="42" spans="1:11" x14ac:dyDescent="0.25">
      <c r="A42">
        <v>5101</v>
      </c>
      <c r="B42" t="s">
        <v>798</v>
      </c>
      <c r="C42">
        <v>383</v>
      </c>
      <c r="I42">
        <v>122</v>
      </c>
      <c r="J42" t="s">
        <v>10732</v>
      </c>
      <c r="K42">
        <v>3142</v>
      </c>
    </row>
    <row r="43" spans="1:11" x14ac:dyDescent="0.25">
      <c r="A43">
        <v>5102</v>
      </c>
      <c r="B43" t="s">
        <v>1181</v>
      </c>
      <c r="C43">
        <v>384</v>
      </c>
      <c r="I43">
        <v>123</v>
      </c>
      <c r="J43" t="s">
        <v>10733</v>
      </c>
      <c r="K43">
        <v>3143</v>
      </c>
    </row>
    <row r="44" spans="1:11" x14ac:dyDescent="0.25">
      <c r="A44">
        <v>5103</v>
      </c>
      <c r="B44" t="s">
        <v>1184</v>
      </c>
      <c r="C44">
        <v>385</v>
      </c>
      <c r="I44">
        <v>124</v>
      </c>
      <c r="J44" t="s">
        <v>10734</v>
      </c>
      <c r="K44">
        <v>3144</v>
      </c>
    </row>
    <row r="45" spans="1:11" x14ac:dyDescent="0.25">
      <c r="A45">
        <v>5104</v>
      </c>
      <c r="B45" t="s">
        <v>1187</v>
      </c>
      <c r="C45">
        <v>386</v>
      </c>
      <c r="I45">
        <v>131</v>
      </c>
      <c r="J45" t="s">
        <v>892</v>
      </c>
      <c r="K45">
        <v>3145</v>
      </c>
    </row>
    <row r="46" spans="1:11" x14ac:dyDescent="0.25">
      <c r="A46">
        <v>5105</v>
      </c>
      <c r="B46" t="s">
        <v>1190</v>
      </c>
      <c r="C46">
        <v>387</v>
      </c>
      <c r="I46">
        <v>132</v>
      </c>
      <c r="J46" t="s">
        <v>5510</v>
      </c>
      <c r="K46">
        <v>3146</v>
      </c>
    </row>
    <row r="47" spans="1:11" x14ac:dyDescent="0.25">
      <c r="A47">
        <v>5107</v>
      </c>
      <c r="B47" t="s">
        <v>1193</v>
      </c>
      <c r="C47">
        <v>388</v>
      </c>
      <c r="I47">
        <v>133</v>
      </c>
      <c r="J47" t="s">
        <v>10735</v>
      </c>
      <c r="K47">
        <v>3147</v>
      </c>
    </row>
    <row r="48" spans="1:11" x14ac:dyDescent="0.25">
      <c r="A48">
        <v>5109</v>
      </c>
      <c r="B48" t="s">
        <v>1196</v>
      </c>
      <c r="C48">
        <v>389</v>
      </c>
      <c r="I48">
        <v>134</v>
      </c>
      <c r="J48" t="s">
        <v>10736</v>
      </c>
      <c r="K48">
        <v>3148</v>
      </c>
    </row>
    <row r="49" spans="1:11" x14ac:dyDescent="0.25">
      <c r="A49">
        <v>5201</v>
      </c>
      <c r="B49" t="s">
        <v>1199</v>
      </c>
      <c r="C49">
        <v>390</v>
      </c>
      <c r="I49">
        <v>135</v>
      </c>
      <c r="J49" t="s">
        <v>1948</v>
      </c>
      <c r="K49">
        <v>3149</v>
      </c>
    </row>
    <row r="50" spans="1:11" x14ac:dyDescent="0.25">
      <c r="A50">
        <v>5301</v>
      </c>
      <c r="B50" t="s">
        <v>1202</v>
      </c>
      <c r="C50">
        <v>391</v>
      </c>
      <c r="I50">
        <v>136</v>
      </c>
      <c r="J50" t="s">
        <v>1963</v>
      </c>
      <c r="K50">
        <v>3150</v>
      </c>
    </row>
    <row r="51" spans="1:11" x14ac:dyDescent="0.25">
      <c r="A51">
        <v>5302</v>
      </c>
      <c r="B51" t="s">
        <v>1205</v>
      </c>
      <c r="C51">
        <v>392</v>
      </c>
      <c r="I51">
        <v>141</v>
      </c>
      <c r="J51" t="s">
        <v>10737</v>
      </c>
      <c r="K51">
        <v>3151</v>
      </c>
    </row>
    <row r="52" spans="1:11" x14ac:dyDescent="0.25">
      <c r="A52">
        <v>5303</v>
      </c>
      <c r="B52" t="s">
        <v>1208</v>
      </c>
      <c r="C52">
        <v>393</v>
      </c>
      <c r="I52">
        <v>141</v>
      </c>
      <c r="J52" t="s">
        <v>1978</v>
      </c>
      <c r="K52">
        <v>3152</v>
      </c>
    </row>
    <row r="53" spans="1:11" x14ac:dyDescent="0.25">
      <c r="A53">
        <v>5304</v>
      </c>
      <c r="B53" t="s">
        <v>1211</v>
      </c>
      <c r="C53">
        <v>394</v>
      </c>
      <c r="I53">
        <v>142</v>
      </c>
      <c r="J53" t="s">
        <v>10737</v>
      </c>
      <c r="K53">
        <v>3153</v>
      </c>
    </row>
    <row r="54" spans="1:11" x14ac:dyDescent="0.25">
      <c r="A54">
        <v>5401</v>
      </c>
      <c r="B54" t="s">
        <v>1214</v>
      </c>
      <c r="C54">
        <v>395</v>
      </c>
      <c r="I54">
        <v>151</v>
      </c>
      <c r="J54" t="s">
        <v>2012</v>
      </c>
      <c r="K54">
        <v>3154</v>
      </c>
    </row>
    <row r="55" spans="1:11" x14ac:dyDescent="0.25">
      <c r="A55">
        <v>5402</v>
      </c>
      <c r="B55" t="s">
        <v>1217</v>
      </c>
      <c r="C55">
        <v>396</v>
      </c>
      <c r="I55">
        <v>152</v>
      </c>
      <c r="J55" t="s">
        <v>10738</v>
      </c>
      <c r="K55">
        <v>3155</v>
      </c>
    </row>
    <row r="56" spans="1:11" x14ac:dyDescent="0.25">
      <c r="A56">
        <v>5403</v>
      </c>
      <c r="B56" t="s">
        <v>1220</v>
      </c>
      <c r="C56">
        <v>397</v>
      </c>
      <c r="I56">
        <v>161</v>
      </c>
      <c r="J56" t="s">
        <v>10739</v>
      </c>
      <c r="K56">
        <v>3156</v>
      </c>
    </row>
    <row r="57" spans="1:11" x14ac:dyDescent="0.25">
      <c r="A57">
        <v>5404</v>
      </c>
      <c r="B57" t="s">
        <v>1223</v>
      </c>
      <c r="C57">
        <v>398</v>
      </c>
      <c r="I57">
        <v>162</v>
      </c>
      <c r="J57" t="s">
        <v>10740</v>
      </c>
      <c r="K57">
        <v>3157</v>
      </c>
    </row>
    <row r="58" spans="1:11" x14ac:dyDescent="0.25">
      <c r="A58">
        <v>5405</v>
      </c>
      <c r="B58" t="s">
        <v>1226</v>
      </c>
      <c r="C58">
        <v>399</v>
      </c>
      <c r="I58">
        <v>163</v>
      </c>
      <c r="J58" t="s">
        <v>10741</v>
      </c>
      <c r="K58">
        <v>3158</v>
      </c>
    </row>
    <row r="59" spans="1:11" x14ac:dyDescent="0.25">
      <c r="A59">
        <v>5501</v>
      </c>
      <c r="B59" t="s">
        <v>1229</v>
      </c>
      <c r="C59">
        <v>400</v>
      </c>
    </row>
    <row r="60" spans="1:11" x14ac:dyDescent="0.25">
      <c r="A60">
        <v>5502</v>
      </c>
      <c r="B60" t="s">
        <v>1232</v>
      </c>
      <c r="C60">
        <v>401</v>
      </c>
    </row>
    <row r="61" spans="1:11" x14ac:dyDescent="0.25">
      <c r="A61">
        <v>5503</v>
      </c>
      <c r="B61" t="s">
        <v>1235</v>
      </c>
      <c r="C61">
        <v>402</v>
      </c>
    </row>
    <row r="62" spans="1:11" x14ac:dyDescent="0.25">
      <c r="A62">
        <v>5504</v>
      </c>
      <c r="B62" t="s">
        <v>1238</v>
      </c>
      <c r="C62">
        <v>403</v>
      </c>
    </row>
    <row r="63" spans="1:11" x14ac:dyDescent="0.25">
      <c r="A63">
        <v>5506</v>
      </c>
      <c r="B63" t="s">
        <v>1241</v>
      </c>
      <c r="C63">
        <v>404</v>
      </c>
    </row>
    <row r="64" spans="1:11" x14ac:dyDescent="0.25">
      <c r="A64">
        <v>5601</v>
      </c>
      <c r="B64" t="s">
        <v>1244</v>
      </c>
      <c r="C64">
        <v>405</v>
      </c>
    </row>
    <row r="65" spans="1:3" x14ac:dyDescent="0.25">
      <c r="A65">
        <v>5602</v>
      </c>
      <c r="B65" t="s">
        <v>1247</v>
      </c>
      <c r="C65">
        <v>406</v>
      </c>
    </row>
    <row r="66" spans="1:3" x14ac:dyDescent="0.25">
      <c r="A66">
        <v>5603</v>
      </c>
      <c r="B66" t="s">
        <v>1250</v>
      </c>
      <c r="C66">
        <v>407</v>
      </c>
    </row>
    <row r="67" spans="1:3" x14ac:dyDescent="0.25">
      <c r="A67">
        <v>5604</v>
      </c>
      <c r="B67" t="s">
        <v>1253</v>
      </c>
      <c r="C67">
        <v>408</v>
      </c>
    </row>
    <row r="68" spans="1:3" x14ac:dyDescent="0.25">
      <c r="A68">
        <v>5605</v>
      </c>
      <c r="B68" t="s">
        <v>1256</v>
      </c>
      <c r="C68">
        <v>409</v>
      </c>
    </row>
    <row r="69" spans="1:3" x14ac:dyDescent="0.25">
      <c r="A69">
        <v>5606</v>
      </c>
      <c r="B69" t="s">
        <v>1259</v>
      </c>
      <c r="C69">
        <v>410</v>
      </c>
    </row>
    <row r="70" spans="1:3" x14ac:dyDescent="0.25">
      <c r="A70">
        <v>5701</v>
      </c>
      <c r="B70" t="s">
        <v>1262</v>
      </c>
      <c r="C70">
        <v>411</v>
      </c>
    </row>
    <row r="71" spans="1:3" x14ac:dyDescent="0.25">
      <c r="A71">
        <v>5702</v>
      </c>
      <c r="B71" t="s">
        <v>1265</v>
      </c>
      <c r="C71">
        <v>412</v>
      </c>
    </row>
    <row r="72" spans="1:3" x14ac:dyDescent="0.25">
      <c r="A72">
        <v>5703</v>
      </c>
      <c r="B72" t="s">
        <v>1268</v>
      </c>
      <c r="C72">
        <v>413</v>
      </c>
    </row>
    <row r="73" spans="1:3" x14ac:dyDescent="0.25">
      <c r="A73">
        <v>5704</v>
      </c>
      <c r="B73" t="s">
        <v>1271</v>
      </c>
      <c r="C73">
        <v>414</v>
      </c>
    </row>
    <row r="74" spans="1:3" x14ac:dyDescent="0.25">
      <c r="A74">
        <v>5705</v>
      </c>
      <c r="B74" t="s">
        <v>1274</v>
      </c>
      <c r="C74">
        <v>415</v>
      </c>
    </row>
    <row r="75" spans="1:3" x14ac:dyDescent="0.25">
      <c r="A75">
        <v>5706</v>
      </c>
      <c r="B75" t="s">
        <v>1277</v>
      </c>
      <c r="C75">
        <v>416</v>
      </c>
    </row>
    <row r="76" spans="1:3" x14ac:dyDescent="0.25">
      <c r="A76">
        <v>5801</v>
      </c>
      <c r="B76" t="s">
        <v>1280</v>
      </c>
      <c r="C76">
        <v>417</v>
      </c>
    </row>
    <row r="77" spans="1:3" x14ac:dyDescent="0.25">
      <c r="A77">
        <v>5802</v>
      </c>
      <c r="B77" t="s">
        <v>1283</v>
      </c>
      <c r="C77">
        <v>418</v>
      </c>
    </row>
    <row r="78" spans="1:3" x14ac:dyDescent="0.25">
      <c r="A78">
        <v>5803</v>
      </c>
      <c r="B78" t="s">
        <v>1286</v>
      </c>
      <c r="C78">
        <v>419</v>
      </c>
    </row>
    <row r="79" spans="1:3" x14ac:dyDescent="0.25">
      <c r="A79">
        <v>5804</v>
      </c>
      <c r="B79" t="s">
        <v>1289</v>
      </c>
      <c r="C79">
        <v>420</v>
      </c>
    </row>
    <row r="80" spans="1:3" x14ac:dyDescent="0.25">
      <c r="A80">
        <v>6101</v>
      </c>
      <c r="B80" t="s">
        <v>1292</v>
      </c>
      <c r="C80">
        <v>421</v>
      </c>
    </row>
    <row r="81" spans="1:3" x14ac:dyDescent="0.25">
      <c r="A81">
        <v>6102</v>
      </c>
      <c r="B81" t="s">
        <v>1295</v>
      </c>
      <c r="C81">
        <v>422</v>
      </c>
    </row>
    <row r="82" spans="1:3" x14ac:dyDescent="0.25">
      <c r="A82">
        <v>6103</v>
      </c>
      <c r="B82" t="s">
        <v>1298</v>
      </c>
      <c r="C82">
        <v>423</v>
      </c>
    </row>
    <row r="83" spans="1:3" x14ac:dyDescent="0.25">
      <c r="A83">
        <v>6104</v>
      </c>
      <c r="B83" t="s">
        <v>1301</v>
      </c>
      <c r="C83">
        <v>424</v>
      </c>
    </row>
    <row r="84" spans="1:3" x14ac:dyDescent="0.25">
      <c r="A84">
        <v>6105</v>
      </c>
      <c r="B84" t="s">
        <v>1304</v>
      </c>
      <c r="C84">
        <v>425</v>
      </c>
    </row>
    <row r="85" spans="1:3" x14ac:dyDescent="0.25">
      <c r="A85">
        <v>6106</v>
      </c>
      <c r="B85" t="s">
        <v>1307</v>
      </c>
      <c r="C85">
        <v>426</v>
      </c>
    </row>
    <row r="86" spans="1:3" x14ac:dyDescent="0.25">
      <c r="A86">
        <v>6107</v>
      </c>
      <c r="B86" t="s">
        <v>1310</v>
      </c>
      <c r="C86">
        <v>427</v>
      </c>
    </row>
    <row r="87" spans="1:3" x14ac:dyDescent="0.25">
      <c r="A87">
        <v>6108</v>
      </c>
      <c r="B87" t="s">
        <v>1313</v>
      </c>
      <c r="C87">
        <v>428</v>
      </c>
    </row>
    <row r="88" spans="1:3" x14ac:dyDescent="0.25">
      <c r="A88">
        <v>6109</v>
      </c>
      <c r="B88" t="s">
        <v>1316</v>
      </c>
      <c r="C88">
        <v>429</v>
      </c>
    </row>
    <row r="89" spans="1:3" x14ac:dyDescent="0.25">
      <c r="A89">
        <v>6110</v>
      </c>
      <c r="B89" t="s">
        <v>1319</v>
      </c>
      <c r="C89">
        <v>430</v>
      </c>
    </row>
    <row r="90" spans="1:3" x14ac:dyDescent="0.25">
      <c r="A90">
        <v>6111</v>
      </c>
      <c r="B90" t="s">
        <v>1322</v>
      </c>
      <c r="C90">
        <v>431</v>
      </c>
    </row>
    <row r="91" spans="1:3" x14ac:dyDescent="0.25">
      <c r="A91">
        <v>6112</v>
      </c>
      <c r="B91" t="s">
        <v>1325</v>
      </c>
      <c r="C91">
        <v>432</v>
      </c>
    </row>
    <row r="92" spans="1:3" x14ac:dyDescent="0.25">
      <c r="A92">
        <v>6113</v>
      </c>
      <c r="B92" t="s">
        <v>1328</v>
      </c>
      <c r="C92">
        <v>433</v>
      </c>
    </row>
    <row r="93" spans="1:3" x14ac:dyDescent="0.25">
      <c r="A93">
        <v>6114</v>
      </c>
      <c r="B93" t="s">
        <v>1331</v>
      </c>
      <c r="C93">
        <v>434</v>
      </c>
    </row>
    <row r="94" spans="1:3" x14ac:dyDescent="0.25">
      <c r="A94">
        <v>6115</v>
      </c>
      <c r="B94" t="s">
        <v>1334</v>
      </c>
      <c r="C94">
        <v>435</v>
      </c>
    </row>
    <row r="95" spans="1:3" x14ac:dyDescent="0.25">
      <c r="A95">
        <v>6116</v>
      </c>
      <c r="B95" t="s">
        <v>1337</v>
      </c>
      <c r="C95">
        <v>436</v>
      </c>
    </row>
    <row r="96" spans="1:3" x14ac:dyDescent="0.25">
      <c r="A96">
        <v>6117</v>
      </c>
      <c r="B96" t="s">
        <v>1035</v>
      </c>
      <c r="C96">
        <v>437</v>
      </c>
    </row>
    <row r="97" spans="1:3" x14ac:dyDescent="0.25">
      <c r="A97">
        <v>6201</v>
      </c>
      <c r="B97" t="s">
        <v>1342</v>
      </c>
      <c r="C97">
        <v>438</v>
      </c>
    </row>
    <row r="98" spans="1:3" x14ac:dyDescent="0.25">
      <c r="A98">
        <v>6202</v>
      </c>
      <c r="B98" t="s">
        <v>1345</v>
      </c>
      <c r="C98">
        <v>439</v>
      </c>
    </row>
    <row r="99" spans="1:3" x14ac:dyDescent="0.25">
      <c r="A99">
        <v>6203</v>
      </c>
      <c r="B99" t="s">
        <v>1348</v>
      </c>
      <c r="C99">
        <v>440</v>
      </c>
    </row>
    <row r="100" spans="1:3" x14ac:dyDescent="0.25">
      <c r="A100">
        <v>6204</v>
      </c>
      <c r="B100" t="s">
        <v>1351</v>
      </c>
      <c r="C100">
        <v>441</v>
      </c>
    </row>
    <row r="101" spans="1:3" x14ac:dyDescent="0.25">
      <c r="A101">
        <v>6205</v>
      </c>
      <c r="B101" t="s">
        <v>1354</v>
      </c>
      <c r="C101">
        <v>442</v>
      </c>
    </row>
    <row r="102" spans="1:3" x14ac:dyDescent="0.25">
      <c r="A102">
        <v>6206</v>
      </c>
      <c r="B102" t="s">
        <v>1357</v>
      </c>
      <c r="C102">
        <v>443</v>
      </c>
    </row>
    <row r="103" spans="1:3" x14ac:dyDescent="0.25">
      <c r="A103">
        <v>6301</v>
      </c>
      <c r="B103" t="s">
        <v>1360</v>
      </c>
      <c r="C103">
        <v>444</v>
      </c>
    </row>
    <row r="104" spans="1:3" x14ac:dyDescent="0.25">
      <c r="A104">
        <v>6302</v>
      </c>
      <c r="B104" t="s">
        <v>1363</v>
      </c>
      <c r="C104">
        <v>445</v>
      </c>
    </row>
    <row r="105" spans="1:3" x14ac:dyDescent="0.25">
      <c r="A105">
        <v>6303</v>
      </c>
      <c r="B105" t="s">
        <v>1366</v>
      </c>
      <c r="C105">
        <v>446</v>
      </c>
    </row>
    <row r="106" spans="1:3" x14ac:dyDescent="0.25">
      <c r="A106">
        <v>6304</v>
      </c>
      <c r="B106" t="s">
        <v>1369</v>
      </c>
      <c r="C106">
        <v>447</v>
      </c>
    </row>
    <row r="107" spans="1:3" x14ac:dyDescent="0.25">
      <c r="A107">
        <v>6305</v>
      </c>
      <c r="B107" t="s">
        <v>1372</v>
      </c>
      <c r="C107">
        <v>448</v>
      </c>
    </row>
    <row r="108" spans="1:3" x14ac:dyDescent="0.25">
      <c r="A108">
        <v>6306</v>
      </c>
      <c r="B108" t="s">
        <v>1375</v>
      </c>
      <c r="C108">
        <v>449</v>
      </c>
    </row>
    <row r="109" spans="1:3" x14ac:dyDescent="0.25">
      <c r="A109">
        <v>6307</v>
      </c>
      <c r="B109" t="s">
        <v>1378</v>
      </c>
      <c r="C109">
        <v>450</v>
      </c>
    </row>
    <row r="110" spans="1:3" x14ac:dyDescent="0.25">
      <c r="A110">
        <v>6308</v>
      </c>
      <c r="B110" t="s">
        <v>1381</v>
      </c>
      <c r="C110">
        <v>451</v>
      </c>
    </row>
    <row r="111" spans="1:3" x14ac:dyDescent="0.25">
      <c r="A111">
        <v>6309</v>
      </c>
      <c r="B111" t="s">
        <v>1384</v>
      </c>
      <c r="C111">
        <v>452</v>
      </c>
    </row>
    <row r="112" spans="1:3" x14ac:dyDescent="0.25">
      <c r="A112">
        <v>6310</v>
      </c>
      <c r="B112" t="s">
        <v>1387</v>
      </c>
      <c r="C112">
        <v>453</v>
      </c>
    </row>
    <row r="113" spans="1:3" x14ac:dyDescent="0.25">
      <c r="A113">
        <v>7101</v>
      </c>
      <c r="B113" t="s">
        <v>1390</v>
      </c>
      <c r="C113">
        <v>454</v>
      </c>
    </row>
    <row r="114" spans="1:3" x14ac:dyDescent="0.25">
      <c r="A114">
        <v>7102</v>
      </c>
      <c r="B114" t="s">
        <v>1393</v>
      </c>
      <c r="C114">
        <v>455</v>
      </c>
    </row>
    <row r="115" spans="1:3" x14ac:dyDescent="0.25">
      <c r="A115">
        <v>7103</v>
      </c>
      <c r="B115" t="s">
        <v>1396</v>
      </c>
      <c r="C115">
        <v>456</v>
      </c>
    </row>
    <row r="116" spans="1:3" x14ac:dyDescent="0.25">
      <c r="A116">
        <v>7104</v>
      </c>
      <c r="B116" t="s">
        <v>1399</v>
      </c>
      <c r="C116">
        <v>457</v>
      </c>
    </row>
    <row r="117" spans="1:3" x14ac:dyDescent="0.25">
      <c r="A117">
        <v>7105</v>
      </c>
      <c r="B117" t="s">
        <v>786</v>
      </c>
      <c r="C117">
        <v>458</v>
      </c>
    </row>
    <row r="118" spans="1:3" x14ac:dyDescent="0.25">
      <c r="A118">
        <v>7106</v>
      </c>
      <c r="B118" t="s">
        <v>1404</v>
      </c>
      <c r="C118">
        <v>459</v>
      </c>
    </row>
    <row r="119" spans="1:3" x14ac:dyDescent="0.25">
      <c r="A119">
        <v>7107</v>
      </c>
      <c r="B119" t="s">
        <v>1407</v>
      </c>
      <c r="C119">
        <v>460</v>
      </c>
    </row>
    <row r="120" spans="1:3" x14ac:dyDescent="0.25">
      <c r="A120">
        <v>7108</v>
      </c>
      <c r="B120" t="s">
        <v>1410</v>
      </c>
      <c r="C120">
        <v>461</v>
      </c>
    </row>
    <row r="121" spans="1:3" x14ac:dyDescent="0.25">
      <c r="A121">
        <v>7109</v>
      </c>
      <c r="B121" t="s">
        <v>1413</v>
      </c>
      <c r="C121">
        <v>462</v>
      </c>
    </row>
    <row r="122" spans="1:3" x14ac:dyDescent="0.25">
      <c r="A122">
        <v>7110</v>
      </c>
      <c r="B122" t="s">
        <v>1416</v>
      </c>
      <c r="C122">
        <v>463</v>
      </c>
    </row>
    <row r="123" spans="1:3" x14ac:dyDescent="0.25">
      <c r="A123">
        <v>7201</v>
      </c>
      <c r="B123" t="s">
        <v>1419</v>
      </c>
      <c r="C123">
        <v>464</v>
      </c>
    </row>
    <row r="124" spans="1:3" x14ac:dyDescent="0.25">
      <c r="A124">
        <v>7202</v>
      </c>
      <c r="B124" t="s">
        <v>1422</v>
      </c>
      <c r="C124">
        <v>465</v>
      </c>
    </row>
    <row r="125" spans="1:3" x14ac:dyDescent="0.25">
      <c r="A125">
        <v>7203</v>
      </c>
      <c r="B125" t="s">
        <v>1425</v>
      </c>
      <c r="C125">
        <v>466</v>
      </c>
    </row>
    <row r="126" spans="1:3" x14ac:dyDescent="0.25">
      <c r="A126">
        <v>7301</v>
      </c>
      <c r="B126" t="s">
        <v>1428</v>
      </c>
      <c r="C126">
        <v>467</v>
      </c>
    </row>
    <row r="127" spans="1:3" x14ac:dyDescent="0.25">
      <c r="A127">
        <v>7302</v>
      </c>
      <c r="B127" t="s">
        <v>1431</v>
      </c>
      <c r="C127">
        <v>468</v>
      </c>
    </row>
    <row r="128" spans="1:3" x14ac:dyDescent="0.25">
      <c r="A128">
        <v>7303</v>
      </c>
      <c r="B128" t="s">
        <v>1434</v>
      </c>
      <c r="C128">
        <v>469</v>
      </c>
    </row>
    <row r="129" spans="1:3" x14ac:dyDescent="0.25">
      <c r="A129">
        <v>7304</v>
      </c>
      <c r="B129" t="s">
        <v>1437</v>
      </c>
      <c r="C129">
        <v>470</v>
      </c>
    </row>
    <row r="130" spans="1:3" x14ac:dyDescent="0.25">
      <c r="A130">
        <v>7305</v>
      </c>
      <c r="B130" t="s">
        <v>1440</v>
      </c>
      <c r="C130">
        <v>471</v>
      </c>
    </row>
    <row r="131" spans="1:3" x14ac:dyDescent="0.25">
      <c r="A131">
        <v>7306</v>
      </c>
      <c r="B131" t="s">
        <v>1443</v>
      </c>
      <c r="C131">
        <v>472</v>
      </c>
    </row>
    <row r="132" spans="1:3" x14ac:dyDescent="0.25">
      <c r="A132">
        <v>7307</v>
      </c>
      <c r="B132" t="s">
        <v>1446</v>
      </c>
      <c r="C132">
        <v>473</v>
      </c>
    </row>
    <row r="133" spans="1:3" x14ac:dyDescent="0.25">
      <c r="A133">
        <v>7308</v>
      </c>
      <c r="B133" t="s">
        <v>1449</v>
      </c>
      <c r="C133">
        <v>474</v>
      </c>
    </row>
    <row r="134" spans="1:3" x14ac:dyDescent="0.25">
      <c r="A134">
        <v>7309</v>
      </c>
      <c r="B134" t="s">
        <v>1452</v>
      </c>
      <c r="C134">
        <v>475</v>
      </c>
    </row>
    <row r="135" spans="1:3" x14ac:dyDescent="0.25">
      <c r="A135">
        <v>7401</v>
      </c>
      <c r="B135" t="s">
        <v>1455</v>
      </c>
      <c r="C135">
        <v>476</v>
      </c>
    </row>
    <row r="136" spans="1:3" x14ac:dyDescent="0.25">
      <c r="A136">
        <v>7402</v>
      </c>
      <c r="B136" t="s">
        <v>1458</v>
      </c>
      <c r="C136">
        <v>477</v>
      </c>
    </row>
    <row r="137" spans="1:3" x14ac:dyDescent="0.25">
      <c r="A137">
        <v>7403</v>
      </c>
      <c r="B137" t="s">
        <v>1461</v>
      </c>
      <c r="C137">
        <v>478</v>
      </c>
    </row>
    <row r="138" spans="1:3" x14ac:dyDescent="0.25">
      <c r="A138">
        <v>7404</v>
      </c>
      <c r="B138" t="s">
        <v>1464</v>
      </c>
      <c r="C138">
        <v>479</v>
      </c>
    </row>
    <row r="139" spans="1:3" x14ac:dyDescent="0.25">
      <c r="A139">
        <v>7405</v>
      </c>
      <c r="B139" t="s">
        <v>1467</v>
      </c>
      <c r="C139">
        <v>480</v>
      </c>
    </row>
    <row r="140" spans="1:3" x14ac:dyDescent="0.25">
      <c r="A140">
        <v>7406</v>
      </c>
      <c r="B140" t="s">
        <v>1470</v>
      </c>
      <c r="C140">
        <v>481</v>
      </c>
    </row>
    <row r="141" spans="1:3" x14ac:dyDescent="0.25">
      <c r="A141">
        <v>7407</v>
      </c>
      <c r="B141" t="s">
        <v>1473</v>
      </c>
      <c r="C141">
        <v>482</v>
      </c>
    </row>
    <row r="142" spans="1:3" x14ac:dyDescent="0.25">
      <c r="A142">
        <v>7408</v>
      </c>
      <c r="B142" t="s">
        <v>1476</v>
      </c>
      <c r="C142">
        <v>483</v>
      </c>
    </row>
    <row r="143" spans="1:3" x14ac:dyDescent="0.25">
      <c r="A143">
        <v>8101</v>
      </c>
      <c r="B143" t="s">
        <v>1479</v>
      </c>
      <c r="C143">
        <v>484</v>
      </c>
    </row>
    <row r="144" spans="1:3" x14ac:dyDescent="0.25">
      <c r="A144">
        <v>8102</v>
      </c>
      <c r="B144" t="s">
        <v>1482</v>
      </c>
      <c r="C144">
        <v>485</v>
      </c>
    </row>
    <row r="145" spans="1:3" x14ac:dyDescent="0.25">
      <c r="A145">
        <v>8103</v>
      </c>
      <c r="B145" t="s">
        <v>1485</v>
      </c>
      <c r="C145">
        <v>486</v>
      </c>
    </row>
    <row r="146" spans="1:3" x14ac:dyDescent="0.25">
      <c r="A146">
        <v>8104</v>
      </c>
      <c r="B146" t="s">
        <v>1488</v>
      </c>
      <c r="C146">
        <v>487</v>
      </c>
    </row>
    <row r="147" spans="1:3" x14ac:dyDescent="0.25">
      <c r="A147">
        <v>8105</v>
      </c>
      <c r="B147" t="s">
        <v>1491</v>
      </c>
      <c r="C147">
        <v>488</v>
      </c>
    </row>
    <row r="148" spans="1:3" x14ac:dyDescent="0.25">
      <c r="A148">
        <v>8106</v>
      </c>
      <c r="B148" t="s">
        <v>1494</v>
      </c>
      <c r="C148">
        <v>489</v>
      </c>
    </row>
    <row r="149" spans="1:3" x14ac:dyDescent="0.25">
      <c r="A149">
        <v>8107</v>
      </c>
      <c r="B149" t="s">
        <v>1497</v>
      </c>
      <c r="C149">
        <v>490</v>
      </c>
    </row>
    <row r="150" spans="1:3" x14ac:dyDescent="0.25">
      <c r="A150">
        <v>8108</v>
      </c>
      <c r="B150" t="s">
        <v>1500</v>
      </c>
      <c r="C150">
        <v>491</v>
      </c>
    </row>
    <row r="151" spans="1:3" x14ac:dyDescent="0.25">
      <c r="A151">
        <v>8109</v>
      </c>
      <c r="B151" t="s">
        <v>1503</v>
      </c>
      <c r="C151">
        <v>492</v>
      </c>
    </row>
    <row r="152" spans="1:3" x14ac:dyDescent="0.25">
      <c r="A152">
        <v>8110</v>
      </c>
      <c r="B152" t="s">
        <v>1506</v>
      </c>
      <c r="C152">
        <v>493</v>
      </c>
    </row>
    <row r="153" spans="1:3" x14ac:dyDescent="0.25">
      <c r="A153">
        <v>8111</v>
      </c>
      <c r="B153" t="s">
        <v>1509</v>
      </c>
      <c r="C153">
        <v>494</v>
      </c>
    </row>
    <row r="154" spans="1:3" x14ac:dyDescent="0.25">
      <c r="A154">
        <v>8112</v>
      </c>
      <c r="B154" t="s">
        <v>1512</v>
      </c>
      <c r="C154">
        <v>495</v>
      </c>
    </row>
    <row r="155" spans="1:3" x14ac:dyDescent="0.25">
      <c r="A155">
        <v>8201</v>
      </c>
      <c r="B155" t="s">
        <v>1515</v>
      </c>
      <c r="C155">
        <v>496</v>
      </c>
    </row>
    <row r="156" spans="1:3" x14ac:dyDescent="0.25">
      <c r="A156">
        <v>8202</v>
      </c>
      <c r="B156" t="s">
        <v>1518</v>
      </c>
      <c r="C156">
        <v>497</v>
      </c>
    </row>
    <row r="157" spans="1:3" x14ac:dyDescent="0.25">
      <c r="A157">
        <v>8203</v>
      </c>
      <c r="B157" t="s">
        <v>1521</v>
      </c>
      <c r="C157">
        <v>498</v>
      </c>
    </row>
    <row r="158" spans="1:3" x14ac:dyDescent="0.25">
      <c r="A158">
        <v>8204</v>
      </c>
      <c r="B158" t="s">
        <v>1524</v>
      </c>
      <c r="C158">
        <v>499</v>
      </c>
    </row>
    <row r="159" spans="1:3" x14ac:dyDescent="0.25">
      <c r="A159">
        <v>8205</v>
      </c>
      <c r="B159" t="s">
        <v>1527</v>
      </c>
      <c r="C159">
        <v>500</v>
      </c>
    </row>
    <row r="160" spans="1:3" x14ac:dyDescent="0.25">
      <c r="A160">
        <v>8206</v>
      </c>
      <c r="B160" t="s">
        <v>1530</v>
      </c>
      <c r="C160">
        <v>501</v>
      </c>
    </row>
    <row r="161" spans="1:3" x14ac:dyDescent="0.25">
      <c r="A161">
        <v>8207</v>
      </c>
      <c r="B161" t="s">
        <v>1533</v>
      </c>
      <c r="C161">
        <v>502</v>
      </c>
    </row>
    <row r="162" spans="1:3" x14ac:dyDescent="0.25">
      <c r="A162">
        <v>8301</v>
      </c>
      <c r="B162" t="s">
        <v>1536</v>
      </c>
      <c r="C162">
        <v>503</v>
      </c>
    </row>
    <row r="163" spans="1:3" x14ac:dyDescent="0.25">
      <c r="A163">
        <v>8302</v>
      </c>
      <c r="B163" t="s">
        <v>1539</v>
      </c>
      <c r="C163">
        <v>504</v>
      </c>
    </row>
    <row r="164" spans="1:3" x14ac:dyDescent="0.25">
      <c r="A164">
        <v>8303</v>
      </c>
      <c r="B164" t="s">
        <v>1542</v>
      </c>
      <c r="C164">
        <v>505</v>
      </c>
    </row>
    <row r="165" spans="1:3" x14ac:dyDescent="0.25">
      <c r="A165">
        <v>8304</v>
      </c>
      <c r="B165" t="s">
        <v>1545</v>
      </c>
      <c r="C165">
        <v>506</v>
      </c>
    </row>
    <row r="166" spans="1:3" x14ac:dyDescent="0.25">
      <c r="A166">
        <v>8305</v>
      </c>
      <c r="B166" t="s">
        <v>1548</v>
      </c>
      <c r="C166">
        <v>507</v>
      </c>
    </row>
    <row r="167" spans="1:3" x14ac:dyDescent="0.25">
      <c r="A167">
        <v>8306</v>
      </c>
      <c r="B167" t="s">
        <v>1551</v>
      </c>
      <c r="C167">
        <v>508</v>
      </c>
    </row>
    <row r="168" spans="1:3" x14ac:dyDescent="0.25">
      <c r="A168">
        <v>8307</v>
      </c>
      <c r="B168" t="s">
        <v>1554</v>
      </c>
      <c r="C168">
        <v>509</v>
      </c>
    </row>
    <row r="169" spans="1:3" x14ac:dyDescent="0.25">
      <c r="A169">
        <v>8308</v>
      </c>
      <c r="B169" t="s">
        <v>1557</v>
      </c>
      <c r="C169">
        <v>510</v>
      </c>
    </row>
    <row r="170" spans="1:3" x14ac:dyDescent="0.25">
      <c r="A170">
        <v>8309</v>
      </c>
      <c r="B170" t="s">
        <v>1560</v>
      </c>
      <c r="C170">
        <v>511</v>
      </c>
    </row>
    <row r="171" spans="1:3" x14ac:dyDescent="0.25">
      <c r="A171">
        <v>8310</v>
      </c>
      <c r="B171" t="s">
        <v>1563</v>
      </c>
      <c r="C171">
        <v>512</v>
      </c>
    </row>
    <row r="172" spans="1:3" x14ac:dyDescent="0.25">
      <c r="A172">
        <v>8311</v>
      </c>
      <c r="B172" t="s">
        <v>678</v>
      </c>
      <c r="C172">
        <v>513</v>
      </c>
    </row>
    <row r="173" spans="1:3" x14ac:dyDescent="0.25">
      <c r="A173">
        <v>8312</v>
      </c>
      <c r="B173" t="s">
        <v>1568</v>
      </c>
      <c r="C173">
        <v>514</v>
      </c>
    </row>
    <row r="174" spans="1:3" x14ac:dyDescent="0.25">
      <c r="A174">
        <v>8313</v>
      </c>
      <c r="B174" t="s">
        <v>1571</v>
      </c>
      <c r="C174">
        <v>515</v>
      </c>
    </row>
    <row r="175" spans="1:3" x14ac:dyDescent="0.25">
      <c r="A175">
        <v>8314</v>
      </c>
      <c r="B175" t="s">
        <v>1574</v>
      </c>
      <c r="C175">
        <v>516</v>
      </c>
    </row>
    <row r="176" spans="1:3" x14ac:dyDescent="0.25">
      <c r="A176">
        <v>9101</v>
      </c>
      <c r="B176" t="s">
        <v>1577</v>
      </c>
      <c r="C176">
        <v>517</v>
      </c>
    </row>
    <row r="177" spans="1:3" x14ac:dyDescent="0.25">
      <c r="A177">
        <v>9102</v>
      </c>
      <c r="B177" t="s">
        <v>1580</v>
      </c>
      <c r="C177">
        <v>518</v>
      </c>
    </row>
    <row r="178" spans="1:3" x14ac:dyDescent="0.25">
      <c r="A178">
        <v>9103</v>
      </c>
      <c r="B178" t="s">
        <v>1583</v>
      </c>
      <c r="C178">
        <v>519</v>
      </c>
    </row>
    <row r="179" spans="1:3" x14ac:dyDescent="0.25">
      <c r="A179">
        <v>9104</v>
      </c>
      <c r="B179" t="s">
        <v>1586</v>
      </c>
      <c r="C179">
        <v>520</v>
      </c>
    </row>
    <row r="180" spans="1:3" x14ac:dyDescent="0.25">
      <c r="A180">
        <v>9105</v>
      </c>
      <c r="B180" t="s">
        <v>1589</v>
      </c>
      <c r="C180">
        <v>521</v>
      </c>
    </row>
    <row r="181" spans="1:3" x14ac:dyDescent="0.25">
      <c r="A181">
        <v>9106</v>
      </c>
      <c r="B181" t="s">
        <v>1592</v>
      </c>
      <c r="C181">
        <v>522</v>
      </c>
    </row>
    <row r="182" spans="1:3" x14ac:dyDescent="0.25">
      <c r="A182">
        <v>9107</v>
      </c>
      <c r="B182" t="s">
        <v>1595</v>
      </c>
      <c r="C182">
        <v>523</v>
      </c>
    </row>
    <row r="183" spans="1:3" x14ac:dyDescent="0.25">
      <c r="A183">
        <v>9108</v>
      </c>
      <c r="B183" t="s">
        <v>1598</v>
      </c>
      <c r="C183">
        <v>524</v>
      </c>
    </row>
    <row r="184" spans="1:3" x14ac:dyDescent="0.25">
      <c r="A184">
        <v>9109</v>
      </c>
      <c r="B184" t="s">
        <v>1601</v>
      </c>
      <c r="C184">
        <v>525</v>
      </c>
    </row>
    <row r="185" spans="1:3" x14ac:dyDescent="0.25">
      <c r="A185">
        <v>9110</v>
      </c>
      <c r="B185" t="s">
        <v>1604</v>
      </c>
      <c r="C185">
        <v>526</v>
      </c>
    </row>
    <row r="186" spans="1:3" x14ac:dyDescent="0.25">
      <c r="A186">
        <v>9111</v>
      </c>
      <c r="B186" t="s">
        <v>1607</v>
      </c>
      <c r="C186">
        <v>527</v>
      </c>
    </row>
    <row r="187" spans="1:3" x14ac:dyDescent="0.25">
      <c r="A187">
        <v>9112</v>
      </c>
      <c r="B187" t="s">
        <v>1610</v>
      </c>
      <c r="C187">
        <v>528</v>
      </c>
    </row>
    <row r="188" spans="1:3" x14ac:dyDescent="0.25">
      <c r="A188">
        <v>9113</v>
      </c>
      <c r="B188" t="s">
        <v>1613</v>
      </c>
      <c r="C188">
        <v>529</v>
      </c>
    </row>
    <row r="189" spans="1:3" x14ac:dyDescent="0.25">
      <c r="A189">
        <v>9114</v>
      </c>
      <c r="B189" t="s">
        <v>1616</v>
      </c>
      <c r="C189">
        <v>530</v>
      </c>
    </row>
    <row r="190" spans="1:3" x14ac:dyDescent="0.25">
      <c r="A190">
        <v>9115</v>
      </c>
      <c r="B190" t="s">
        <v>1619</v>
      </c>
      <c r="C190">
        <v>531</v>
      </c>
    </row>
    <row r="191" spans="1:3" x14ac:dyDescent="0.25">
      <c r="A191">
        <v>9116</v>
      </c>
      <c r="B191" t="s">
        <v>1622</v>
      </c>
      <c r="C191">
        <v>532</v>
      </c>
    </row>
    <row r="192" spans="1:3" x14ac:dyDescent="0.25">
      <c r="A192">
        <v>9117</v>
      </c>
      <c r="B192" t="s">
        <v>1625</v>
      </c>
      <c r="C192">
        <v>533</v>
      </c>
    </row>
    <row r="193" spans="1:3" x14ac:dyDescent="0.25">
      <c r="A193">
        <v>9118</v>
      </c>
      <c r="B193" t="s">
        <v>1628</v>
      </c>
      <c r="C193">
        <v>534</v>
      </c>
    </row>
    <row r="194" spans="1:3" x14ac:dyDescent="0.25">
      <c r="A194">
        <v>9119</v>
      </c>
      <c r="B194" t="s">
        <v>1631</v>
      </c>
      <c r="C194">
        <v>535</v>
      </c>
    </row>
    <row r="195" spans="1:3" x14ac:dyDescent="0.25">
      <c r="A195">
        <v>9120</v>
      </c>
      <c r="B195" t="s">
        <v>1634</v>
      </c>
      <c r="C195">
        <v>536</v>
      </c>
    </row>
    <row r="196" spans="1:3" x14ac:dyDescent="0.25">
      <c r="A196">
        <v>9121</v>
      </c>
      <c r="B196" t="s">
        <v>1637</v>
      </c>
      <c r="C196">
        <v>537</v>
      </c>
    </row>
    <row r="197" spans="1:3" x14ac:dyDescent="0.25">
      <c r="A197">
        <v>9201</v>
      </c>
      <c r="B197" t="s">
        <v>1640</v>
      </c>
      <c r="C197">
        <v>538</v>
      </c>
    </row>
    <row r="198" spans="1:3" x14ac:dyDescent="0.25">
      <c r="A198">
        <v>9202</v>
      </c>
      <c r="B198" t="s">
        <v>1643</v>
      </c>
      <c r="C198">
        <v>539</v>
      </c>
    </row>
    <row r="199" spans="1:3" x14ac:dyDescent="0.25">
      <c r="A199">
        <v>9203</v>
      </c>
      <c r="B199" t="s">
        <v>1646</v>
      </c>
      <c r="C199">
        <v>540</v>
      </c>
    </row>
    <row r="200" spans="1:3" x14ac:dyDescent="0.25">
      <c r="A200">
        <v>9204</v>
      </c>
      <c r="B200" t="s">
        <v>1649</v>
      </c>
      <c r="C200">
        <v>541</v>
      </c>
    </row>
    <row r="201" spans="1:3" x14ac:dyDescent="0.25">
      <c r="A201">
        <v>9205</v>
      </c>
      <c r="B201" t="s">
        <v>1652</v>
      </c>
      <c r="C201">
        <v>542</v>
      </c>
    </row>
    <row r="202" spans="1:3" x14ac:dyDescent="0.25">
      <c r="A202">
        <v>9206</v>
      </c>
      <c r="B202" t="s">
        <v>1655</v>
      </c>
      <c r="C202">
        <v>543</v>
      </c>
    </row>
    <row r="203" spans="1:3" x14ac:dyDescent="0.25">
      <c r="A203">
        <v>9207</v>
      </c>
      <c r="B203" t="s">
        <v>1658</v>
      </c>
      <c r="C203">
        <v>544</v>
      </c>
    </row>
    <row r="204" spans="1:3" x14ac:dyDescent="0.25">
      <c r="A204">
        <v>9208</v>
      </c>
      <c r="B204" t="s">
        <v>1661</v>
      </c>
      <c r="C204">
        <v>545</v>
      </c>
    </row>
    <row r="205" spans="1:3" x14ac:dyDescent="0.25">
      <c r="A205">
        <v>9209</v>
      </c>
      <c r="B205" t="s">
        <v>1664</v>
      </c>
      <c r="C205">
        <v>546</v>
      </c>
    </row>
    <row r="206" spans="1:3" x14ac:dyDescent="0.25">
      <c r="A206">
        <v>9210</v>
      </c>
      <c r="B206" t="s">
        <v>1667</v>
      </c>
      <c r="C206">
        <v>547</v>
      </c>
    </row>
    <row r="207" spans="1:3" x14ac:dyDescent="0.25">
      <c r="A207">
        <v>9211</v>
      </c>
      <c r="B207" t="s">
        <v>1670</v>
      </c>
      <c r="C207">
        <v>548</v>
      </c>
    </row>
    <row r="208" spans="1:3" x14ac:dyDescent="0.25">
      <c r="A208">
        <v>10101</v>
      </c>
      <c r="B208" t="s">
        <v>1673</v>
      </c>
      <c r="C208">
        <v>549</v>
      </c>
    </row>
    <row r="209" spans="1:3" x14ac:dyDescent="0.25">
      <c r="A209">
        <v>10102</v>
      </c>
      <c r="B209" t="s">
        <v>1676</v>
      </c>
      <c r="C209">
        <v>550</v>
      </c>
    </row>
    <row r="210" spans="1:3" x14ac:dyDescent="0.25">
      <c r="A210">
        <v>10103</v>
      </c>
      <c r="B210" t="s">
        <v>1679</v>
      </c>
      <c r="C210">
        <v>551</v>
      </c>
    </row>
    <row r="211" spans="1:3" x14ac:dyDescent="0.25">
      <c r="A211">
        <v>10104</v>
      </c>
      <c r="B211" t="s">
        <v>1682</v>
      </c>
      <c r="C211">
        <v>552</v>
      </c>
    </row>
    <row r="212" spans="1:3" x14ac:dyDescent="0.25">
      <c r="A212">
        <v>10105</v>
      </c>
      <c r="B212" t="s">
        <v>1685</v>
      </c>
      <c r="C212">
        <v>553</v>
      </c>
    </row>
    <row r="213" spans="1:3" x14ac:dyDescent="0.25">
      <c r="A213">
        <v>10106</v>
      </c>
      <c r="B213" t="s">
        <v>1688</v>
      </c>
      <c r="C213">
        <v>554</v>
      </c>
    </row>
    <row r="214" spans="1:3" x14ac:dyDescent="0.25">
      <c r="A214">
        <v>10107</v>
      </c>
      <c r="B214" t="s">
        <v>1691</v>
      </c>
      <c r="C214">
        <v>555</v>
      </c>
    </row>
    <row r="215" spans="1:3" x14ac:dyDescent="0.25">
      <c r="A215">
        <v>10108</v>
      </c>
      <c r="B215" t="s">
        <v>1694</v>
      </c>
      <c r="C215">
        <v>556</v>
      </c>
    </row>
    <row r="216" spans="1:3" x14ac:dyDescent="0.25">
      <c r="A216">
        <v>10109</v>
      </c>
      <c r="B216" t="s">
        <v>1697</v>
      </c>
      <c r="C216">
        <v>557</v>
      </c>
    </row>
    <row r="217" spans="1:3" x14ac:dyDescent="0.25">
      <c r="A217">
        <v>10201</v>
      </c>
      <c r="B217" t="s">
        <v>1700</v>
      </c>
      <c r="C217">
        <v>558</v>
      </c>
    </row>
    <row r="218" spans="1:3" x14ac:dyDescent="0.25">
      <c r="A218">
        <v>10202</v>
      </c>
      <c r="B218" t="s">
        <v>1703</v>
      </c>
      <c r="C218">
        <v>559</v>
      </c>
    </row>
    <row r="219" spans="1:3" x14ac:dyDescent="0.25">
      <c r="A219">
        <v>10203</v>
      </c>
      <c r="B219" t="s">
        <v>1706</v>
      </c>
      <c r="C219">
        <v>560</v>
      </c>
    </row>
    <row r="220" spans="1:3" x14ac:dyDescent="0.25">
      <c r="A220">
        <v>10204</v>
      </c>
      <c r="B220" t="s">
        <v>1709</v>
      </c>
      <c r="C220">
        <v>561</v>
      </c>
    </row>
    <row r="221" spans="1:3" x14ac:dyDescent="0.25">
      <c r="A221">
        <v>10205</v>
      </c>
      <c r="B221" t="s">
        <v>1712</v>
      </c>
      <c r="C221">
        <v>562</v>
      </c>
    </row>
    <row r="222" spans="1:3" x14ac:dyDescent="0.25">
      <c r="A222">
        <v>10206</v>
      </c>
      <c r="B222" t="s">
        <v>1715</v>
      </c>
      <c r="C222">
        <v>563</v>
      </c>
    </row>
    <row r="223" spans="1:3" x14ac:dyDescent="0.25">
      <c r="A223">
        <v>10207</v>
      </c>
      <c r="B223" t="s">
        <v>1718</v>
      </c>
      <c r="C223">
        <v>564</v>
      </c>
    </row>
    <row r="224" spans="1:3" x14ac:dyDescent="0.25">
      <c r="A224">
        <v>10208</v>
      </c>
      <c r="B224" t="s">
        <v>1721</v>
      </c>
      <c r="C224">
        <v>565</v>
      </c>
    </row>
    <row r="225" spans="1:3" x14ac:dyDescent="0.25">
      <c r="A225">
        <v>10209</v>
      </c>
      <c r="B225" t="s">
        <v>1724</v>
      </c>
      <c r="C225">
        <v>566</v>
      </c>
    </row>
    <row r="226" spans="1:3" x14ac:dyDescent="0.25">
      <c r="A226">
        <v>10210</v>
      </c>
      <c r="B226" t="s">
        <v>1727</v>
      </c>
      <c r="C226">
        <v>567</v>
      </c>
    </row>
    <row r="227" spans="1:3" x14ac:dyDescent="0.25">
      <c r="A227">
        <v>10301</v>
      </c>
      <c r="B227" t="s">
        <v>1730</v>
      </c>
      <c r="C227">
        <v>568</v>
      </c>
    </row>
    <row r="228" spans="1:3" x14ac:dyDescent="0.25">
      <c r="A228">
        <v>10302</v>
      </c>
      <c r="B228" t="s">
        <v>1733</v>
      </c>
      <c r="C228">
        <v>569</v>
      </c>
    </row>
    <row r="229" spans="1:3" x14ac:dyDescent="0.25">
      <c r="A229">
        <v>10303</v>
      </c>
      <c r="B229" t="s">
        <v>1736</v>
      </c>
      <c r="C229">
        <v>570</v>
      </c>
    </row>
    <row r="230" spans="1:3" x14ac:dyDescent="0.25">
      <c r="A230">
        <v>10304</v>
      </c>
      <c r="B230" t="s">
        <v>1739</v>
      </c>
      <c r="C230">
        <v>571</v>
      </c>
    </row>
    <row r="231" spans="1:3" x14ac:dyDescent="0.25">
      <c r="A231">
        <v>10305</v>
      </c>
      <c r="B231" t="s">
        <v>1742</v>
      </c>
      <c r="C231">
        <v>572</v>
      </c>
    </row>
    <row r="232" spans="1:3" x14ac:dyDescent="0.25">
      <c r="A232">
        <v>10306</v>
      </c>
      <c r="B232" t="s">
        <v>1745</v>
      </c>
      <c r="C232">
        <v>573</v>
      </c>
    </row>
    <row r="233" spans="1:3" x14ac:dyDescent="0.25">
      <c r="A233">
        <v>10307</v>
      </c>
      <c r="B233" t="s">
        <v>1748</v>
      </c>
      <c r="C233">
        <v>574</v>
      </c>
    </row>
    <row r="234" spans="1:3" x14ac:dyDescent="0.25">
      <c r="A234">
        <v>10401</v>
      </c>
      <c r="B234" t="s">
        <v>1751</v>
      </c>
      <c r="C234">
        <v>575</v>
      </c>
    </row>
    <row r="235" spans="1:3" x14ac:dyDescent="0.25">
      <c r="A235">
        <v>10402</v>
      </c>
      <c r="B235" t="s">
        <v>1754</v>
      </c>
      <c r="C235">
        <v>576</v>
      </c>
    </row>
    <row r="236" spans="1:3" x14ac:dyDescent="0.25">
      <c r="A236">
        <v>10403</v>
      </c>
      <c r="B236" t="s">
        <v>1757</v>
      </c>
      <c r="C236">
        <v>577</v>
      </c>
    </row>
    <row r="237" spans="1:3" x14ac:dyDescent="0.25">
      <c r="A237">
        <v>10404</v>
      </c>
      <c r="B237" t="s">
        <v>1760</v>
      </c>
      <c r="C237">
        <v>578</v>
      </c>
    </row>
    <row r="238" spans="1:3" x14ac:dyDescent="0.25">
      <c r="A238">
        <v>11101</v>
      </c>
      <c r="B238" t="s">
        <v>1763</v>
      </c>
      <c r="C238">
        <v>579</v>
      </c>
    </row>
    <row r="239" spans="1:3" x14ac:dyDescent="0.25">
      <c r="A239">
        <v>11102</v>
      </c>
      <c r="B239" t="s">
        <v>1766</v>
      </c>
      <c r="C239">
        <v>580</v>
      </c>
    </row>
    <row r="240" spans="1:3" x14ac:dyDescent="0.25">
      <c r="A240">
        <v>11201</v>
      </c>
      <c r="B240" t="s">
        <v>1769</v>
      </c>
      <c r="C240">
        <v>581</v>
      </c>
    </row>
    <row r="241" spans="1:3" x14ac:dyDescent="0.25">
      <c r="A241">
        <v>11202</v>
      </c>
      <c r="B241" t="s">
        <v>1772</v>
      </c>
      <c r="C241">
        <v>582</v>
      </c>
    </row>
    <row r="242" spans="1:3" x14ac:dyDescent="0.25">
      <c r="A242">
        <v>11203</v>
      </c>
      <c r="B242" t="s">
        <v>1775</v>
      </c>
      <c r="C242">
        <v>583</v>
      </c>
    </row>
    <row r="243" spans="1:3" x14ac:dyDescent="0.25">
      <c r="A243">
        <v>11301</v>
      </c>
      <c r="B243" t="s">
        <v>1778</v>
      </c>
      <c r="C243">
        <v>584</v>
      </c>
    </row>
    <row r="244" spans="1:3" x14ac:dyDescent="0.25">
      <c r="A244">
        <v>11302</v>
      </c>
      <c r="B244" t="s">
        <v>1781</v>
      </c>
      <c r="C244">
        <v>585</v>
      </c>
    </row>
    <row r="245" spans="1:3" x14ac:dyDescent="0.25">
      <c r="A245">
        <v>11303</v>
      </c>
      <c r="B245" t="s">
        <v>1784</v>
      </c>
      <c r="C245">
        <v>586</v>
      </c>
    </row>
    <row r="246" spans="1:3" x14ac:dyDescent="0.25">
      <c r="A246">
        <v>11401</v>
      </c>
      <c r="B246" t="s">
        <v>1787</v>
      </c>
      <c r="C246">
        <v>587</v>
      </c>
    </row>
    <row r="247" spans="1:3" x14ac:dyDescent="0.25">
      <c r="A247">
        <v>11402</v>
      </c>
      <c r="B247" t="s">
        <v>1790</v>
      </c>
      <c r="C247">
        <v>588</v>
      </c>
    </row>
    <row r="248" spans="1:3" x14ac:dyDescent="0.25">
      <c r="A248">
        <v>12101</v>
      </c>
      <c r="B248" t="s">
        <v>1793</v>
      </c>
      <c r="C248">
        <v>589</v>
      </c>
    </row>
    <row r="249" spans="1:3" x14ac:dyDescent="0.25">
      <c r="A249">
        <v>12102</v>
      </c>
      <c r="B249" t="s">
        <v>1796</v>
      </c>
      <c r="C249">
        <v>590</v>
      </c>
    </row>
    <row r="250" spans="1:3" x14ac:dyDescent="0.25">
      <c r="A250">
        <v>12103</v>
      </c>
      <c r="B250" t="s">
        <v>1799</v>
      </c>
      <c r="C250">
        <v>591</v>
      </c>
    </row>
    <row r="251" spans="1:3" x14ac:dyDescent="0.25">
      <c r="A251">
        <v>12104</v>
      </c>
      <c r="B251" t="s">
        <v>1802</v>
      </c>
      <c r="C251">
        <v>592</v>
      </c>
    </row>
    <row r="252" spans="1:3" x14ac:dyDescent="0.25">
      <c r="A252">
        <v>12201</v>
      </c>
      <c r="B252" t="s">
        <v>1805</v>
      </c>
      <c r="C252">
        <v>593</v>
      </c>
    </row>
    <row r="253" spans="1:3" x14ac:dyDescent="0.25">
      <c r="A253">
        <v>12201</v>
      </c>
      <c r="B253" t="s">
        <v>1808</v>
      </c>
      <c r="C253">
        <v>594</v>
      </c>
    </row>
    <row r="254" spans="1:3" x14ac:dyDescent="0.25">
      <c r="A254">
        <v>12301</v>
      </c>
      <c r="B254" t="s">
        <v>1810</v>
      </c>
      <c r="C254">
        <v>595</v>
      </c>
    </row>
    <row r="255" spans="1:3" x14ac:dyDescent="0.25">
      <c r="A255">
        <v>12302</v>
      </c>
      <c r="B255" t="s">
        <v>1813</v>
      </c>
      <c r="C255">
        <v>596</v>
      </c>
    </row>
    <row r="256" spans="1:3" x14ac:dyDescent="0.25">
      <c r="A256">
        <v>12303</v>
      </c>
      <c r="B256" t="s">
        <v>1816</v>
      </c>
      <c r="C256">
        <v>597</v>
      </c>
    </row>
    <row r="257" spans="1:3" x14ac:dyDescent="0.25">
      <c r="A257">
        <v>12401</v>
      </c>
      <c r="B257" t="s">
        <v>1819</v>
      </c>
      <c r="C257">
        <v>598</v>
      </c>
    </row>
    <row r="258" spans="1:3" x14ac:dyDescent="0.25">
      <c r="A258">
        <v>12402</v>
      </c>
      <c r="B258" t="s">
        <v>1822</v>
      </c>
      <c r="C258">
        <v>599</v>
      </c>
    </row>
    <row r="259" spans="1:3" x14ac:dyDescent="0.25">
      <c r="A259">
        <v>13101</v>
      </c>
      <c r="B259" t="s">
        <v>892</v>
      </c>
      <c r="C259">
        <v>600</v>
      </c>
    </row>
    <row r="260" spans="1:3" x14ac:dyDescent="0.25">
      <c r="A260">
        <v>13102</v>
      </c>
      <c r="B260" t="s">
        <v>1827</v>
      </c>
      <c r="C260">
        <v>601</v>
      </c>
    </row>
    <row r="261" spans="1:3" x14ac:dyDescent="0.25">
      <c r="A261">
        <v>13103</v>
      </c>
      <c r="B261" t="s">
        <v>1830</v>
      </c>
      <c r="C261">
        <v>602</v>
      </c>
    </row>
    <row r="262" spans="1:3" x14ac:dyDescent="0.25">
      <c r="A262">
        <v>13104</v>
      </c>
      <c r="B262" t="s">
        <v>1833</v>
      </c>
      <c r="C262">
        <v>603</v>
      </c>
    </row>
    <row r="263" spans="1:3" x14ac:dyDescent="0.25">
      <c r="A263">
        <v>13105</v>
      </c>
      <c r="B263" t="s">
        <v>1836</v>
      </c>
      <c r="C263">
        <v>604</v>
      </c>
    </row>
    <row r="264" spans="1:3" x14ac:dyDescent="0.25">
      <c r="A264">
        <v>13106</v>
      </c>
      <c r="B264" t="s">
        <v>1839</v>
      </c>
      <c r="C264">
        <v>605</v>
      </c>
    </row>
    <row r="265" spans="1:3" x14ac:dyDescent="0.25">
      <c r="A265">
        <v>13107</v>
      </c>
      <c r="B265" t="s">
        <v>1842</v>
      </c>
      <c r="C265">
        <v>606</v>
      </c>
    </row>
    <row r="266" spans="1:3" x14ac:dyDescent="0.25">
      <c r="A266">
        <v>13108</v>
      </c>
      <c r="B266" t="s">
        <v>847</v>
      </c>
      <c r="C266">
        <v>607</v>
      </c>
    </row>
    <row r="267" spans="1:3" x14ac:dyDescent="0.25">
      <c r="A267">
        <v>13109</v>
      </c>
      <c r="B267" t="s">
        <v>1847</v>
      </c>
      <c r="C267">
        <v>608</v>
      </c>
    </row>
    <row r="268" spans="1:3" x14ac:dyDescent="0.25">
      <c r="A268">
        <v>13110</v>
      </c>
      <c r="B268" t="s">
        <v>1850</v>
      </c>
      <c r="C268">
        <v>609</v>
      </c>
    </row>
    <row r="269" spans="1:3" x14ac:dyDescent="0.25">
      <c r="A269">
        <v>13111</v>
      </c>
      <c r="B269" t="s">
        <v>1853</v>
      </c>
      <c r="C269">
        <v>610</v>
      </c>
    </row>
    <row r="270" spans="1:3" x14ac:dyDescent="0.25">
      <c r="A270">
        <v>13112</v>
      </c>
      <c r="B270" t="s">
        <v>1856</v>
      </c>
      <c r="C270">
        <v>611</v>
      </c>
    </row>
    <row r="271" spans="1:3" x14ac:dyDescent="0.25">
      <c r="A271">
        <v>13113</v>
      </c>
      <c r="B271" t="s">
        <v>1859</v>
      </c>
      <c r="C271">
        <v>612</v>
      </c>
    </row>
    <row r="272" spans="1:3" x14ac:dyDescent="0.25">
      <c r="A272">
        <v>13114</v>
      </c>
      <c r="B272" t="s">
        <v>1862</v>
      </c>
      <c r="C272">
        <v>613</v>
      </c>
    </row>
    <row r="273" spans="1:3" x14ac:dyDescent="0.25">
      <c r="A273">
        <v>13115</v>
      </c>
      <c r="B273" t="s">
        <v>1865</v>
      </c>
      <c r="C273">
        <v>614</v>
      </c>
    </row>
    <row r="274" spans="1:3" x14ac:dyDescent="0.25">
      <c r="A274">
        <v>13116</v>
      </c>
      <c r="B274" t="s">
        <v>1868</v>
      </c>
      <c r="C274">
        <v>615</v>
      </c>
    </row>
    <row r="275" spans="1:3" x14ac:dyDescent="0.25">
      <c r="A275">
        <v>13117</v>
      </c>
      <c r="B275" t="s">
        <v>1871</v>
      </c>
      <c r="C275">
        <v>616</v>
      </c>
    </row>
    <row r="276" spans="1:3" x14ac:dyDescent="0.25">
      <c r="A276">
        <v>13118</v>
      </c>
      <c r="B276" t="s">
        <v>1874</v>
      </c>
      <c r="C276">
        <v>617</v>
      </c>
    </row>
    <row r="277" spans="1:3" x14ac:dyDescent="0.25">
      <c r="A277">
        <v>13119</v>
      </c>
      <c r="B277" t="s">
        <v>1877</v>
      </c>
      <c r="C277">
        <v>618</v>
      </c>
    </row>
    <row r="278" spans="1:3" x14ac:dyDescent="0.25">
      <c r="A278">
        <v>13120</v>
      </c>
      <c r="B278" t="s">
        <v>1880</v>
      </c>
      <c r="C278">
        <v>619</v>
      </c>
    </row>
    <row r="279" spans="1:3" x14ac:dyDescent="0.25">
      <c r="A279">
        <v>13121</v>
      </c>
      <c r="B279" t="s">
        <v>1883</v>
      </c>
      <c r="C279">
        <v>620</v>
      </c>
    </row>
    <row r="280" spans="1:3" x14ac:dyDescent="0.25">
      <c r="A280">
        <v>13122</v>
      </c>
      <c r="B280" t="s">
        <v>1886</v>
      </c>
      <c r="C280">
        <v>621</v>
      </c>
    </row>
    <row r="281" spans="1:3" x14ac:dyDescent="0.25">
      <c r="A281">
        <v>13123</v>
      </c>
      <c r="B281" t="s">
        <v>1889</v>
      </c>
      <c r="C281">
        <v>622</v>
      </c>
    </row>
    <row r="282" spans="1:3" x14ac:dyDescent="0.25">
      <c r="A282">
        <v>13124</v>
      </c>
      <c r="B282" t="s">
        <v>1892</v>
      </c>
      <c r="C282">
        <v>623</v>
      </c>
    </row>
    <row r="283" spans="1:3" x14ac:dyDescent="0.25">
      <c r="A283">
        <v>13125</v>
      </c>
      <c r="B283" t="s">
        <v>1895</v>
      </c>
      <c r="C283">
        <v>624</v>
      </c>
    </row>
    <row r="284" spans="1:3" x14ac:dyDescent="0.25">
      <c r="A284">
        <v>13126</v>
      </c>
      <c r="B284" t="s">
        <v>1898</v>
      </c>
      <c r="C284">
        <v>625</v>
      </c>
    </row>
    <row r="285" spans="1:3" x14ac:dyDescent="0.25">
      <c r="A285">
        <v>13127</v>
      </c>
      <c r="B285" t="s">
        <v>1901</v>
      </c>
      <c r="C285">
        <v>626</v>
      </c>
    </row>
    <row r="286" spans="1:3" x14ac:dyDescent="0.25">
      <c r="A286">
        <v>13128</v>
      </c>
      <c r="B286" t="s">
        <v>1904</v>
      </c>
      <c r="C286">
        <v>627</v>
      </c>
    </row>
    <row r="287" spans="1:3" x14ac:dyDescent="0.25">
      <c r="A287">
        <v>13129</v>
      </c>
      <c r="B287" t="s">
        <v>1907</v>
      </c>
      <c r="C287">
        <v>628</v>
      </c>
    </row>
    <row r="288" spans="1:3" x14ac:dyDescent="0.25">
      <c r="A288">
        <v>13130</v>
      </c>
      <c r="B288" t="s">
        <v>1029</v>
      </c>
      <c r="C288">
        <v>629</v>
      </c>
    </row>
    <row r="289" spans="1:3" x14ac:dyDescent="0.25">
      <c r="A289">
        <v>13131</v>
      </c>
      <c r="B289" t="s">
        <v>1912</v>
      </c>
      <c r="C289">
        <v>630</v>
      </c>
    </row>
    <row r="290" spans="1:3" x14ac:dyDescent="0.25">
      <c r="A290">
        <v>13132</v>
      </c>
      <c r="B290" t="s">
        <v>1915</v>
      </c>
      <c r="C290">
        <v>631</v>
      </c>
    </row>
    <row r="291" spans="1:3" x14ac:dyDescent="0.25">
      <c r="A291">
        <v>13201</v>
      </c>
      <c r="B291" t="s">
        <v>1918</v>
      </c>
      <c r="C291">
        <v>632</v>
      </c>
    </row>
    <row r="292" spans="1:3" x14ac:dyDescent="0.25">
      <c r="A292">
        <v>13202</v>
      </c>
      <c r="B292" t="s">
        <v>1921</v>
      </c>
      <c r="C292">
        <v>633</v>
      </c>
    </row>
    <row r="293" spans="1:3" x14ac:dyDescent="0.25">
      <c r="A293">
        <v>13203</v>
      </c>
      <c r="B293" t="s">
        <v>1924</v>
      </c>
      <c r="C293">
        <v>634</v>
      </c>
    </row>
    <row r="294" spans="1:3" x14ac:dyDescent="0.25">
      <c r="A294">
        <v>13301</v>
      </c>
      <c r="B294" t="s">
        <v>1927</v>
      </c>
      <c r="C294">
        <v>635</v>
      </c>
    </row>
    <row r="295" spans="1:3" x14ac:dyDescent="0.25">
      <c r="A295">
        <v>13302</v>
      </c>
      <c r="B295" t="s">
        <v>1930</v>
      </c>
      <c r="C295">
        <v>636</v>
      </c>
    </row>
    <row r="296" spans="1:3" x14ac:dyDescent="0.25">
      <c r="A296">
        <v>13303</v>
      </c>
      <c r="B296" t="s">
        <v>1933</v>
      </c>
      <c r="C296">
        <v>637</v>
      </c>
    </row>
    <row r="297" spans="1:3" x14ac:dyDescent="0.25">
      <c r="A297">
        <v>13401</v>
      </c>
      <c r="B297" t="s">
        <v>1936</v>
      </c>
      <c r="C297">
        <v>638</v>
      </c>
    </row>
    <row r="298" spans="1:3" x14ac:dyDescent="0.25">
      <c r="A298">
        <v>13402</v>
      </c>
      <c r="B298" t="s">
        <v>1939</v>
      </c>
      <c r="C298">
        <v>639</v>
      </c>
    </row>
    <row r="299" spans="1:3" x14ac:dyDescent="0.25">
      <c r="A299">
        <v>13403</v>
      </c>
      <c r="B299" t="s">
        <v>1942</v>
      </c>
      <c r="C299">
        <v>640</v>
      </c>
    </row>
    <row r="300" spans="1:3" x14ac:dyDescent="0.25">
      <c r="A300">
        <v>13404</v>
      </c>
      <c r="B300" t="s">
        <v>1945</v>
      </c>
      <c r="C300">
        <v>641</v>
      </c>
    </row>
    <row r="301" spans="1:3" x14ac:dyDescent="0.25">
      <c r="A301">
        <v>13501</v>
      </c>
      <c r="B301" t="s">
        <v>1948</v>
      </c>
      <c r="C301">
        <v>642</v>
      </c>
    </row>
    <row r="302" spans="1:3" x14ac:dyDescent="0.25">
      <c r="A302">
        <v>13502</v>
      </c>
      <c r="B302" t="s">
        <v>1951</v>
      </c>
      <c r="C302">
        <v>643</v>
      </c>
    </row>
    <row r="303" spans="1:3" x14ac:dyDescent="0.25">
      <c r="A303">
        <v>13503</v>
      </c>
      <c r="B303" t="s">
        <v>1954</v>
      </c>
      <c r="C303">
        <v>644</v>
      </c>
    </row>
    <row r="304" spans="1:3" x14ac:dyDescent="0.25">
      <c r="A304">
        <v>13504</v>
      </c>
      <c r="B304" t="s">
        <v>1957</v>
      </c>
      <c r="C304">
        <v>645</v>
      </c>
    </row>
    <row r="305" spans="1:3" x14ac:dyDescent="0.25">
      <c r="A305">
        <v>13505</v>
      </c>
      <c r="B305" t="s">
        <v>1960</v>
      </c>
      <c r="C305">
        <v>646</v>
      </c>
    </row>
    <row r="306" spans="1:3" x14ac:dyDescent="0.25">
      <c r="A306">
        <v>13601</v>
      </c>
      <c r="B306" t="s">
        <v>1963</v>
      </c>
      <c r="C306">
        <v>647</v>
      </c>
    </row>
    <row r="307" spans="1:3" x14ac:dyDescent="0.25">
      <c r="A307">
        <v>13602</v>
      </c>
      <c r="B307" t="s">
        <v>1966</v>
      </c>
      <c r="C307">
        <v>648</v>
      </c>
    </row>
    <row r="308" spans="1:3" x14ac:dyDescent="0.25">
      <c r="A308">
        <v>13603</v>
      </c>
      <c r="B308" t="s">
        <v>1969</v>
      </c>
      <c r="C308">
        <v>649</v>
      </c>
    </row>
    <row r="309" spans="1:3" x14ac:dyDescent="0.25">
      <c r="A309">
        <v>13604</v>
      </c>
      <c r="B309" t="s">
        <v>1972</v>
      </c>
      <c r="C309">
        <v>650</v>
      </c>
    </row>
    <row r="310" spans="1:3" x14ac:dyDescent="0.25">
      <c r="A310">
        <v>13605</v>
      </c>
      <c r="B310" t="s">
        <v>1975</v>
      </c>
      <c r="C310">
        <v>651</v>
      </c>
    </row>
    <row r="311" spans="1:3" x14ac:dyDescent="0.25">
      <c r="A311">
        <v>14101</v>
      </c>
      <c r="B311" t="s">
        <v>1978</v>
      </c>
      <c r="C311">
        <v>652</v>
      </c>
    </row>
    <row r="312" spans="1:3" x14ac:dyDescent="0.25">
      <c r="A312">
        <v>14102</v>
      </c>
      <c r="B312" t="s">
        <v>1981</v>
      </c>
      <c r="C312">
        <v>653</v>
      </c>
    </row>
    <row r="313" spans="1:3" x14ac:dyDescent="0.25">
      <c r="A313">
        <v>14103</v>
      </c>
      <c r="B313" t="s">
        <v>1984</v>
      </c>
      <c r="C313">
        <v>654</v>
      </c>
    </row>
    <row r="314" spans="1:3" x14ac:dyDescent="0.25">
      <c r="A314">
        <v>14104</v>
      </c>
      <c r="B314" t="s">
        <v>777</v>
      </c>
      <c r="C314">
        <v>655</v>
      </c>
    </row>
    <row r="315" spans="1:3" x14ac:dyDescent="0.25">
      <c r="A315">
        <v>14105</v>
      </c>
      <c r="B315" t="s">
        <v>1989</v>
      </c>
      <c r="C315">
        <v>656</v>
      </c>
    </row>
    <row r="316" spans="1:3" x14ac:dyDescent="0.25">
      <c r="A316">
        <v>14106</v>
      </c>
      <c r="B316" t="s">
        <v>1992</v>
      </c>
      <c r="C316">
        <v>657</v>
      </c>
    </row>
    <row r="317" spans="1:3" x14ac:dyDescent="0.25">
      <c r="A317">
        <v>14107</v>
      </c>
      <c r="B317" t="s">
        <v>1995</v>
      </c>
      <c r="C317">
        <v>658</v>
      </c>
    </row>
    <row r="318" spans="1:3" x14ac:dyDescent="0.25">
      <c r="A318">
        <v>14108</v>
      </c>
      <c r="B318" t="s">
        <v>1998</v>
      </c>
      <c r="C318">
        <v>659</v>
      </c>
    </row>
    <row r="319" spans="1:3" x14ac:dyDescent="0.25">
      <c r="A319">
        <v>14201</v>
      </c>
      <c r="B319" t="s">
        <v>1023</v>
      </c>
      <c r="C319">
        <v>660</v>
      </c>
    </row>
    <row r="320" spans="1:3" x14ac:dyDescent="0.25">
      <c r="A320">
        <v>14202</v>
      </c>
      <c r="B320" t="s">
        <v>2003</v>
      </c>
      <c r="C320">
        <v>661</v>
      </c>
    </row>
    <row r="321" spans="1:3" x14ac:dyDescent="0.25">
      <c r="A321">
        <v>14203</v>
      </c>
      <c r="B321" t="s">
        <v>2006</v>
      </c>
      <c r="C321">
        <v>662</v>
      </c>
    </row>
    <row r="322" spans="1:3" x14ac:dyDescent="0.25">
      <c r="A322">
        <v>14204</v>
      </c>
      <c r="B322" t="s">
        <v>2009</v>
      </c>
      <c r="C322">
        <v>663</v>
      </c>
    </row>
    <row r="323" spans="1:3" x14ac:dyDescent="0.25">
      <c r="A323">
        <v>15101</v>
      </c>
      <c r="B323" t="s">
        <v>2012</v>
      </c>
      <c r="C323">
        <v>664</v>
      </c>
    </row>
    <row r="324" spans="1:3" x14ac:dyDescent="0.25">
      <c r="A324">
        <v>15102</v>
      </c>
      <c r="B324" t="s">
        <v>2015</v>
      </c>
      <c r="C324">
        <v>665</v>
      </c>
    </row>
    <row r="325" spans="1:3" x14ac:dyDescent="0.25">
      <c r="A325">
        <v>15201</v>
      </c>
      <c r="B325" t="s">
        <v>2018</v>
      </c>
      <c r="C325">
        <v>666</v>
      </c>
    </row>
    <row r="326" spans="1:3" x14ac:dyDescent="0.25">
      <c r="A326">
        <v>15202</v>
      </c>
      <c r="B326" t="s">
        <v>2021</v>
      </c>
      <c r="C326">
        <v>667</v>
      </c>
    </row>
    <row r="327" spans="1:3" x14ac:dyDescent="0.25">
      <c r="A327">
        <v>16101</v>
      </c>
      <c r="B327" t="s">
        <v>2024</v>
      </c>
      <c r="C327">
        <v>668</v>
      </c>
    </row>
    <row r="328" spans="1:3" x14ac:dyDescent="0.25">
      <c r="A328">
        <v>16102</v>
      </c>
      <c r="B328" t="s">
        <v>2027</v>
      </c>
      <c r="C328">
        <v>669</v>
      </c>
    </row>
    <row r="329" spans="1:3" x14ac:dyDescent="0.25">
      <c r="A329">
        <v>16103</v>
      </c>
      <c r="B329" t="s">
        <v>2030</v>
      </c>
      <c r="C329">
        <v>670</v>
      </c>
    </row>
    <row r="330" spans="1:3" x14ac:dyDescent="0.25">
      <c r="A330">
        <v>16104</v>
      </c>
      <c r="B330" t="s">
        <v>2033</v>
      </c>
      <c r="C330">
        <v>671</v>
      </c>
    </row>
    <row r="331" spans="1:3" x14ac:dyDescent="0.25">
      <c r="A331">
        <v>16105</v>
      </c>
      <c r="B331" t="s">
        <v>2036</v>
      </c>
      <c r="C331">
        <v>672</v>
      </c>
    </row>
    <row r="332" spans="1:3" x14ac:dyDescent="0.25">
      <c r="A332">
        <v>16106</v>
      </c>
      <c r="B332" t="s">
        <v>2039</v>
      </c>
      <c r="C332">
        <v>673</v>
      </c>
    </row>
    <row r="333" spans="1:3" x14ac:dyDescent="0.25">
      <c r="A333">
        <v>16107</v>
      </c>
      <c r="B333" t="s">
        <v>2042</v>
      </c>
      <c r="C333">
        <v>674</v>
      </c>
    </row>
    <row r="334" spans="1:3" x14ac:dyDescent="0.25">
      <c r="A334">
        <v>16108</v>
      </c>
      <c r="B334" t="s">
        <v>2045</v>
      </c>
      <c r="C334">
        <v>675</v>
      </c>
    </row>
    <row r="335" spans="1:3" x14ac:dyDescent="0.25">
      <c r="A335">
        <v>16109</v>
      </c>
      <c r="B335" t="s">
        <v>2048</v>
      </c>
      <c r="C335">
        <v>676</v>
      </c>
    </row>
    <row r="336" spans="1:3" x14ac:dyDescent="0.25">
      <c r="A336">
        <v>16201</v>
      </c>
      <c r="B336" t="s">
        <v>2051</v>
      </c>
      <c r="C336">
        <v>677</v>
      </c>
    </row>
    <row r="337" spans="1:3" x14ac:dyDescent="0.25">
      <c r="A337">
        <v>16202</v>
      </c>
      <c r="B337" t="s">
        <v>2054</v>
      </c>
      <c r="C337">
        <v>678</v>
      </c>
    </row>
    <row r="338" spans="1:3" x14ac:dyDescent="0.25">
      <c r="A338">
        <v>16203</v>
      </c>
      <c r="B338" t="s">
        <v>2057</v>
      </c>
      <c r="C338">
        <v>679</v>
      </c>
    </row>
    <row r="339" spans="1:3" x14ac:dyDescent="0.25">
      <c r="A339">
        <v>16204</v>
      </c>
      <c r="B339" t="s">
        <v>2060</v>
      </c>
      <c r="C339">
        <v>680</v>
      </c>
    </row>
    <row r="340" spans="1:3" x14ac:dyDescent="0.25">
      <c r="A340">
        <v>16205</v>
      </c>
      <c r="B340" t="s">
        <v>2063</v>
      </c>
      <c r="C340">
        <v>681</v>
      </c>
    </row>
    <row r="341" spans="1:3" x14ac:dyDescent="0.25">
      <c r="A341">
        <v>16206</v>
      </c>
      <c r="B341" t="s">
        <v>2066</v>
      </c>
      <c r="C341">
        <v>682</v>
      </c>
    </row>
    <row r="342" spans="1:3" x14ac:dyDescent="0.25">
      <c r="A342">
        <v>16207</v>
      </c>
      <c r="B342" t="s">
        <v>2069</v>
      </c>
      <c r="C342">
        <v>683</v>
      </c>
    </row>
    <row r="343" spans="1:3" x14ac:dyDescent="0.25">
      <c r="A343">
        <v>16301</v>
      </c>
      <c r="B343" t="s">
        <v>2072</v>
      </c>
      <c r="C343">
        <v>684</v>
      </c>
    </row>
    <row r="344" spans="1:3" x14ac:dyDescent="0.25">
      <c r="A344">
        <v>16302</v>
      </c>
      <c r="B344" t="s">
        <v>2075</v>
      </c>
      <c r="C344">
        <v>685</v>
      </c>
    </row>
    <row r="345" spans="1:3" x14ac:dyDescent="0.25">
      <c r="A345">
        <v>16303</v>
      </c>
      <c r="B345" t="s">
        <v>2078</v>
      </c>
      <c r="C345">
        <v>686</v>
      </c>
    </row>
    <row r="346" spans="1:3" x14ac:dyDescent="0.25">
      <c r="A346">
        <v>16304</v>
      </c>
      <c r="B346" t="s">
        <v>2081</v>
      </c>
      <c r="C346">
        <v>687</v>
      </c>
    </row>
    <row r="347" spans="1:3" x14ac:dyDescent="0.25">
      <c r="A347">
        <v>16305</v>
      </c>
      <c r="B347" t="s">
        <v>2084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T2624"/>
  <sheetViews>
    <sheetView workbookViewId="0">
      <selection activeCell="M3" sqref="M3"/>
    </sheetView>
  </sheetViews>
  <sheetFormatPr baseColWidth="10" defaultRowHeight="15" x14ac:dyDescent="0.25"/>
  <cols>
    <col min="1" max="1" width="33.7109375" bestFit="1" customWidth="1"/>
    <col min="3" max="3" width="16.140625" bestFit="1" customWidth="1"/>
    <col min="4" max="4" width="7.7109375" bestFit="1" customWidth="1"/>
    <col min="5" max="5" width="11" bestFit="1" customWidth="1"/>
    <col min="6" max="6" width="22.140625" bestFit="1" customWidth="1"/>
    <col min="18" max="18" width="144.140625" bestFit="1" customWidth="1"/>
  </cols>
  <sheetData>
    <row r="1" spans="1:20" x14ac:dyDescent="0.25">
      <c r="A1" s="3" t="s">
        <v>754</v>
      </c>
      <c r="B1" t="s">
        <v>1061</v>
      </c>
      <c r="C1" s="3" t="s">
        <v>13754</v>
      </c>
      <c r="D1" t="s">
        <v>13755</v>
      </c>
      <c r="E1" s="3" t="s">
        <v>13756</v>
      </c>
      <c r="F1" t="s">
        <v>13757</v>
      </c>
      <c r="G1" s="3" t="s">
        <v>13758</v>
      </c>
      <c r="H1" t="s">
        <v>13759</v>
      </c>
      <c r="I1" s="3" t="s">
        <v>13760</v>
      </c>
      <c r="J1" t="s">
        <v>9441</v>
      </c>
      <c r="K1" s="3" t="s">
        <v>13761</v>
      </c>
      <c r="L1" t="s">
        <v>9444</v>
      </c>
      <c r="M1" s="3" t="s">
        <v>13762</v>
      </c>
      <c r="N1" t="s">
        <v>13763</v>
      </c>
      <c r="O1" s="3" t="s">
        <v>13764</v>
      </c>
      <c r="Q1" s="3"/>
      <c r="S1" s="27"/>
      <c r="T1" s="3"/>
    </row>
    <row r="2" spans="1:20" x14ac:dyDescent="0.25">
      <c r="A2" s="3" t="s">
        <v>756</v>
      </c>
      <c r="B2" s="2" t="s">
        <v>756</v>
      </c>
      <c r="C2" s="3" t="s">
        <v>13765</v>
      </c>
      <c r="E2" s="3" t="s">
        <v>13766</v>
      </c>
      <c r="F2">
        <v>1</v>
      </c>
      <c r="G2" s="3">
        <v>2</v>
      </c>
      <c r="H2">
        <v>2101</v>
      </c>
      <c r="I2" s="3">
        <v>270103</v>
      </c>
      <c r="J2" t="s">
        <v>13535</v>
      </c>
      <c r="K2" s="3">
        <v>270103007</v>
      </c>
      <c r="L2" t="s">
        <v>13726</v>
      </c>
      <c r="M2" s="3">
        <v>1382</v>
      </c>
      <c r="N2">
        <v>2998</v>
      </c>
      <c r="O2" s="3">
        <v>2579</v>
      </c>
      <c r="Q2" s="3"/>
      <c r="S2" s="3"/>
      <c r="T2" s="3"/>
    </row>
    <row r="3" spans="1:20" x14ac:dyDescent="0.25">
      <c r="A3" s="3" t="s">
        <v>756</v>
      </c>
      <c r="B3" s="2" t="s">
        <v>756</v>
      </c>
      <c r="C3" s="3" t="s">
        <v>13765</v>
      </c>
      <c r="E3" s="3" t="s">
        <v>13767</v>
      </c>
      <c r="F3">
        <v>2</v>
      </c>
      <c r="G3" s="3">
        <v>2</v>
      </c>
      <c r="H3">
        <v>2101</v>
      </c>
      <c r="I3" s="3">
        <v>270103</v>
      </c>
      <c r="J3" t="s">
        <v>13535</v>
      </c>
      <c r="K3" s="3">
        <v>270103007</v>
      </c>
      <c r="L3" t="s">
        <v>13726</v>
      </c>
      <c r="M3" s="3">
        <v>4781</v>
      </c>
      <c r="N3">
        <v>7996</v>
      </c>
      <c r="O3" s="3">
        <v>6019</v>
      </c>
      <c r="Q3" s="3"/>
      <c r="S3" s="3"/>
      <c r="T3" s="3"/>
    </row>
    <row r="4" spans="1:20" x14ac:dyDescent="0.25">
      <c r="A4" s="3" t="s">
        <v>756</v>
      </c>
      <c r="B4" s="2" t="s">
        <v>756</v>
      </c>
      <c r="C4" s="3" t="s">
        <v>13765</v>
      </c>
      <c r="E4" s="3" t="s">
        <v>13768</v>
      </c>
      <c r="F4">
        <v>3</v>
      </c>
      <c r="G4" s="3">
        <v>2</v>
      </c>
      <c r="H4">
        <v>2101</v>
      </c>
      <c r="I4" s="3">
        <v>270103</v>
      </c>
      <c r="J4" t="s">
        <v>13535</v>
      </c>
      <c r="K4" s="3">
        <v>270103007</v>
      </c>
      <c r="L4" t="s">
        <v>13726</v>
      </c>
      <c r="M4" s="3">
        <v>0</v>
      </c>
      <c r="N4">
        <v>0</v>
      </c>
      <c r="O4" s="3">
        <v>1720</v>
      </c>
      <c r="Q4" s="3"/>
      <c r="S4" s="3"/>
      <c r="T4" s="3"/>
    </row>
    <row r="5" spans="1:20" x14ac:dyDescent="0.25">
      <c r="A5" s="3" t="s">
        <v>756</v>
      </c>
      <c r="B5" s="2" t="s">
        <v>756</v>
      </c>
      <c r="C5" s="3" t="s">
        <v>13769</v>
      </c>
      <c r="E5" s="3" t="s">
        <v>13766</v>
      </c>
      <c r="F5">
        <v>1</v>
      </c>
      <c r="G5" s="3">
        <v>2</v>
      </c>
      <c r="H5">
        <v>2101</v>
      </c>
      <c r="I5" s="3">
        <v>270103</v>
      </c>
      <c r="J5" t="s">
        <v>13535</v>
      </c>
      <c r="K5" s="3">
        <v>270103007</v>
      </c>
      <c r="L5" t="s">
        <v>13726</v>
      </c>
      <c r="M5" s="3">
        <v>2834</v>
      </c>
      <c r="N5">
        <v>12355</v>
      </c>
      <c r="O5" s="3">
        <v>15840</v>
      </c>
      <c r="Q5" s="3"/>
      <c r="S5" s="3"/>
      <c r="T5" s="3"/>
    </row>
    <row r="6" spans="1:20" x14ac:dyDescent="0.25">
      <c r="A6" s="3" t="s">
        <v>756</v>
      </c>
      <c r="B6" s="2" t="s">
        <v>756</v>
      </c>
      <c r="C6" s="3" t="s">
        <v>13769</v>
      </c>
      <c r="E6" s="3" t="s">
        <v>13767</v>
      </c>
      <c r="F6">
        <v>2</v>
      </c>
      <c r="G6" s="3">
        <v>2</v>
      </c>
      <c r="H6">
        <v>2101</v>
      </c>
      <c r="I6" s="3">
        <v>270103</v>
      </c>
      <c r="J6" t="s">
        <v>13535</v>
      </c>
      <c r="K6" s="3">
        <v>270103007</v>
      </c>
      <c r="L6" t="s">
        <v>13726</v>
      </c>
      <c r="M6" s="3">
        <v>8014</v>
      </c>
      <c r="N6">
        <v>8237</v>
      </c>
      <c r="O6" s="3">
        <v>0</v>
      </c>
      <c r="Q6" s="3"/>
      <c r="S6" s="3"/>
      <c r="T6" s="3"/>
    </row>
    <row r="7" spans="1:20" x14ac:dyDescent="0.25">
      <c r="A7" s="3" t="s">
        <v>756</v>
      </c>
      <c r="B7" s="2" t="s">
        <v>756</v>
      </c>
      <c r="C7" s="3" t="s">
        <v>13769</v>
      </c>
      <c r="E7" s="3" t="s">
        <v>13768</v>
      </c>
      <c r="F7">
        <v>3</v>
      </c>
      <c r="G7" s="3">
        <v>2</v>
      </c>
      <c r="H7">
        <v>2101</v>
      </c>
      <c r="I7" s="3">
        <v>270103</v>
      </c>
      <c r="J7" t="s">
        <v>13535</v>
      </c>
      <c r="K7" s="3">
        <v>270103007</v>
      </c>
      <c r="L7" t="s">
        <v>13726</v>
      </c>
      <c r="M7" s="3">
        <v>400</v>
      </c>
      <c r="N7">
        <v>0</v>
      </c>
      <c r="O7" s="3">
        <v>2400</v>
      </c>
      <c r="Q7" s="3"/>
      <c r="S7" s="3"/>
      <c r="T7" s="3"/>
    </row>
    <row r="8" spans="1:20" x14ac:dyDescent="0.25">
      <c r="A8" s="3" t="s">
        <v>756</v>
      </c>
      <c r="B8" s="2" t="s">
        <v>756</v>
      </c>
      <c r="C8" s="3" t="s">
        <v>13770</v>
      </c>
      <c r="E8" s="3" t="s">
        <v>13766</v>
      </c>
      <c r="F8">
        <v>1</v>
      </c>
      <c r="G8" s="3">
        <v>2</v>
      </c>
      <c r="H8">
        <v>2101</v>
      </c>
      <c r="I8" s="3">
        <v>270103</v>
      </c>
      <c r="J8" t="s">
        <v>13535</v>
      </c>
      <c r="K8" s="3">
        <v>270103007</v>
      </c>
      <c r="L8" t="s">
        <v>13726</v>
      </c>
      <c r="M8" s="3">
        <v>5550</v>
      </c>
      <c r="N8">
        <v>24808</v>
      </c>
      <c r="O8" s="3">
        <v>17668</v>
      </c>
      <c r="Q8" s="3"/>
      <c r="S8" s="3"/>
      <c r="T8" s="3"/>
    </row>
    <row r="9" spans="1:20" x14ac:dyDescent="0.25">
      <c r="A9" s="3" t="s">
        <v>756</v>
      </c>
      <c r="B9" s="2" t="s">
        <v>756</v>
      </c>
      <c r="C9" s="3" t="s">
        <v>13770</v>
      </c>
      <c r="E9" s="3" t="s">
        <v>13767</v>
      </c>
      <c r="F9">
        <v>2</v>
      </c>
      <c r="G9" s="3">
        <v>2</v>
      </c>
      <c r="H9">
        <v>2101</v>
      </c>
      <c r="I9" s="3">
        <v>270103</v>
      </c>
      <c r="J9" t="s">
        <v>13535</v>
      </c>
      <c r="K9" s="3">
        <v>270103007</v>
      </c>
      <c r="L9" t="s">
        <v>13726</v>
      </c>
      <c r="M9" s="3">
        <v>18692</v>
      </c>
      <c r="N9">
        <v>0</v>
      </c>
      <c r="O9" s="3">
        <v>3865</v>
      </c>
      <c r="Q9" s="3"/>
      <c r="S9" s="3"/>
      <c r="T9" s="3"/>
    </row>
    <row r="10" spans="1:20" x14ac:dyDescent="0.25">
      <c r="A10" s="3" t="s">
        <v>756</v>
      </c>
      <c r="B10" s="2" t="s">
        <v>756</v>
      </c>
      <c r="C10" s="3" t="s">
        <v>13770</v>
      </c>
      <c r="E10" s="3" t="s">
        <v>13768</v>
      </c>
      <c r="F10">
        <v>3</v>
      </c>
      <c r="G10" s="3">
        <v>2</v>
      </c>
      <c r="H10">
        <v>2101</v>
      </c>
      <c r="I10" s="3">
        <v>270103</v>
      </c>
      <c r="J10" t="s">
        <v>13535</v>
      </c>
      <c r="K10" s="3">
        <v>270103007</v>
      </c>
      <c r="L10" t="s">
        <v>13726</v>
      </c>
      <c r="M10" s="3">
        <v>1631</v>
      </c>
      <c r="N10">
        <v>8705</v>
      </c>
      <c r="O10" s="3">
        <v>7177</v>
      </c>
      <c r="Q10" s="3"/>
      <c r="S10" s="3"/>
      <c r="T10" s="3"/>
    </row>
    <row r="11" spans="1:20" x14ac:dyDescent="0.25">
      <c r="A11" s="3" t="s">
        <v>756</v>
      </c>
      <c r="B11" s="2" t="s">
        <v>756</v>
      </c>
      <c r="C11" s="3" t="s">
        <v>13771</v>
      </c>
      <c r="E11" s="3" t="s">
        <v>13766</v>
      </c>
      <c r="F11">
        <v>1</v>
      </c>
      <c r="G11" s="3">
        <v>2</v>
      </c>
      <c r="H11">
        <v>2101</v>
      </c>
      <c r="I11" s="3">
        <v>270103</v>
      </c>
      <c r="J11" t="s">
        <v>13535</v>
      </c>
      <c r="K11" s="3">
        <v>270103007</v>
      </c>
      <c r="L11" t="s">
        <v>13726</v>
      </c>
      <c r="M11" s="3">
        <v>10046</v>
      </c>
      <c r="N11">
        <v>25563</v>
      </c>
      <c r="O11" s="3">
        <v>17278</v>
      </c>
      <c r="Q11" s="3"/>
      <c r="S11" s="3"/>
      <c r="T11" s="3"/>
    </row>
    <row r="12" spans="1:20" x14ac:dyDescent="0.25">
      <c r="A12" s="3" t="s">
        <v>756</v>
      </c>
      <c r="B12" s="2" t="s">
        <v>756</v>
      </c>
      <c r="C12" s="3" t="s">
        <v>13771</v>
      </c>
      <c r="E12" s="3" t="s">
        <v>13767</v>
      </c>
      <c r="F12">
        <v>2</v>
      </c>
      <c r="G12" s="3">
        <v>2</v>
      </c>
      <c r="H12">
        <v>2101</v>
      </c>
      <c r="I12" s="3">
        <v>270103</v>
      </c>
      <c r="J12" t="s">
        <v>13535</v>
      </c>
      <c r="K12" s="3">
        <v>270103007</v>
      </c>
      <c r="L12" t="s">
        <v>13726</v>
      </c>
      <c r="M12" s="3">
        <v>13463</v>
      </c>
      <c r="N12">
        <v>2982</v>
      </c>
      <c r="O12" s="3">
        <v>5554</v>
      </c>
      <c r="Q12" s="3"/>
      <c r="S12" s="3"/>
      <c r="T12" s="3"/>
    </row>
    <row r="13" spans="1:20" x14ac:dyDescent="0.25">
      <c r="A13" s="3" t="s">
        <v>756</v>
      </c>
      <c r="B13" s="2" t="s">
        <v>756</v>
      </c>
      <c r="C13" s="3" t="s">
        <v>13771</v>
      </c>
      <c r="E13" s="3" t="s">
        <v>13768</v>
      </c>
      <c r="F13">
        <v>3</v>
      </c>
      <c r="G13" s="3">
        <v>2</v>
      </c>
      <c r="H13">
        <v>2101</v>
      </c>
      <c r="I13" s="3">
        <v>270103</v>
      </c>
      <c r="J13" t="s">
        <v>13535</v>
      </c>
      <c r="K13" s="3">
        <v>270103007</v>
      </c>
      <c r="L13" t="s">
        <v>13726</v>
      </c>
      <c r="M13" s="3">
        <v>336</v>
      </c>
      <c r="N13">
        <v>0</v>
      </c>
      <c r="O13" s="3">
        <v>3085</v>
      </c>
      <c r="Q13" s="3"/>
      <c r="S13" s="3"/>
      <c r="T13" s="3"/>
    </row>
    <row r="14" spans="1:20" x14ac:dyDescent="0.25">
      <c r="A14" s="3" t="s">
        <v>756</v>
      </c>
      <c r="B14" s="2" t="s">
        <v>756</v>
      </c>
      <c r="C14" s="3" t="s">
        <v>13772</v>
      </c>
      <c r="E14" s="3" t="s">
        <v>13766</v>
      </c>
      <c r="F14">
        <v>1</v>
      </c>
      <c r="G14" s="3">
        <v>2</v>
      </c>
      <c r="H14">
        <v>2101</v>
      </c>
      <c r="I14" s="3">
        <v>270103</v>
      </c>
      <c r="J14" t="s">
        <v>13535</v>
      </c>
      <c r="K14" s="3">
        <v>270103007</v>
      </c>
      <c r="L14" t="s">
        <v>13726</v>
      </c>
      <c r="M14" s="3">
        <v>3284</v>
      </c>
      <c r="N14">
        <v>17794</v>
      </c>
      <c r="O14" s="3">
        <v>18659</v>
      </c>
      <c r="Q14" s="3"/>
      <c r="S14" s="3"/>
      <c r="T14" s="3"/>
    </row>
    <row r="15" spans="1:20" x14ac:dyDescent="0.25">
      <c r="A15" s="3" t="s">
        <v>756</v>
      </c>
      <c r="B15" s="2" t="s">
        <v>756</v>
      </c>
      <c r="C15" s="3" t="s">
        <v>13772</v>
      </c>
      <c r="E15" s="3" t="s">
        <v>13767</v>
      </c>
      <c r="F15">
        <v>2</v>
      </c>
      <c r="G15" s="3">
        <v>2</v>
      </c>
      <c r="H15">
        <v>2101</v>
      </c>
      <c r="I15" s="3">
        <v>270103</v>
      </c>
      <c r="J15" t="s">
        <v>13535</v>
      </c>
      <c r="K15" s="3">
        <v>270103007</v>
      </c>
      <c r="L15" t="s">
        <v>13726</v>
      </c>
      <c r="M15" s="3">
        <v>15147</v>
      </c>
      <c r="N15">
        <v>0</v>
      </c>
      <c r="O15" s="3">
        <v>5183</v>
      </c>
      <c r="Q15" s="3"/>
      <c r="S15" s="3"/>
      <c r="T15" s="3"/>
    </row>
    <row r="16" spans="1:20" x14ac:dyDescent="0.25">
      <c r="A16" s="3" t="s">
        <v>756</v>
      </c>
      <c r="B16" s="2" t="s">
        <v>756</v>
      </c>
      <c r="C16" s="3" t="s">
        <v>13772</v>
      </c>
      <c r="E16" s="3" t="s">
        <v>13768</v>
      </c>
      <c r="F16">
        <v>3</v>
      </c>
      <c r="G16" s="3">
        <v>2</v>
      </c>
      <c r="H16">
        <v>2101</v>
      </c>
      <c r="I16" s="3">
        <v>270103</v>
      </c>
      <c r="J16" t="s">
        <v>13535</v>
      </c>
      <c r="K16" s="3">
        <v>270103007</v>
      </c>
      <c r="L16" t="s">
        <v>13726</v>
      </c>
      <c r="M16" s="3">
        <v>118</v>
      </c>
      <c r="N16">
        <v>8374</v>
      </c>
      <c r="O16" s="3">
        <v>0</v>
      </c>
      <c r="Q16" s="3"/>
      <c r="S16" s="3"/>
      <c r="T16" s="3"/>
    </row>
    <row r="17" spans="1:20" x14ac:dyDescent="0.25">
      <c r="A17" s="3" t="s">
        <v>756</v>
      </c>
      <c r="B17" s="2" t="s">
        <v>756</v>
      </c>
      <c r="C17" s="3" t="s">
        <v>13773</v>
      </c>
      <c r="E17" s="3" t="s">
        <v>13766</v>
      </c>
      <c r="F17">
        <v>1</v>
      </c>
      <c r="G17" s="3">
        <v>2</v>
      </c>
      <c r="H17">
        <v>2101</v>
      </c>
      <c r="I17" s="3">
        <v>270103</v>
      </c>
      <c r="J17" t="s">
        <v>13535</v>
      </c>
      <c r="K17" s="3">
        <v>270103007</v>
      </c>
      <c r="L17" t="s">
        <v>13726</v>
      </c>
      <c r="M17" s="3">
        <v>2517</v>
      </c>
      <c r="N17">
        <v>7891</v>
      </c>
      <c r="O17" s="3">
        <v>14936</v>
      </c>
      <c r="Q17" s="3"/>
      <c r="S17" s="3"/>
      <c r="T17" s="3"/>
    </row>
    <row r="18" spans="1:20" x14ac:dyDescent="0.25">
      <c r="A18" s="3" t="s">
        <v>756</v>
      </c>
      <c r="B18" s="2" t="s">
        <v>756</v>
      </c>
      <c r="C18" s="3" t="s">
        <v>13773</v>
      </c>
      <c r="E18" s="3" t="s">
        <v>13767</v>
      </c>
      <c r="F18">
        <v>2</v>
      </c>
      <c r="G18" s="3">
        <v>2</v>
      </c>
      <c r="H18">
        <v>2101</v>
      </c>
      <c r="I18" s="3">
        <v>270103</v>
      </c>
      <c r="J18" t="s">
        <v>13535</v>
      </c>
      <c r="K18" s="3">
        <v>270103007</v>
      </c>
      <c r="L18" t="s">
        <v>13726</v>
      </c>
      <c r="M18" s="3">
        <v>7082</v>
      </c>
      <c r="N18">
        <v>5699</v>
      </c>
      <c r="O18" s="3">
        <v>0</v>
      </c>
      <c r="Q18" s="3"/>
      <c r="S18" s="3"/>
      <c r="T18" s="3"/>
    </row>
    <row r="19" spans="1:20" x14ac:dyDescent="0.25">
      <c r="A19" s="3" t="s">
        <v>756</v>
      </c>
      <c r="B19" s="2" t="s">
        <v>756</v>
      </c>
      <c r="C19" s="3" t="s">
        <v>13773</v>
      </c>
      <c r="E19" s="3" t="s">
        <v>13768</v>
      </c>
      <c r="F19">
        <v>3</v>
      </c>
      <c r="G19" s="3">
        <v>2</v>
      </c>
      <c r="H19">
        <v>2101</v>
      </c>
      <c r="I19" s="3">
        <v>270103</v>
      </c>
      <c r="J19" t="s">
        <v>13535</v>
      </c>
      <c r="K19" s="3">
        <v>270103007</v>
      </c>
      <c r="L19" t="s">
        <v>13726</v>
      </c>
      <c r="M19" s="3">
        <v>463</v>
      </c>
      <c r="N19">
        <v>7452</v>
      </c>
      <c r="O19" s="3">
        <v>2431</v>
      </c>
      <c r="Q19" s="3"/>
      <c r="S19" s="3"/>
      <c r="T19" s="3"/>
    </row>
    <row r="20" spans="1:20" x14ac:dyDescent="0.25">
      <c r="A20" s="3" t="s">
        <v>756</v>
      </c>
      <c r="B20" s="2" t="s">
        <v>1093</v>
      </c>
      <c r="C20" s="3" t="s">
        <v>13765</v>
      </c>
      <c r="E20" s="3" t="s">
        <v>13766</v>
      </c>
      <c r="F20">
        <v>1</v>
      </c>
      <c r="G20" s="3">
        <v>2</v>
      </c>
      <c r="H20">
        <v>2201</v>
      </c>
      <c r="I20" s="3">
        <v>270103</v>
      </c>
      <c r="J20" t="s">
        <v>13535</v>
      </c>
      <c r="K20" s="3">
        <v>270103007</v>
      </c>
      <c r="L20" t="s">
        <v>13726</v>
      </c>
      <c r="M20" s="3">
        <v>1040</v>
      </c>
      <c r="N20">
        <v>0</v>
      </c>
      <c r="O20" s="3">
        <v>860</v>
      </c>
      <c r="Q20" s="3"/>
      <c r="S20" s="3"/>
      <c r="T20" s="3"/>
    </row>
    <row r="21" spans="1:20" x14ac:dyDescent="0.25">
      <c r="A21" s="3" t="s">
        <v>756</v>
      </c>
      <c r="B21" s="2" t="s">
        <v>1093</v>
      </c>
      <c r="C21" s="3" t="s">
        <v>13765</v>
      </c>
      <c r="E21" s="3" t="s">
        <v>13767</v>
      </c>
      <c r="F21">
        <v>2</v>
      </c>
      <c r="G21" s="3">
        <v>2</v>
      </c>
      <c r="H21">
        <v>2201</v>
      </c>
      <c r="I21" s="3">
        <v>270103</v>
      </c>
      <c r="J21" t="s">
        <v>13535</v>
      </c>
      <c r="K21" s="3">
        <v>270103007</v>
      </c>
      <c r="L21" t="s">
        <v>13726</v>
      </c>
      <c r="M21" s="3">
        <v>3603</v>
      </c>
      <c r="N21">
        <v>2998</v>
      </c>
      <c r="O21" s="3">
        <v>3439</v>
      </c>
      <c r="Q21" s="3"/>
      <c r="S21" s="3"/>
      <c r="T21" s="3"/>
    </row>
    <row r="22" spans="1:20" x14ac:dyDescent="0.25">
      <c r="A22" s="3" t="s">
        <v>756</v>
      </c>
      <c r="B22" s="2" t="s">
        <v>1093</v>
      </c>
      <c r="C22" s="3" t="s">
        <v>13769</v>
      </c>
      <c r="E22" s="3" t="s">
        <v>13766</v>
      </c>
      <c r="F22">
        <v>1</v>
      </c>
      <c r="G22" s="3">
        <v>2</v>
      </c>
      <c r="H22">
        <v>2201</v>
      </c>
      <c r="I22" s="3">
        <v>270103</v>
      </c>
      <c r="J22" t="s">
        <v>13535</v>
      </c>
      <c r="K22" s="3">
        <v>270103007</v>
      </c>
      <c r="L22" t="s">
        <v>13726</v>
      </c>
      <c r="M22" s="3">
        <v>842</v>
      </c>
      <c r="N22">
        <v>3530</v>
      </c>
      <c r="O22" s="3">
        <v>9600</v>
      </c>
      <c r="Q22" s="3"/>
      <c r="S22" s="3"/>
      <c r="T22" s="3"/>
    </row>
    <row r="23" spans="1:20" x14ac:dyDescent="0.25">
      <c r="A23" s="3" t="s">
        <v>756</v>
      </c>
      <c r="B23" s="2" t="s">
        <v>1093</v>
      </c>
      <c r="C23" s="3" t="s">
        <v>13769</v>
      </c>
      <c r="E23" s="3" t="s">
        <v>13767</v>
      </c>
      <c r="F23">
        <v>2</v>
      </c>
      <c r="G23" s="3">
        <v>2</v>
      </c>
      <c r="H23">
        <v>2201</v>
      </c>
      <c r="I23" s="3">
        <v>270103</v>
      </c>
      <c r="J23" t="s">
        <v>13535</v>
      </c>
      <c r="K23" s="3">
        <v>270103007</v>
      </c>
      <c r="L23" t="s">
        <v>13726</v>
      </c>
      <c r="M23" s="3">
        <v>5951</v>
      </c>
      <c r="N23">
        <v>2942</v>
      </c>
      <c r="O23" s="3">
        <v>0</v>
      </c>
      <c r="Q23" s="3"/>
      <c r="S23" s="3"/>
      <c r="T23" s="3"/>
    </row>
    <row r="24" spans="1:20" x14ac:dyDescent="0.25">
      <c r="A24" s="3" t="s">
        <v>756</v>
      </c>
      <c r="B24" s="2" t="s">
        <v>1093</v>
      </c>
      <c r="C24" s="3" t="s">
        <v>13769</v>
      </c>
      <c r="E24" s="3" t="s">
        <v>13768</v>
      </c>
      <c r="F24">
        <v>3</v>
      </c>
      <c r="G24" s="3">
        <v>2</v>
      </c>
      <c r="H24">
        <v>2201</v>
      </c>
      <c r="I24" s="3">
        <v>270103</v>
      </c>
      <c r="J24" t="s">
        <v>13535</v>
      </c>
      <c r="K24" s="3">
        <v>270103007</v>
      </c>
      <c r="L24" t="s">
        <v>13726</v>
      </c>
      <c r="M24" s="3">
        <v>0</v>
      </c>
      <c r="N24">
        <v>0</v>
      </c>
      <c r="O24" s="3">
        <v>2880</v>
      </c>
      <c r="Q24" s="3"/>
      <c r="S24" s="3"/>
      <c r="T24" s="3"/>
    </row>
    <row r="25" spans="1:20" x14ac:dyDescent="0.25">
      <c r="A25" s="3" t="s">
        <v>756</v>
      </c>
      <c r="B25" s="2" t="s">
        <v>1093</v>
      </c>
      <c r="C25" s="3" t="s">
        <v>13770</v>
      </c>
      <c r="E25" s="3" t="s">
        <v>13766</v>
      </c>
      <c r="F25">
        <v>1</v>
      </c>
      <c r="G25" s="3">
        <v>2</v>
      </c>
      <c r="H25">
        <v>2201</v>
      </c>
      <c r="I25" s="3">
        <v>270103</v>
      </c>
      <c r="J25" t="s">
        <v>13535</v>
      </c>
      <c r="K25" s="3">
        <v>270103007</v>
      </c>
      <c r="L25" t="s">
        <v>13726</v>
      </c>
      <c r="M25" s="3">
        <v>991</v>
      </c>
      <c r="N25">
        <v>9140</v>
      </c>
      <c r="O25" s="3">
        <v>10490</v>
      </c>
      <c r="Q25" s="3"/>
      <c r="S25" s="3"/>
      <c r="T25" s="3"/>
    </row>
    <row r="26" spans="1:20" x14ac:dyDescent="0.25">
      <c r="A26" s="3" t="s">
        <v>756</v>
      </c>
      <c r="B26" s="2" t="s">
        <v>1093</v>
      </c>
      <c r="C26" s="3" t="s">
        <v>13770</v>
      </c>
      <c r="E26" s="3" t="s">
        <v>13767</v>
      </c>
      <c r="F26">
        <v>2</v>
      </c>
      <c r="G26" s="3">
        <v>2</v>
      </c>
      <c r="H26">
        <v>2201</v>
      </c>
      <c r="I26" s="3">
        <v>270103</v>
      </c>
      <c r="J26" t="s">
        <v>13535</v>
      </c>
      <c r="K26" s="3">
        <v>270103007</v>
      </c>
      <c r="L26" t="s">
        <v>13726</v>
      </c>
      <c r="M26" s="3">
        <v>9618</v>
      </c>
      <c r="N26">
        <v>0</v>
      </c>
      <c r="O26" s="3">
        <v>552</v>
      </c>
      <c r="Q26" s="3"/>
      <c r="S26" s="3"/>
      <c r="T26" s="3"/>
    </row>
    <row r="27" spans="1:20" x14ac:dyDescent="0.25">
      <c r="A27" s="3" t="s">
        <v>756</v>
      </c>
      <c r="B27" s="2" t="s">
        <v>1093</v>
      </c>
      <c r="C27" s="3" t="s">
        <v>13770</v>
      </c>
      <c r="E27" s="3" t="s">
        <v>13768</v>
      </c>
      <c r="F27">
        <v>3</v>
      </c>
      <c r="G27" s="3">
        <v>2</v>
      </c>
      <c r="H27">
        <v>2201</v>
      </c>
      <c r="I27" s="3">
        <v>270103</v>
      </c>
      <c r="J27" t="s">
        <v>13535</v>
      </c>
      <c r="K27" s="3">
        <v>270103007</v>
      </c>
      <c r="L27" t="s">
        <v>13726</v>
      </c>
      <c r="M27" s="3">
        <v>0</v>
      </c>
      <c r="N27">
        <v>1741</v>
      </c>
      <c r="O27" s="3">
        <v>3313</v>
      </c>
      <c r="Q27" s="3"/>
      <c r="S27" s="3"/>
      <c r="T27" s="3"/>
    </row>
    <row r="28" spans="1:20" x14ac:dyDescent="0.25">
      <c r="A28" s="3" t="s">
        <v>756</v>
      </c>
      <c r="B28" s="2" t="s">
        <v>1093</v>
      </c>
      <c r="C28" s="3" t="s">
        <v>13771</v>
      </c>
      <c r="E28" s="3" t="s">
        <v>13766</v>
      </c>
      <c r="F28">
        <v>1</v>
      </c>
      <c r="G28" s="3">
        <v>2</v>
      </c>
      <c r="H28">
        <v>2201</v>
      </c>
      <c r="I28" s="3">
        <v>270103</v>
      </c>
      <c r="J28" t="s">
        <v>13535</v>
      </c>
      <c r="K28" s="3">
        <v>270103007</v>
      </c>
      <c r="L28" t="s">
        <v>13726</v>
      </c>
      <c r="M28" s="3">
        <v>1188</v>
      </c>
      <c r="N28">
        <v>8521</v>
      </c>
      <c r="O28" s="3">
        <v>8022</v>
      </c>
      <c r="Q28" s="3"/>
      <c r="S28" s="3"/>
      <c r="T28" s="3"/>
    </row>
    <row r="29" spans="1:20" x14ac:dyDescent="0.25">
      <c r="A29" s="3" t="s">
        <v>756</v>
      </c>
      <c r="B29" s="2" t="s">
        <v>1093</v>
      </c>
      <c r="C29" s="3" t="s">
        <v>13771</v>
      </c>
      <c r="E29" s="3" t="s">
        <v>13767</v>
      </c>
      <c r="F29">
        <v>2</v>
      </c>
      <c r="G29" s="3">
        <v>2</v>
      </c>
      <c r="H29">
        <v>2201</v>
      </c>
      <c r="I29" s="3">
        <v>270103</v>
      </c>
      <c r="J29" t="s">
        <v>13535</v>
      </c>
      <c r="K29" s="3">
        <v>270103007</v>
      </c>
      <c r="L29" t="s">
        <v>13726</v>
      </c>
      <c r="M29" s="3">
        <v>4344</v>
      </c>
      <c r="N29">
        <v>1704</v>
      </c>
      <c r="O29" s="3">
        <v>1851</v>
      </c>
      <c r="Q29" s="3"/>
      <c r="S29" s="3"/>
      <c r="T29" s="3"/>
    </row>
    <row r="30" spans="1:20" x14ac:dyDescent="0.25">
      <c r="A30" s="3" t="s">
        <v>756</v>
      </c>
      <c r="B30" s="2" t="s">
        <v>1093</v>
      </c>
      <c r="C30" s="3" t="s">
        <v>13771</v>
      </c>
      <c r="E30" s="3" t="s">
        <v>13768</v>
      </c>
      <c r="F30">
        <v>3</v>
      </c>
      <c r="G30" s="3">
        <v>2</v>
      </c>
      <c r="H30">
        <v>2201</v>
      </c>
      <c r="I30" s="3">
        <v>270103</v>
      </c>
      <c r="J30" t="s">
        <v>13535</v>
      </c>
      <c r="K30" s="3">
        <v>270103007</v>
      </c>
      <c r="L30" t="s">
        <v>13726</v>
      </c>
      <c r="M30" s="3">
        <v>260</v>
      </c>
      <c r="N30">
        <v>0</v>
      </c>
      <c r="O30" s="3">
        <v>617</v>
      </c>
      <c r="Q30" s="3"/>
      <c r="S30" s="3"/>
      <c r="T30" s="3"/>
    </row>
    <row r="31" spans="1:20" x14ac:dyDescent="0.25">
      <c r="A31" s="3" t="s">
        <v>756</v>
      </c>
      <c r="B31" s="2" t="s">
        <v>1093</v>
      </c>
      <c r="C31" s="3" t="s">
        <v>13772</v>
      </c>
      <c r="E31" s="3" t="s">
        <v>13766</v>
      </c>
      <c r="F31">
        <v>1</v>
      </c>
      <c r="G31" s="3">
        <v>2</v>
      </c>
      <c r="H31">
        <v>2201</v>
      </c>
      <c r="I31" s="3">
        <v>270103</v>
      </c>
      <c r="J31" t="s">
        <v>13535</v>
      </c>
      <c r="K31" s="3">
        <v>270103007</v>
      </c>
      <c r="L31" t="s">
        <v>13726</v>
      </c>
      <c r="M31" s="3">
        <v>1040</v>
      </c>
      <c r="N31">
        <v>5757</v>
      </c>
      <c r="O31" s="3">
        <v>5183</v>
      </c>
      <c r="Q31" s="3"/>
      <c r="S31" s="3"/>
      <c r="T31" s="3"/>
    </row>
    <row r="32" spans="1:20" x14ac:dyDescent="0.25">
      <c r="A32" s="3" t="s">
        <v>756</v>
      </c>
      <c r="B32" s="2" t="s">
        <v>1093</v>
      </c>
      <c r="C32" s="3" t="s">
        <v>13772</v>
      </c>
      <c r="E32" s="3" t="s">
        <v>13767</v>
      </c>
      <c r="F32">
        <v>2</v>
      </c>
      <c r="G32" s="3">
        <v>2</v>
      </c>
      <c r="H32">
        <v>2201</v>
      </c>
      <c r="I32" s="3">
        <v>270103</v>
      </c>
      <c r="J32" t="s">
        <v>13535</v>
      </c>
      <c r="K32" s="3">
        <v>270103007</v>
      </c>
      <c r="L32" t="s">
        <v>13726</v>
      </c>
      <c r="M32" s="3">
        <v>10743</v>
      </c>
      <c r="N32">
        <v>0</v>
      </c>
      <c r="O32" s="3">
        <v>2591</v>
      </c>
      <c r="Q32" s="3"/>
      <c r="S32" s="3"/>
      <c r="T32" s="3"/>
    </row>
    <row r="33" spans="1:20" x14ac:dyDescent="0.25">
      <c r="A33" s="3" t="s">
        <v>756</v>
      </c>
      <c r="B33" s="2" t="s">
        <v>1093</v>
      </c>
      <c r="C33" s="3" t="s">
        <v>13772</v>
      </c>
      <c r="E33" s="3" t="s">
        <v>13768</v>
      </c>
      <c r="F33">
        <v>3</v>
      </c>
      <c r="G33" s="3">
        <v>2</v>
      </c>
      <c r="H33">
        <v>2201</v>
      </c>
      <c r="I33" s="3">
        <v>270103</v>
      </c>
      <c r="J33" t="s">
        <v>13535</v>
      </c>
      <c r="K33" s="3">
        <v>270103007</v>
      </c>
      <c r="L33" t="s">
        <v>13726</v>
      </c>
      <c r="M33" s="3">
        <v>302</v>
      </c>
      <c r="N33">
        <v>2093</v>
      </c>
      <c r="O33" s="3">
        <v>0</v>
      </c>
      <c r="Q33" s="3"/>
      <c r="S33" s="3"/>
      <c r="T33" s="3"/>
    </row>
    <row r="34" spans="1:20" x14ac:dyDescent="0.25">
      <c r="A34" s="3" t="s">
        <v>756</v>
      </c>
      <c r="B34" s="2" t="s">
        <v>1093</v>
      </c>
      <c r="C34" s="3" t="s">
        <v>13773</v>
      </c>
      <c r="E34" s="3" t="s">
        <v>13766</v>
      </c>
      <c r="F34">
        <v>1</v>
      </c>
      <c r="G34" s="3">
        <v>2</v>
      </c>
      <c r="H34">
        <v>2201</v>
      </c>
      <c r="I34" s="3">
        <v>270103</v>
      </c>
      <c r="J34" t="s">
        <v>13535</v>
      </c>
      <c r="K34" s="3">
        <v>270103007</v>
      </c>
      <c r="L34" t="s">
        <v>13726</v>
      </c>
      <c r="M34" s="3">
        <v>303</v>
      </c>
      <c r="N34">
        <v>1315</v>
      </c>
      <c r="O34" s="3">
        <v>5558</v>
      </c>
      <c r="Q34" s="3"/>
      <c r="S34" s="3"/>
      <c r="T34" s="3"/>
    </row>
    <row r="35" spans="1:20" x14ac:dyDescent="0.25">
      <c r="A35" s="3" t="s">
        <v>756</v>
      </c>
      <c r="B35" s="2" t="s">
        <v>1093</v>
      </c>
      <c r="C35" s="3" t="s">
        <v>13773</v>
      </c>
      <c r="E35" s="3" t="s">
        <v>13767</v>
      </c>
      <c r="F35">
        <v>2</v>
      </c>
      <c r="G35" s="3">
        <v>2</v>
      </c>
      <c r="H35">
        <v>2201</v>
      </c>
      <c r="I35" s="3">
        <v>270103</v>
      </c>
      <c r="J35" t="s">
        <v>13535</v>
      </c>
      <c r="K35" s="3">
        <v>270103007</v>
      </c>
      <c r="L35" t="s">
        <v>13726</v>
      </c>
      <c r="M35" s="3">
        <v>3772</v>
      </c>
      <c r="N35">
        <v>438</v>
      </c>
      <c r="O35" s="3">
        <v>0</v>
      </c>
      <c r="Q35" s="3"/>
      <c r="S35" s="3"/>
      <c r="T35" s="3"/>
    </row>
    <row r="36" spans="1:20" x14ac:dyDescent="0.25">
      <c r="A36" s="3" t="s">
        <v>756</v>
      </c>
      <c r="B36" s="2" t="s">
        <v>1093</v>
      </c>
      <c r="C36" s="3" t="s">
        <v>13773</v>
      </c>
      <c r="E36" s="3" t="s">
        <v>13768</v>
      </c>
      <c r="F36">
        <v>3</v>
      </c>
      <c r="G36" s="3">
        <v>2</v>
      </c>
      <c r="H36">
        <v>2201</v>
      </c>
      <c r="I36" s="3">
        <v>270103</v>
      </c>
      <c r="J36" t="s">
        <v>13535</v>
      </c>
      <c r="K36" s="3">
        <v>270103007</v>
      </c>
      <c r="L36" t="s">
        <v>13726</v>
      </c>
      <c r="M36" s="3">
        <v>99</v>
      </c>
      <c r="N36">
        <v>2630</v>
      </c>
      <c r="O36" s="3">
        <v>0</v>
      </c>
      <c r="Q36" s="3"/>
      <c r="S36" s="3"/>
      <c r="T36" s="3"/>
    </row>
    <row r="37" spans="1:20" x14ac:dyDescent="0.25">
      <c r="A37" s="3" t="s">
        <v>756</v>
      </c>
      <c r="B37" s="2" t="s">
        <v>1105</v>
      </c>
      <c r="C37" s="3" t="s">
        <v>13769</v>
      </c>
      <c r="E37" s="3" t="s">
        <v>13767</v>
      </c>
      <c r="F37">
        <v>2</v>
      </c>
      <c r="G37" s="3">
        <v>2</v>
      </c>
      <c r="H37">
        <v>2302</v>
      </c>
      <c r="I37" s="3">
        <v>270103</v>
      </c>
      <c r="J37" t="s">
        <v>13535</v>
      </c>
      <c r="K37" s="3">
        <v>270103007</v>
      </c>
      <c r="L37" t="s">
        <v>13726</v>
      </c>
      <c r="M37" s="3">
        <v>0</v>
      </c>
      <c r="N37">
        <v>588</v>
      </c>
      <c r="O37" s="3">
        <v>0</v>
      </c>
      <c r="Q37" s="3"/>
      <c r="S37" s="3"/>
      <c r="T37" s="3"/>
    </row>
    <row r="38" spans="1:20" x14ac:dyDescent="0.25">
      <c r="A38" s="3" t="s">
        <v>756</v>
      </c>
      <c r="B38" s="2" t="s">
        <v>1105</v>
      </c>
      <c r="C38" s="3" t="s">
        <v>13771</v>
      </c>
      <c r="E38" s="3" t="s">
        <v>13766</v>
      </c>
      <c r="F38">
        <v>1</v>
      </c>
      <c r="G38" s="3">
        <v>2</v>
      </c>
      <c r="H38">
        <v>2302</v>
      </c>
      <c r="I38" s="3">
        <v>270103</v>
      </c>
      <c r="J38" t="s">
        <v>13535</v>
      </c>
      <c r="K38" s="3">
        <v>270103007</v>
      </c>
      <c r="L38" t="s">
        <v>13726</v>
      </c>
      <c r="M38" s="3">
        <v>0</v>
      </c>
      <c r="N38">
        <v>852</v>
      </c>
      <c r="O38" s="3">
        <v>0</v>
      </c>
      <c r="Q38" s="3"/>
      <c r="S38" s="3"/>
      <c r="T38" s="3"/>
    </row>
    <row r="39" spans="1:20" x14ac:dyDescent="0.25">
      <c r="A39" s="3" t="s">
        <v>756</v>
      </c>
      <c r="B39" s="2" t="s">
        <v>1105</v>
      </c>
      <c r="C39" s="3" t="s">
        <v>13773</v>
      </c>
      <c r="E39" s="3" t="s">
        <v>13767</v>
      </c>
      <c r="F39">
        <v>2</v>
      </c>
      <c r="G39" s="3">
        <v>2</v>
      </c>
      <c r="H39">
        <v>2302</v>
      </c>
      <c r="I39" s="3">
        <v>270103</v>
      </c>
      <c r="J39" t="s">
        <v>13535</v>
      </c>
      <c r="K39" s="3">
        <v>270103007</v>
      </c>
      <c r="L39" t="s">
        <v>13726</v>
      </c>
      <c r="M39" s="3">
        <v>0</v>
      </c>
      <c r="N39">
        <v>438</v>
      </c>
      <c r="O39" s="3">
        <v>0</v>
      </c>
      <c r="Q39" s="3"/>
      <c r="S39" s="3"/>
      <c r="T39" s="3"/>
    </row>
    <row r="40" spans="1:20" x14ac:dyDescent="0.25">
      <c r="A40" s="3" t="s">
        <v>756</v>
      </c>
      <c r="B40" s="2" t="s">
        <v>1090</v>
      </c>
      <c r="C40" s="3" t="s">
        <v>13765</v>
      </c>
      <c r="E40" s="3" t="s">
        <v>13767</v>
      </c>
      <c r="F40">
        <v>2</v>
      </c>
      <c r="G40" s="3">
        <v>2</v>
      </c>
      <c r="H40">
        <v>2104</v>
      </c>
      <c r="I40" s="3">
        <v>270103</v>
      </c>
      <c r="J40" t="s">
        <v>13535</v>
      </c>
      <c r="K40" s="3">
        <v>270103007</v>
      </c>
      <c r="L40" t="s">
        <v>13726</v>
      </c>
      <c r="M40" s="3">
        <v>0</v>
      </c>
      <c r="N40">
        <v>1999</v>
      </c>
      <c r="O40" s="3">
        <v>0</v>
      </c>
      <c r="Q40" s="3"/>
      <c r="S40" s="3"/>
      <c r="T40" s="3"/>
    </row>
    <row r="41" spans="1:20" x14ac:dyDescent="0.25">
      <c r="A41" s="3" t="s">
        <v>756</v>
      </c>
      <c r="B41" s="2" t="s">
        <v>1090</v>
      </c>
      <c r="C41" s="3" t="s">
        <v>13769</v>
      </c>
      <c r="E41" s="3" t="s">
        <v>13766</v>
      </c>
      <c r="F41">
        <v>1</v>
      </c>
      <c r="G41" s="3">
        <v>2</v>
      </c>
      <c r="H41">
        <v>2104</v>
      </c>
      <c r="I41" s="3">
        <v>270103</v>
      </c>
      <c r="J41" t="s">
        <v>13535</v>
      </c>
      <c r="K41" s="3">
        <v>270103007</v>
      </c>
      <c r="L41" t="s">
        <v>13726</v>
      </c>
      <c r="M41" s="3">
        <v>0</v>
      </c>
      <c r="N41">
        <v>588</v>
      </c>
      <c r="O41" s="3">
        <v>0</v>
      </c>
      <c r="Q41" s="3"/>
      <c r="S41" s="3"/>
      <c r="T41" s="3"/>
    </row>
    <row r="42" spans="1:20" x14ac:dyDescent="0.25">
      <c r="A42" s="3" t="s">
        <v>756</v>
      </c>
      <c r="B42" s="2" t="s">
        <v>1090</v>
      </c>
      <c r="C42" s="3" t="s">
        <v>13769</v>
      </c>
      <c r="E42" s="3" t="s">
        <v>13767</v>
      </c>
      <c r="F42">
        <v>2</v>
      </c>
      <c r="G42" s="3">
        <v>2</v>
      </c>
      <c r="H42">
        <v>2104</v>
      </c>
      <c r="I42" s="3">
        <v>270103</v>
      </c>
      <c r="J42" t="s">
        <v>13535</v>
      </c>
      <c r="K42" s="3">
        <v>270103007</v>
      </c>
      <c r="L42" t="s">
        <v>13726</v>
      </c>
      <c r="M42" s="3">
        <v>0</v>
      </c>
      <c r="N42">
        <v>588</v>
      </c>
      <c r="O42" s="3">
        <v>0</v>
      </c>
      <c r="Q42" s="3"/>
      <c r="S42" s="3"/>
      <c r="T42" s="3"/>
    </row>
    <row r="43" spans="1:20" x14ac:dyDescent="0.25">
      <c r="A43" s="3" t="s">
        <v>756</v>
      </c>
      <c r="B43" s="2" t="s">
        <v>1090</v>
      </c>
      <c r="C43" s="3" t="s">
        <v>13770</v>
      </c>
      <c r="E43" s="3" t="s">
        <v>13766</v>
      </c>
      <c r="F43">
        <v>1</v>
      </c>
      <c r="G43" s="3">
        <v>2</v>
      </c>
      <c r="H43">
        <v>2104</v>
      </c>
      <c r="I43" s="3">
        <v>270103</v>
      </c>
      <c r="J43" t="s">
        <v>13535</v>
      </c>
      <c r="K43" s="3">
        <v>270103007</v>
      </c>
      <c r="L43" t="s">
        <v>13726</v>
      </c>
      <c r="M43" s="3">
        <v>0</v>
      </c>
      <c r="N43">
        <v>1306</v>
      </c>
      <c r="O43" s="3">
        <v>0</v>
      </c>
      <c r="Q43" s="3"/>
      <c r="S43" s="3"/>
      <c r="T43" s="3"/>
    </row>
    <row r="44" spans="1:20" x14ac:dyDescent="0.25">
      <c r="A44" s="3" t="s">
        <v>756</v>
      </c>
      <c r="B44" s="2" t="s">
        <v>1090</v>
      </c>
      <c r="C44" s="3" t="s">
        <v>13770</v>
      </c>
      <c r="E44" s="3" t="s">
        <v>13768</v>
      </c>
      <c r="F44">
        <v>3</v>
      </c>
      <c r="G44" s="3">
        <v>2</v>
      </c>
      <c r="H44">
        <v>2104</v>
      </c>
      <c r="I44" s="3">
        <v>270103</v>
      </c>
      <c r="J44" t="s">
        <v>13535</v>
      </c>
      <c r="K44" s="3">
        <v>270103007</v>
      </c>
      <c r="L44" t="s">
        <v>13726</v>
      </c>
      <c r="M44" s="3">
        <v>0</v>
      </c>
      <c r="N44">
        <v>435</v>
      </c>
      <c r="O44" s="3">
        <v>0</v>
      </c>
      <c r="Q44" s="3"/>
      <c r="S44" s="3"/>
      <c r="T44" s="3"/>
    </row>
    <row r="45" spans="1:20" x14ac:dyDescent="0.25">
      <c r="A45" s="3" t="s">
        <v>756</v>
      </c>
      <c r="B45" s="2" t="s">
        <v>1090</v>
      </c>
      <c r="C45" s="3" t="s">
        <v>13771</v>
      </c>
      <c r="E45" s="3" t="s">
        <v>13766</v>
      </c>
      <c r="F45">
        <v>1</v>
      </c>
      <c r="G45" s="3">
        <v>2</v>
      </c>
      <c r="H45">
        <v>2104</v>
      </c>
      <c r="I45" s="3">
        <v>270103</v>
      </c>
      <c r="J45" t="s">
        <v>13535</v>
      </c>
      <c r="K45" s="3">
        <v>270103007</v>
      </c>
      <c r="L45" t="s">
        <v>13726</v>
      </c>
      <c r="M45" s="3">
        <v>0</v>
      </c>
      <c r="N45">
        <v>426</v>
      </c>
      <c r="O45" s="3">
        <v>0</v>
      </c>
      <c r="Q45" s="3"/>
      <c r="S45" s="3"/>
      <c r="T45" s="3"/>
    </row>
    <row r="46" spans="1:20" x14ac:dyDescent="0.25">
      <c r="A46" s="3" t="s">
        <v>756</v>
      </c>
      <c r="B46" s="2" t="s">
        <v>1090</v>
      </c>
      <c r="C46" s="3" t="s">
        <v>13772</v>
      </c>
      <c r="E46" s="3" t="s">
        <v>13766</v>
      </c>
      <c r="F46">
        <v>1</v>
      </c>
      <c r="G46" s="3">
        <v>2</v>
      </c>
      <c r="H46">
        <v>2104</v>
      </c>
      <c r="I46" s="3">
        <v>270103</v>
      </c>
      <c r="J46" t="s">
        <v>13535</v>
      </c>
      <c r="K46" s="3">
        <v>270103007</v>
      </c>
      <c r="L46" t="s">
        <v>13726</v>
      </c>
      <c r="M46" s="3">
        <v>0</v>
      </c>
      <c r="N46">
        <v>1570</v>
      </c>
      <c r="O46" s="3">
        <v>0</v>
      </c>
      <c r="Q46" s="3"/>
      <c r="S46" s="3"/>
      <c r="T46" s="3"/>
    </row>
    <row r="47" spans="1:20" x14ac:dyDescent="0.25">
      <c r="A47" s="3" t="s">
        <v>756</v>
      </c>
      <c r="B47" s="2" t="s">
        <v>1090</v>
      </c>
      <c r="C47" s="3" t="s">
        <v>13772</v>
      </c>
      <c r="E47" s="3" t="s">
        <v>13768</v>
      </c>
      <c r="F47">
        <v>3</v>
      </c>
      <c r="G47" s="3">
        <v>2</v>
      </c>
      <c r="H47">
        <v>2104</v>
      </c>
      <c r="I47" s="3">
        <v>270103</v>
      </c>
      <c r="J47" t="s">
        <v>13535</v>
      </c>
      <c r="K47" s="3">
        <v>270103007</v>
      </c>
      <c r="L47" t="s">
        <v>13726</v>
      </c>
      <c r="M47" s="3">
        <v>0</v>
      </c>
      <c r="N47">
        <v>523</v>
      </c>
      <c r="O47" s="3">
        <v>0</v>
      </c>
      <c r="Q47" s="3"/>
      <c r="S47" s="3"/>
      <c r="T47" s="3"/>
    </row>
    <row r="48" spans="1:20" x14ac:dyDescent="0.25">
      <c r="A48" s="3" t="s">
        <v>756</v>
      </c>
      <c r="B48" s="2" t="s">
        <v>1090</v>
      </c>
      <c r="C48" s="3" t="s">
        <v>13773</v>
      </c>
      <c r="E48" s="3" t="s">
        <v>13768</v>
      </c>
      <c r="F48">
        <v>3</v>
      </c>
      <c r="G48" s="3">
        <v>2</v>
      </c>
      <c r="H48">
        <v>2104</v>
      </c>
      <c r="I48" s="3">
        <v>270103</v>
      </c>
      <c r="J48" t="s">
        <v>13535</v>
      </c>
      <c r="K48" s="3">
        <v>270103007</v>
      </c>
      <c r="L48" t="s">
        <v>13726</v>
      </c>
      <c r="M48" s="3">
        <v>0</v>
      </c>
      <c r="N48">
        <v>1315</v>
      </c>
      <c r="O48" s="3">
        <v>0</v>
      </c>
      <c r="Q48" s="3"/>
      <c r="S48" s="3"/>
      <c r="T48" s="3"/>
    </row>
    <row r="49" spans="1:20" x14ac:dyDescent="0.25">
      <c r="A49" s="3" t="s">
        <v>756</v>
      </c>
      <c r="B49" s="2" t="s">
        <v>1102</v>
      </c>
      <c r="C49" s="3" t="s">
        <v>13765</v>
      </c>
      <c r="E49" s="3" t="s">
        <v>13767</v>
      </c>
      <c r="F49">
        <v>2</v>
      </c>
      <c r="G49" s="3">
        <v>2</v>
      </c>
      <c r="H49">
        <v>2301</v>
      </c>
      <c r="I49" s="3">
        <v>270103</v>
      </c>
      <c r="J49" t="s">
        <v>13535</v>
      </c>
      <c r="K49" s="3">
        <v>270103007</v>
      </c>
      <c r="L49" t="s">
        <v>13726</v>
      </c>
      <c r="M49" s="3">
        <v>0</v>
      </c>
      <c r="N49">
        <v>999</v>
      </c>
      <c r="O49" s="3">
        <v>1720</v>
      </c>
      <c r="Q49" s="3"/>
      <c r="S49" s="3"/>
      <c r="T49" s="3"/>
    </row>
    <row r="50" spans="1:20" x14ac:dyDescent="0.25">
      <c r="A50" s="3" t="s">
        <v>756</v>
      </c>
      <c r="B50" s="2" t="s">
        <v>1102</v>
      </c>
      <c r="C50" s="3" t="s">
        <v>13769</v>
      </c>
      <c r="E50" s="3" t="s">
        <v>13766</v>
      </c>
      <c r="F50">
        <v>1</v>
      </c>
      <c r="G50" s="3">
        <v>2</v>
      </c>
      <c r="H50">
        <v>2301</v>
      </c>
      <c r="I50" s="3">
        <v>270103</v>
      </c>
      <c r="J50" t="s">
        <v>13535</v>
      </c>
      <c r="K50" s="3">
        <v>270103007</v>
      </c>
      <c r="L50" t="s">
        <v>13726</v>
      </c>
      <c r="M50" s="3">
        <v>0</v>
      </c>
      <c r="N50">
        <v>2942</v>
      </c>
      <c r="O50" s="3">
        <v>2400</v>
      </c>
      <c r="Q50" s="3"/>
      <c r="S50" s="3"/>
      <c r="T50" s="3"/>
    </row>
    <row r="51" spans="1:20" x14ac:dyDescent="0.25">
      <c r="A51" s="3" t="s">
        <v>756</v>
      </c>
      <c r="B51" s="2" t="s">
        <v>1102</v>
      </c>
      <c r="C51" s="3" t="s">
        <v>13769</v>
      </c>
      <c r="E51" s="3" t="s">
        <v>13767</v>
      </c>
      <c r="F51">
        <v>2</v>
      </c>
      <c r="G51" s="3">
        <v>2</v>
      </c>
      <c r="H51">
        <v>2301</v>
      </c>
      <c r="I51" s="3">
        <v>270103</v>
      </c>
      <c r="J51" t="s">
        <v>13535</v>
      </c>
      <c r="K51" s="3">
        <v>270103007</v>
      </c>
      <c r="L51" t="s">
        <v>13726</v>
      </c>
      <c r="M51" s="3">
        <v>0</v>
      </c>
      <c r="N51">
        <v>1177</v>
      </c>
      <c r="O51" s="3">
        <v>0</v>
      </c>
      <c r="Q51" s="3"/>
      <c r="S51" s="3"/>
      <c r="T51" s="3"/>
    </row>
    <row r="52" spans="1:20" x14ac:dyDescent="0.25">
      <c r="A52" s="3" t="s">
        <v>756</v>
      </c>
      <c r="B52" s="2" t="s">
        <v>1102</v>
      </c>
      <c r="C52" s="3" t="s">
        <v>13770</v>
      </c>
      <c r="E52" s="3" t="s">
        <v>13766</v>
      </c>
      <c r="F52">
        <v>1</v>
      </c>
      <c r="G52" s="3">
        <v>2</v>
      </c>
      <c r="H52">
        <v>2301</v>
      </c>
      <c r="I52" s="3">
        <v>270103</v>
      </c>
      <c r="J52" t="s">
        <v>13535</v>
      </c>
      <c r="K52" s="3">
        <v>270103007</v>
      </c>
      <c r="L52" t="s">
        <v>13726</v>
      </c>
      <c r="M52" s="3">
        <v>0</v>
      </c>
      <c r="N52">
        <v>870</v>
      </c>
      <c r="O52" s="3">
        <v>4417</v>
      </c>
      <c r="Q52" s="3"/>
      <c r="S52" s="3"/>
      <c r="T52" s="3"/>
    </row>
    <row r="53" spans="1:20" x14ac:dyDescent="0.25">
      <c r="A53" s="3" t="s">
        <v>756</v>
      </c>
      <c r="B53" s="2" t="s">
        <v>1102</v>
      </c>
      <c r="C53" s="3" t="s">
        <v>13770</v>
      </c>
      <c r="E53" s="3" t="s">
        <v>13767</v>
      </c>
      <c r="F53">
        <v>2</v>
      </c>
      <c r="G53" s="3">
        <v>2</v>
      </c>
      <c r="H53">
        <v>2301</v>
      </c>
      <c r="I53" s="3">
        <v>270103</v>
      </c>
      <c r="J53" t="s">
        <v>13535</v>
      </c>
      <c r="K53" s="3">
        <v>270103007</v>
      </c>
      <c r="L53" t="s">
        <v>13726</v>
      </c>
      <c r="M53" s="3">
        <v>0</v>
      </c>
      <c r="N53">
        <v>0</v>
      </c>
      <c r="O53" s="3">
        <v>552</v>
      </c>
      <c r="Q53" s="3"/>
      <c r="S53" s="3"/>
      <c r="T53" s="3"/>
    </row>
    <row r="54" spans="1:20" x14ac:dyDescent="0.25">
      <c r="A54" s="3" t="s">
        <v>756</v>
      </c>
      <c r="B54" s="2" t="s">
        <v>1102</v>
      </c>
      <c r="C54" s="3" t="s">
        <v>13770</v>
      </c>
      <c r="E54" s="3" t="s">
        <v>13768</v>
      </c>
      <c r="F54">
        <v>3</v>
      </c>
      <c r="G54" s="3">
        <v>2</v>
      </c>
      <c r="H54">
        <v>2301</v>
      </c>
      <c r="I54" s="3">
        <v>270103</v>
      </c>
      <c r="J54" t="s">
        <v>13535</v>
      </c>
      <c r="K54" s="3">
        <v>270103007</v>
      </c>
      <c r="L54" t="s">
        <v>13726</v>
      </c>
      <c r="M54" s="3">
        <v>0</v>
      </c>
      <c r="N54">
        <v>435</v>
      </c>
      <c r="O54" s="3">
        <v>552</v>
      </c>
      <c r="Q54" s="3"/>
      <c r="S54" s="3"/>
      <c r="T54" s="3"/>
    </row>
    <row r="55" spans="1:20" x14ac:dyDescent="0.25">
      <c r="A55" s="3" t="s">
        <v>756</v>
      </c>
      <c r="B55" s="2" t="s">
        <v>1102</v>
      </c>
      <c r="C55" s="3" t="s">
        <v>13771</v>
      </c>
      <c r="E55" s="3" t="s">
        <v>13766</v>
      </c>
      <c r="F55">
        <v>1</v>
      </c>
      <c r="G55" s="3">
        <v>2</v>
      </c>
      <c r="H55">
        <v>2301</v>
      </c>
      <c r="I55" s="3">
        <v>270103</v>
      </c>
      <c r="J55" t="s">
        <v>13535</v>
      </c>
      <c r="K55" s="3">
        <v>270103007</v>
      </c>
      <c r="L55" t="s">
        <v>13726</v>
      </c>
      <c r="M55" s="3">
        <v>0</v>
      </c>
      <c r="N55">
        <v>1704</v>
      </c>
      <c r="O55" s="3">
        <v>4320</v>
      </c>
      <c r="Q55" s="3"/>
      <c r="S55" s="3"/>
      <c r="T55" s="3"/>
    </row>
    <row r="56" spans="1:20" x14ac:dyDescent="0.25">
      <c r="A56" s="3" t="s">
        <v>756</v>
      </c>
      <c r="B56" s="2" t="s">
        <v>1102</v>
      </c>
      <c r="C56" s="3" t="s">
        <v>13771</v>
      </c>
      <c r="E56" s="3" t="s">
        <v>13767</v>
      </c>
      <c r="F56">
        <v>2</v>
      </c>
      <c r="G56" s="3">
        <v>2</v>
      </c>
      <c r="H56">
        <v>2301</v>
      </c>
      <c r="I56" s="3">
        <v>270103</v>
      </c>
      <c r="J56" t="s">
        <v>13535</v>
      </c>
      <c r="K56" s="3">
        <v>270103007</v>
      </c>
      <c r="L56" t="s">
        <v>13726</v>
      </c>
      <c r="M56" s="3">
        <v>0</v>
      </c>
      <c r="N56">
        <v>426</v>
      </c>
      <c r="O56" s="3">
        <v>617</v>
      </c>
      <c r="Q56" s="3"/>
      <c r="S56" s="3"/>
      <c r="T56" s="3"/>
    </row>
    <row r="57" spans="1:20" x14ac:dyDescent="0.25">
      <c r="A57" s="3" t="s">
        <v>756</v>
      </c>
      <c r="B57" s="2" t="s">
        <v>1102</v>
      </c>
      <c r="C57" s="3" t="s">
        <v>13771</v>
      </c>
      <c r="E57" s="3" t="s">
        <v>13768</v>
      </c>
      <c r="F57">
        <v>3</v>
      </c>
      <c r="G57" s="3">
        <v>2</v>
      </c>
      <c r="H57">
        <v>2301</v>
      </c>
      <c r="I57" s="3">
        <v>270103</v>
      </c>
      <c r="J57" t="s">
        <v>13535</v>
      </c>
      <c r="K57" s="3">
        <v>270103007</v>
      </c>
      <c r="L57" t="s">
        <v>13726</v>
      </c>
      <c r="M57" s="3">
        <v>0</v>
      </c>
      <c r="N57">
        <v>0</v>
      </c>
      <c r="O57" s="3">
        <v>617</v>
      </c>
      <c r="Q57" s="3"/>
      <c r="S57" s="3"/>
      <c r="T57" s="3"/>
    </row>
    <row r="58" spans="1:20" x14ac:dyDescent="0.25">
      <c r="A58" s="3" t="s">
        <v>756</v>
      </c>
      <c r="B58" s="2" t="s">
        <v>1102</v>
      </c>
      <c r="C58" s="3" t="s">
        <v>13772</v>
      </c>
      <c r="E58" s="3" t="s">
        <v>13766</v>
      </c>
      <c r="F58">
        <v>1</v>
      </c>
      <c r="G58" s="3">
        <v>2</v>
      </c>
      <c r="H58">
        <v>2301</v>
      </c>
      <c r="I58" s="3">
        <v>270103</v>
      </c>
      <c r="J58" t="s">
        <v>13535</v>
      </c>
      <c r="K58" s="3">
        <v>270103007</v>
      </c>
      <c r="L58" t="s">
        <v>13726</v>
      </c>
      <c r="M58" s="3">
        <v>0</v>
      </c>
      <c r="N58">
        <v>1047</v>
      </c>
      <c r="O58" s="3">
        <v>3110</v>
      </c>
      <c r="Q58" s="3"/>
      <c r="S58" s="3"/>
      <c r="T58" s="3"/>
    </row>
    <row r="59" spans="1:20" x14ac:dyDescent="0.25">
      <c r="A59" s="3" t="s">
        <v>756</v>
      </c>
      <c r="B59" s="2" t="s">
        <v>1102</v>
      </c>
      <c r="C59" s="3" t="s">
        <v>13773</v>
      </c>
      <c r="E59" s="3" t="s">
        <v>13766</v>
      </c>
      <c r="F59">
        <v>1</v>
      </c>
      <c r="G59" s="3">
        <v>2</v>
      </c>
      <c r="H59">
        <v>2301</v>
      </c>
      <c r="I59" s="3">
        <v>270103</v>
      </c>
      <c r="J59" t="s">
        <v>13535</v>
      </c>
      <c r="K59" s="3">
        <v>270103007</v>
      </c>
      <c r="L59" t="s">
        <v>13726</v>
      </c>
      <c r="M59" s="3">
        <v>0</v>
      </c>
      <c r="N59">
        <v>0</v>
      </c>
      <c r="O59" s="3">
        <v>2084</v>
      </c>
      <c r="Q59" s="3"/>
      <c r="S59" s="3"/>
      <c r="T59" s="3"/>
    </row>
    <row r="60" spans="1:20" x14ac:dyDescent="0.25">
      <c r="A60" s="3" t="s">
        <v>756</v>
      </c>
      <c r="B60" s="2" t="s">
        <v>1102</v>
      </c>
      <c r="C60" s="3" t="s">
        <v>13773</v>
      </c>
      <c r="E60" s="3" t="s">
        <v>13767</v>
      </c>
      <c r="F60">
        <v>2</v>
      </c>
      <c r="G60" s="3">
        <v>2</v>
      </c>
      <c r="H60">
        <v>2301</v>
      </c>
      <c r="I60" s="3">
        <v>270103</v>
      </c>
      <c r="J60" t="s">
        <v>13535</v>
      </c>
      <c r="K60" s="3">
        <v>270103007</v>
      </c>
      <c r="L60" t="s">
        <v>13726</v>
      </c>
      <c r="M60" s="3">
        <v>0</v>
      </c>
      <c r="N60">
        <v>438</v>
      </c>
      <c r="O60" s="3">
        <v>0</v>
      </c>
      <c r="Q60" s="3"/>
      <c r="S60" s="3"/>
      <c r="T60" s="3"/>
    </row>
    <row r="61" spans="1:20" x14ac:dyDescent="0.25">
      <c r="A61" s="3" t="s">
        <v>756</v>
      </c>
      <c r="B61" s="2" t="s">
        <v>1102</v>
      </c>
      <c r="C61" s="3" t="s">
        <v>13773</v>
      </c>
      <c r="E61" s="3" t="s">
        <v>13768</v>
      </c>
      <c r="F61">
        <v>3</v>
      </c>
      <c r="G61" s="3">
        <v>2</v>
      </c>
      <c r="H61">
        <v>2301</v>
      </c>
      <c r="I61" s="3">
        <v>270103</v>
      </c>
      <c r="J61" t="s">
        <v>13535</v>
      </c>
      <c r="K61" s="3">
        <v>270103007</v>
      </c>
      <c r="L61" t="s">
        <v>13726</v>
      </c>
      <c r="M61" s="3">
        <v>0</v>
      </c>
      <c r="N61">
        <v>438</v>
      </c>
      <c r="O61" s="3">
        <v>695</v>
      </c>
      <c r="Q61" s="3"/>
      <c r="S61" s="3"/>
      <c r="T61" s="3"/>
    </row>
    <row r="62" spans="1:20" x14ac:dyDescent="0.25">
      <c r="A62" s="3" t="s">
        <v>762</v>
      </c>
      <c r="B62" s="2" t="s">
        <v>1640</v>
      </c>
      <c r="C62" s="3" t="s">
        <v>13765</v>
      </c>
      <c r="E62" s="3" t="s">
        <v>13767</v>
      </c>
      <c r="F62">
        <v>2</v>
      </c>
      <c r="G62" s="3">
        <v>9</v>
      </c>
      <c r="H62">
        <v>9201</v>
      </c>
      <c r="I62" s="3">
        <v>270103</v>
      </c>
      <c r="J62" t="s">
        <v>13535</v>
      </c>
      <c r="K62" s="3">
        <v>270103007</v>
      </c>
      <c r="L62" t="s">
        <v>13726</v>
      </c>
      <c r="M62" s="3">
        <v>1001</v>
      </c>
      <c r="N62">
        <v>0</v>
      </c>
      <c r="O62" s="3">
        <v>0</v>
      </c>
      <c r="Q62" s="3"/>
      <c r="S62" s="3"/>
      <c r="T62" s="3"/>
    </row>
    <row r="63" spans="1:20" x14ac:dyDescent="0.25">
      <c r="A63" s="3" t="s">
        <v>762</v>
      </c>
      <c r="B63" s="2" t="s">
        <v>1640</v>
      </c>
      <c r="C63" s="3" t="s">
        <v>13769</v>
      </c>
      <c r="E63" s="3" t="s">
        <v>13766</v>
      </c>
      <c r="F63">
        <v>1</v>
      </c>
      <c r="G63" s="3">
        <v>9</v>
      </c>
      <c r="H63">
        <v>9201</v>
      </c>
      <c r="I63" s="3">
        <v>270103</v>
      </c>
      <c r="J63" t="s">
        <v>13535</v>
      </c>
      <c r="K63" s="3">
        <v>270103007</v>
      </c>
      <c r="L63" t="s">
        <v>13726</v>
      </c>
      <c r="M63" s="3">
        <v>1594</v>
      </c>
      <c r="N63">
        <v>0</v>
      </c>
      <c r="O63" s="3">
        <v>0</v>
      </c>
      <c r="Q63" s="3"/>
      <c r="S63" s="3"/>
      <c r="T63" s="3"/>
    </row>
    <row r="64" spans="1:20" x14ac:dyDescent="0.25">
      <c r="A64" s="3" t="s">
        <v>762</v>
      </c>
      <c r="B64" s="2" t="s">
        <v>1640</v>
      </c>
      <c r="C64" s="3" t="s">
        <v>13770</v>
      </c>
      <c r="E64" s="3" t="s">
        <v>13766</v>
      </c>
      <c r="F64">
        <v>1</v>
      </c>
      <c r="G64" s="3">
        <v>9</v>
      </c>
      <c r="H64">
        <v>9201</v>
      </c>
      <c r="I64" s="3">
        <v>270103</v>
      </c>
      <c r="J64" t="s">
        <v>13535</v>
      </c>
      <c r="K64" s="3">
        <v>270103007</v>
      </c>
      <c r="L64" t="s">
        <v>13726</v>
      </c>
      <c r="M64" s="3">
        <v>342</v>
      </c>
      <c r="N64">
        <v>1791</v>
      </c>
      <c r="O64" s="3">
        <v>0</v>
      </c>
      <c r="Q64" s="3"/>
      <c r="S64" s="3"/>
      <c r="T64" s="3"/>
    </row>
    <row r="65" spans="1:20" x14ac:dyDescent="0.25">
      <c r="A65" s="3" t="s">
        <v>762</v>
      </c>
      <c r="B65" s="2" t="s">
        <v>1640</v>
      </c>
      <c r="C65" s="3" t="s">
        <v>13770</v>
      </c>
      <c r="E65" s="3" t="s">
        <v>13767</v>
      </c>
      <c r="F65">
        <v>2</v>
      </c>
      <c r="G65" s="3">
        <v>9</v>
      </c>
      <c r="H65">
        <v>9201</v>
      </c>
      <c r="I65" s="3">
        <v>270103</v>
      </c>
      <c r="J65" t="s">
        <v>13535</v>
      </c>
      <c r="K65" s="3">
        <v>270103007</v>
      </c>
      <c r="L65" t="s">
        <v>13726</v>
      </c>
      <c r="M65" s="3">
        <v>466</v>
      </c>
      <c r="N65">
        <v>0</v>
      </c>
      <c r="O65" s="3">
        <v>0</v>
      </c>
      <c r="Q65" s="3"/>
      <c r="S65" s="3"/>
      <c r="T65" s="3"/>
    </row>
    <row r="66" spans="1:20" x14ac:dyDescent="0.25">
      <c r="A66" s="3" t="s">
        <v>762</v>
      </c>
      <c r="B66" s="2" t="s">
        <v>1640</v>
      </c>
      <c r="C66" s="3" t="s">
        <v>13771</v>
      </c>
      <c r="E66" s="3" t="s">
        <v>13766</v>
      </c>
      <c r="F66">
        <v>1</v>
      </c>
      <c r="G66" s="3">
        <v>9</v>
      </c>
      <c r="H66">
        <v>9201</v>
      </c>
      <c r="I66" s="3">
        <v>270103</v>
      </c>
      <c r="J66" t="s">
        <v>13535</v>
      </c>
      <c r="K66" s="3">
        <v>270103007</v>
      </c>
      <c r="L66" t="s">
        <v>13726</v>
      </c>
      <c r="M66" s="3">
        <v>334</v>
      </c>
      <c r="N66">
        <v>3501</v>
      </c>
      <c r="O66" s="3">
        <v>0</v>
      </c>
      <c r="Q66" s="3"/>
      <c r="S66" s="3"/>
      <c r="T66" s="3"/>
    </row>
    <row r="67" spans="1:20" x14ac:dyDescent="0.25">
      <c r="A67" s="3" t="s">
        <v>762</v>
      </c>
      <c r="B67" s="2" t="s">
        <v>1640</v>
      </c>
      <c r="C67" s="3" t="s">
        <v>13771</v>
      </c>
      <c r="E67" s="3" t="s">
        <v>13767</v>
      </c>
      <c r="F67">
        <v>2</v>
      </c>
      <c r="G67" s="3">
        <v>9</v>
      </c>
      <c r="H67">
        <v>9201</v>
      </c>
      <c r="I67" s="3">
        <v>270103</v>
      </c>
      <c r="J67" t="s">
        <v>13535</v>
      </c>
      <c r="K67" s="3">
        <v>270103007</v>
      </c>
      <c r="L67" t="s">
        <v>13726</v>
      </c>
      <c r="M67" s="3">
        <v>1485</v>
      </c>
      <c r="N67">
        <v>0</v>
      </c>
      <c r="O67" s="3">
        <v>0</v>
      </c>
      <c r="Q67" s="3"/>
      <c r="S67" s="3"/>
      <c r="T67" s="3"/>
    </row>
    <row r="68" spans="1:20" x14ac:dyDescent="0.25">
      <c r="A68" s="3" t="s">
        <v>762</v>
      </c>
      <c r="B68" s="2" t="s">
        <v>1640</v>
      </c>
      <c r="C68" s="3" t="s">
        <v>13772</v>
      </c>
      <c r="E68" s="3" t="s">
        <v>13766</v>
      </c>
      <c r="F68">
        <v>1</v>
      </c>
      <c r="G68" s="3">
        <v>9</v>
      </c>
      <c r="H68">
        <v>9201</v>
      </c>
      <c r="I68" s="3">
        <v>270103</v>
      </c>
      <c r="J68" t="s">
        <v>13535</v>
      </c>
      <c r="K68" s="3">
        <v>270103007</v>
      </c>
      <c r="L68" t="s">
        <v>13726</v>
      </c>
      <c r="M68" s="3">
        <v>1981</v>
      </c>
      <c r="N68">
        <v>507</v>
      </c>
      <c r="O68" s="3">
        <v>0</v>
      </c>
      <c r="Q68" s="3"/>
      <c r="S68" s="3"/>
      <c r="T68" s="3"/>
    </row>
    <row r="69" spans="1:20" x14ac:dyDescent="0.25">
      <c r="A69" s="3" t="s">
        <v>762</v>
      </c>
      <c r="B69" s="2" t="s">
        <v>1640</v>
      </c>
      <c r="C69" s="3" t="s">
        <v>13772</v>
      </c>
      <c r="E69" s="3" t="s">
        <v>13767</v>
      </c>
      <c r="F69">
        <v>2</v>
      </c>
      <c r="G69" s="3">
        <v>9</v>
      </c>
      <c r="H69">
        <v>9201</v>
      </c>
      <c r="I69" s="3">
        <v>270103</v>
      </c>
      <c r="J69" t="s">
        <v>13535</v>
      </c>
      <c r="K69" s="3">
        <v>270103007</v>
      </c>
      <c r="L69" t="s">
        <v>13726</v>
      </c>
      <c r="M69" s="3">
        <v>3326</v>
      </c>
      <c r="N69">
        <v>2028</v>
      </c>
      <c r="O69" s="3">
        <v>0</v>
      </c>
      <c r="Q69" s="3"/>
      <c r="S69" s="3"/>
      <c r="T69" s="3"/>
    </row>
    <row r="70" spans="1:20" x14ac:dyDescent="0.25">
      <c r="A70" s="3" t="s">
        <v>762</v>
      </c>
      <c r="B70" s="2" t="s">
        <v>1640</v>
      </c>
      <c r="C70" s="3" t="s">
        <v>13773</v>
      </c>
      <c r="E70" s="3" t="s">
        <v>13766</v>
      </c>
      <c r="F70">
        <v>1</v>
      </c>
      <c r="G70" s="3">
        <v>9</v>
      </c>
      <c r="H70">
        <v>9201</v>
      </c>
      <c r="I70" s="3">
        <v>270103</v>
      </c>
      <c r="J70" t="s">
        <v>13535</v>
      </c>
      <c r="K70" s="3">
        <v>270103007</v>
      </c>
      <c r="L70" t="s">
        <v>13726</v>
      </c>
      <c r="M70" s="3">
        <v>541</v>
      </c>
      <c r="N70">
        <v>1424</v>
      </c>
      <c r="O70" s="3">
        <v>0</v>
      </c>
      <c r="Q70" s="3"/>
      <c r="S70" s="3"/>
      <c r="T70" s="3"/>
    </row>
    <row r="71" spans="1:20" x14ac:dyDescent="0.25">
      <c r="A71" s="3" t="s">
        <v>762</v>
      </c>
      <c r="B71" s="2" t="s">
        <v>1640</v>
      </c>
      <c r="C71" s="3" t="s">
        <v>13773</v>
      </c>
      <c r="E71" s="3" t="s">
        <v>13767</v>
      </c>
      <c r="F71">
        <v>2</v>
      </c>
      <c r="G71" s="3">
        <v>9</v>
      </c>
      <c r="H71">
        <v>9201</v>
      </c>
      <c r="I71" s="3">
        <v>270103</v>
      </c>
      <c r="J71" t="s">
        <v>13535</v>
      </c>
      <c r="K71" s="3">
        <v>270103007</v>
      </c>
      <c r="L71" t="s">
        <v>13726</v>
      </c>
      <c r="M71" s="3">
        <v>3854</v>
      </c>
      <c r="N71">
        <v>1424</v>
      </c>
      <c r="O71" s="3">
        <v>0</v>
      </c>
      <c r="Q71" s="3"/>
      <c r="S71" s="3"/>
      <c r="T71" s="3"/>
    </row>
    <row r="72" spans="1:20" x14ac:dyDescent="0.25">
      <c r="A72" s="3" t="s">
        <v>762</v>
      </c>
      <c r="B72" s="2" t="s">
        <v>1640</v>
      </c>
      <c r="C72" s="3" t="s">
        <v>13773</v>
      </c>
      <c r="E72" s="3" t="s">
        <v>13768</v>
      </c>
      <c r="F72">
        <v>3</v>
      </c>
      <c r="G72" s="3">
        <v>9</v>
      </c>
      <c r="H72">
        <v>9201</v>
      </c>
      <c r="I72" s="3">
        <v>270103</v>
      </c>
      <c r="J72" t="s">
        <v>13535</v>
      </c>
      <c r="K72" s="3">
        <v>270103007</v>
      </c>
      <c r="L72" t="s">
        <v>13726</v>
      </c>
      <c r="M72" s="3">
        <v>0</v>
      </c>
      <c r="N72">
        <v>285</v>
      </c>
      <c r="O72" s="3">
        <v>0</v>
      </c>
      <c r="Q72" s="3"/>
      <c r="S72" s="3"/>
      <c r="T72" s="3"/>
    </row>
    <row r="73" spans="1:20" x14ac:dyDescent="0.25">
      <c r="A73" s="3" t="s">
        <v>762</v>
      </c>
      <c r="B73" s="2" t="s">
        <v>1580</v>
      </c>
      <c r="C73" s="3" t="s">
        <v>13765</v>
      </c>
      <c r="E73" s="3" t="s">
        <v>13767</v>
      </c>
      <c r="F73">
        <v>2</v>
      </c>
      <c r="G73" s="3">
        <v>9</v>
      </c>
      <c r="H73">
        <v>9102</v>
      </c>
      <c r="I73" s="3">
        <v>270103</v>
      </c>
      <c r="J73" t="s">
        <v>13535</v>
      </c>
      <c r="K73" s="3">
        <v>270103007</v>
      </c>
      <c r="L73" t="s">
        <v>13726</v>
      </c>
      <c r="M73" s="3">
        <v>0</v>
      </c>
      <c r="N73">
        <v>2034</v>
      </c>
      <c r="O73" s="3">
        <v>0</v>
      </c>
      <c r="Q73" s="3"/>
      <c r="S73" s="3"/>
      <c r="T73" s="3"/>
    </row>
    <row r="74" spans="1:20" x14ac:dyDescent="0.25">
      <c r="A74" s="3" t="s">
        <v>762</v>
      </c>
      <c r="B74" s="2" t="s">
        <v>1580</v>
      </c>
      <c r="C74" s="3" t="s">
        <v>13769</v>
      </c>
      <c r="E74" s="3" t="s">
        <v>13766</v>
      </c>
      <c r="F74">
        <v>1</v>
      </c>
      <c r="G74" s="3">
        <v>9</v>
      </c>
      <c r="H74">
        <v>9102</v>
      </c>
      <c r="I74" s="3">
        <v>270103</v>
      </c>
      <c r="J74" t="s">
        <v>13535</v>
      </c>
      <c r="K74" s="3">
        <v>270103007</v>
      </c>
      <c r="L74" t="s">
        <v>13726</v>
      </c>
      <c r="M74" s="3">
        <v>0</v>
      </c>
      <c r="N74">
        <v>912</v>
      </c>
      <c r="O74" s="3">
        <v>0</v>
      </c>
      <c r="Q74" s="3"/>
      <c r="S74" s="3"/>
      <c r="T74" s="3"/>
    </row>
    <row r="75" spans="1:20" x14ac:dyDescent="0.25">
      <c r="A75" s="3" t="s">
        <v>762</v>
      </c>
      <c r="B75" s="2" t="s">
        <v>1580</v>
      </c>
      <c r="C75" s="3" t="s">
        <v>13769</v>
      </c>
      <c r="E75" s="3" t="s">
        <v>13767</v>
      </c>
      <c r="F75">
        <v>2</v>
      </c>
      <c r="G75" s="3">
        <v>9</v>
      </c>
      <c r="H75">
        <v>9102</v>
      </c>
      <c r="I75" s="3">
        <v>270103</v>
      </c>
      <c r="J75" t="s">
        <v>13535</v>
      </c>
      <c r="K75" s="3">
        <v>270103007</v>
      </c>
      <c r="L75" t="s">
        <v>13726</v>
      </c>
      <c r="M75" s="3">
        <v>0</v>
      </c>
      <c r="N75">
        <v>912</v>
      </c>
      <c r="O75" s="3">
        <v>0</v>
      </c>
      <c r="Q75" s="3"/>
      <c r="S75" s="3"/>
      <c r="T75" s="3"/>
    </row>
    <row r="76" spans="1:20" x14ac:dyDescent="0.25">
      <c r="A76" s="3" t="s">
        <v>762</v>
      </c>
      <c r="B76" s="2" t="s">
        <v>1580</v>
      </c>
      <c r="C76" s="3" t="s">
        <v>13770</v>
      </c>
      <c r="E76" s="3" t="s">
        <v>13766</v>
      </c>
      <c r="F76">
        <v>1</v>
      </c>
      <c r="G76" s="3">
        <v>9</v>
      </c>
      <c r="H76">
        <v>9102</v>
      </c>
      <c r="I76" s="3">
        <v>270103</v>
      </c>
      <c r="J76" t="s">
        <v>13535</v>
      </c>
      <c r="K76" s="3">
        <v>270103007</v>
      </c>
      <c r="L76" t="s">
        <v>13726</v>
      </c>
      <c r="M76" s="3">
        <v>0</v>
      </c>
      <c r="N76">
        <v>1791</v>
      </c>
      <c r="O76" s="3">
        <v>0</v>
      </c>
      <c r="Q76" s="3"/>
      <c r="S76" s="3"/>
      <c r="T76" s="3"/>
    </row>
    <row r="77" spans="1:20" x14ac:dyDescent="0.25">
      <c r="A77" s="3" t="s">
        <v>762</v>
      </c>
      <c r="B77" s="2" t="s">
        <v>1580</v>
      </c>
      <c r="C77" s="3" t="s">
        <v>13770</v>
      </c>
      <c r="E77" s="3" t="s">
        <v>13767</v>
      </c>
      <c r="F77">
        <v>2</v>
      </c>
      <c r="G77" s="3">
        <v>9</v>
      </c>
      <c r="H77">
        <v>9102</v>
      </c>
      <c r="I77" s="3">
        <v>270103</v>
      </c>
      <c r="J77" t="s">
        <v>13535</v>
      </c>
      <c r="K77" s="3">
        <v>270103007</v>
      </c>
      <c r="L77" t="s">
        <v>13726</v>
      </c>
      <c r="M77" s="3">
        <v>0</v>
      </c>
      <c r="N77">
        <v>1791</v>
      </c>
      <c r="O77" s="3">
        <v>0</v>
      </c>
      <c r="Q77" s="3"/>
      <c r="S77" s="3"/>
      <c r="T77" s="3"/>
    </row>
    <row r="78" spans="1:20" x14ac:dyDescent="0.25">
      <c r="A78" s="3" t="s">
        <v>762</v>
      </c>
      <c r="B78" s="2" t="s">
        <v>1580</v>
      </c>
      <c r="C78" s="3" t="s">
        <v>13771</v>
      </c>
      <c r="E78" s="3" t="s">
        <v>13766</v>
      </c>
      <c r="F78">
        <v>1</v>
      </c>
      <c r="G78" s="3">
        <v>9</v>
      </c>
      <c r="H78">
        <v>9102</v>
      </c>
      <c r="I78" s="3">
        <v>270103</v>
      </c>
      <c r="J78" t="s">
        <v>13535</v>
      </c>
      <c r="K78" s="3">
        <v>270103007</v>
      </c>
      <c r="L78" t="s">
        <v>13726</v>
      </c>
      <c r="M78" s="3">
        <v>0</v>
      </c>
      <c r="N78">
        <v>1751</v>
      </c>
      <c r="O78" s="3">
        <v>0</v>
      </c>
      <c r="Q78" s="3"/>
      <c r="S78" s="3"/>
      <c r="T78" s="3"/>
    </row>
    <row r="79" spans="1:20" x14ac:dyDescent="0.25">
      <c r="A79" s="3" t="s">
        <v>762</v>
      </c>
      <c r="B79" s="2" t="s">
        <v>1580</v>
      </c>
      <c r="C79" s="3" t="s">
        <v>13772</v>
      </c>
      <c r="E79" s="3" t="s">
        <v>13766</v>
      </c>
      <c r="F79">
        <v>1</v>
      </c>
      <c r="G79" s="3">
        <v>9</v>
      </c>
      <c r="H79">
        <v>9102</v>
      </c>
      <c r="I79" s="3">
        <v>270103</v>
      </c>
      <c r="J79" t="s">
        <v>13535</v>
      </c>
      <c r="K79" s="3">
        <v>270103007</v>
      </c>
      <c r="L79" t="s">
        <v>13726</v>
      </c>
      <c r="M79" s="3">
        <v>0</v>
      </c>
      <c r="N79">
        <v>507</v>
      </c>
      <c r="O79" s="3">
        <v>0</v>
      </c>
      <c r="Q79" s="3"/>
      <c r="S79" s="3"/>
      <c r="T79" s="3"/>
    </row>
    <row r="80" spans="1:20" x14ac:dyDescent="0.25">
      <c r="A80" s="3" t="s">
        <v>762</v>
      </c>
      <c r="B80" s="2" t="s">
        <v>1580</v>
      </c>
      <c r="C80" s="3" t="s">
        <v>13772</v>
      </c>
      <c r="E80" s="3" t="s">
        <v>13767</v>
      </c>
      <c r="F80">
        <v>2</v>
      </c>
      <c r="G80" s="3">
        <v>9</v>
      </c>
      <c r="H80">
        <v>9102</v>
      </c>
      <c r="I80" s="3">
        <v>270103</v>
      </c>
      <c r="J80" t="s">
        <v>13535</v>
      </c>
      <c r="K80" s="3">
        <v>270103007</v>
      </c>
      <c r="L80" t="s">
        <v>13726</v>
      </c>
      <c r="M80" s="3">
        <v>0</v>
      </c>
      <c r="N80">
        <v>1521</v>
      </c>
      <c r="O80" s="3">
        <v>0</v>
      </c>
      <c r="Q80" s="3"/>
      <c r="S80" s="3"/>
      <c r="T80" s="3"/>
    </row>
    <row r="81" spans="1:20" x14ac:dyDescent="0.25">
      <c r="A81" s="3" t="s">
        <v>762</v>
      </c>
      <c r="B81" s="2" t="s">
        <v>1580</v>
      </c>
      <c r="C81" s="3" t="s">
        <v>13773</v>
      </c>
      <c r="E81" s="3" t="s">
        <v>13767</v>
      </c>
      <c r="F81">
        <v>2</v>
      </c>
      <c r="G81" s="3">
        <v>9</v>
      </c>
      <c r="H81">
        <v>9102</v>
      </c>
      <c r="I81" s="3">
        <v>270103</v>
      </c>
      <c r="J81" t="s">
        <v>13535</v>
      </c>
      <c r="K81" s="3">
        <v>270103007</v>
      </c>
      <c r="L81" t="s">
        <v>13726</v>
      </c>
      <c r="M81" s="3">
        <v>0</v>
      </c>
      <c r="N81">
        <v>570</v>
      </c>
      <c r="O81" s="3">
        <v>0</v>
      </c>
      <c r="Q81" s="3"/>
      <c r="S81" s="3"/>
      <c r="T81" s="3"/>
    </row>
    <row r="82" spans="1:20" x14ac:dyDescent="0.25">
      <c r="A82" s="3" t="s">
        <v>762</v>
      </c>
      <c r="B82" s="2" t="s">
        <v>1643</v>
      </c>
      <c r="C82" s="3" t="s">
        <v>13769</v>
      </c>
      <c r="E82" s="3" t="s">
        <v>13766</v>
      </c>
      <c r="F82">
        <v>1</v>
      </c>
      <c r="G82" s="3">
        <v>9</v>
      </c>
      <c r="H82">
        <v>9202</v>
      </c>
      <c r="I82" s="3">
        <v>270103</v>
      </c>
      <c r="J82" t="s">
        <v>13535</v>
      </c>
      <c r="K82" s="3">
        <v>270103007</v>
      </c>
      <c r="L82" t="s">
        <v>13726</v>
      </c>
      <c r="M82" s="3">
        <v>0</v>
      </c>
      <c r="N82">
        <v>1825</v>
      </c>
      <c r="O82" s="3">
        <v>0</v>
      </c>
      <c r="Q82" s="3"/>
      <c r="S82" s="3"/>
      <c r="T82" s="3"/>
    </row>
    <row r="83" spans="1:20" x14ac:dyDescent="0.25">
      <c r="A83" s="3" t="s">
        <v>762</v>
      </c>
      <c r="B83" s="2" t="s">
        <v>1643</v>
      </c>
      <c r="C83" s="3" t="s">
        <v>13769</v>
      </c>
      <c r="E83" s="3" t="s">
        <v>13767</v>
      </c>
      <c r="F83">
        <v>2</v>
      </c>
      <c r="G83" s="3">
        <v>9</v>
      </c>
      <c r="H83">
        <v>9202</v>
      </c>
      <c r="I83" s="3">
        <v>270103</v>
      </c>
      <c r="J83" t="s">
        <v>13535</v>
      </c>
      <c r="K83" s="3">
        <v>270103007</v>
      </c>
      <c r="L83" t="s">
        <v>13726</v>
      </c>
      <c r="M83" s="3">
        <v>0</v>
      </c>
      <c r="N83">
        <v>912</v>
      </c>
      <c r="O83" s="3">
        <v>0</v>
      </c>
      <c r="Q83" s="3"/>
      <c r="S83" s="3"/>
      <c r="T83" s="3"/>
    </row>
    <row r="84" spans="1:20" x14ac:dyDescent="0.25">
      <c r="A84" s="3" t="s">
        <v>762</v>
      </c>
      <c r="B84" s="2" t="s">
        <v>1643</v>
      </c>
      <c r="C84" s="3" t="s">
        <v>13770</v>
      </c>
      <c r="E84" s="3" t="s">
        <v>13766</v>
      </c>
      <c r="F84">
        <v>1</v>
      </c>
      <c r="G84" s="3">
        <v>9</v>
      </c>
      <c r="H84">
        <v>9202</v>
      </c>
      <c r="I84" s="3">
        <v>270103</v>
      </c>
      <c r="J84" t="s">
        <v>13535</v>
      </c>
      <c r="K84" s="3">
        <v>270103007</v>
      </c>
      <c r="L84" t="s">
        <v>13726</v>
      </c>
      <c r="M84" s="3">
        <v>0</v>
      </c>
      <c r="N84">
        <v>3583</v>
      </c>
      <c r="O84" s="3">
        <v>0</v>
      </c>
      <c r="Q84" s="3"/>
      <c r="S84" s="3"/>
      <c r="T84" s="3"/>
    </row>
    <row r="85" spans="1:20" x14ac:dyDescent="0.25">
      <c r="A85" s="3" t="s">
        <v>762</v>
      </c>
      <c r="B85" s="2" t="s">
        <v>1643</v>
      </c>
      <c r="C85" s="3" t="s">
        <v>13771</v>
      </c>
      <c r="E85" s="3" t="s">
        <v>13766</v>
      </c>
      <c r="F85">
        <v>1</v>
      </c>
      <c r="G85" s="3">
        <v>9</v>
      </c>
      <c r="H85">
        <v>9202</v>
      </c>
      <c r="I85" s="3">
        <v>270103</v>
      </c>
      <c r="J85" t="s">
        <v>13535</v>
      </c>
      <c r="K85" s="3">
        <v>270103007</v>
      </c>
      <c r="L85" t="s">
        <v>13726</v>
      </c>
      <c r="M85" s="3">
        <v>0</v>
      </c>
      <c r="N85">
        <v>3501</v>
      </c>
      <c r="O85" s="3">
        <v>0</v>
      </c>
      <c r="Q85" s="3"/>
      <c r="S85" s="3"/>
      <c r="T85" s="3"/>
    </row>
    <row r="86" spans="1:20" x14ac:dyDescent="0.25">
      <c r="A86" s="3" t="s">
        <v>762</v>
      </c>
      <c r="B86" s="2" t="s">
        <v>1643</v>
      </c>
      <c r="C86" s="3" t="s">
        <v>13772</v>
      </c>
      <c r="E86" s="3" t="s">
        <v>13766</v>
      </c>
      <c r="F86">
        <v>1</v>
      </c>
      <c r="G86" s="3">
        <v>9</v>
      </c>
      <c r="H86">
        <v>9202</v>
      </c>
      <c r="I86" s="3">
        <v>270103</v>
      </c>
      <c r="J86" t="s">
        <v>13535</v>
      </c>
      <c r="K86" s="3">
        <v>270103007</v>
      </c>
      <c r="L86" t="s">
        <v>13726</v>
      </c>
      <c r="M86" s="3">
        <v>0</v>
      </c>
      <c r="N86">
        <v>507</v>
      </c>
      <c r="O86" s="3">
        <v>0</v>
      </c>
      <c r="Q86" s="3"/>
      <c r="S86" s="3"/>
      <c r="T86" s="3"/>
    </row>
    <row r="87" spans="1:20" x14ac:dyDescent="0.25">
      <c r="A87" s="3" t="s">
        <v>762</v>
      </c>
      <c r="B87" s="2" t="s">
        <v>1643</v>
      </c>
      <c r="C87" s="3" t="s">
        <v>13772</v>
      </c>
      <c r="E87" s="3" t="s">
        <v>13767</v>
      </c>
      <c r="F87">
        <v>2</v>
      </c>
      <c r="G87" s="3">
        <v>9</v>
      </c>
      <c r="H87">
        <v>9202</v>
      </c>
      <c r="I87" s="3">
        <v>270103</v>
      </c>
      <c r="J87" t="s">
        <v>13535</v>
      </c>
      <c r="K87" s="3">
        <v>270103007</v>
      </c>
      <c r="L87" t="s">
        <v>13726</v>
      </c>
      <c r="M87" s="3">
        <v>0</v>
      </c>
      <c r="N87">
        <v>2535</v>
      </c>
      <c r="O87" s="3">
        <v>0</v>
      </c>
      <c r="Q87" s="3"/>
      <c r="S87" s="3"/>
      <c r="T87" s="3"/>
    </row>
    <row r="88" spans="1:20" x14ac:dyDescent="0.25">
      <c r="A88" s="3" t="s">
        <v>762</v>
      </c>
      <c r="B88" s="2" t="s">
        <v>1643</v>
      </c>
      <c r="C88" s="3" t="s">
        <v>13773</v>
      </c>
      <c r="E88" s="3" t="s">
        <v>13766</v>
      </c>
      <c r="F88">
        <v>1</v>
      </c>
      <c r="G88" s="3">
        <v>9</v>
      </c>
      <c r="H88">
        <v>9202</v>
      </c>
      <c r="I88" s="3">
        <v>270103</v>
      </c>
      <c r="J88" t="s">
        <v>13535</v>
      </c>
      <c r="K88" s="3">
        <v>270103007</v>
      </c>
      <c r="L88" t="s">
        <v>13726</v>
      </c>
      <c r="M88" s="3">
        <v>0</v>
      </c>
      <c r="N88">
        <v>570</v>
      </c>
      <c r="O88" s="3">
        <v>0</v>
      </c>
      <c r="Q88" s="3"/>
      <c r="S88" s="3"/>
      <c r="T88" s="3"/>
    </row>
    <row r="89" spans="1:20" x14ac:dyDescent="0.25">
      <c r="A89" s="3" t="s">
        <v>762</v>
      </c>
      <c r="B89" s="2" t="s">
        <v>1643</v>
      </c>
      <c r="C89" s="3" t="s">
        <v>13773</v>
      </c>
      <c r="E89" s="3" t="s">
        <v>13767</v>
      </c>
      <c r="F89">
        <v>2</v>
      </c>
      <c r="G89" s="3">
        <v>9</v>
      </c>
      <c r="H89">
        <v>9202</v>
      </c>
      <c r="I89" s="3">
        <v>270103</v>
      </c>
      <c r="J89" t="s">
        <v>13535</v>
      </c>
      <c r="K89" s="3">
        <v>270103007</v>
      </c>
      <c r="L89" t="s">
        <v>13726</v>
      </c>
      <c r="M89" s="3">
        <v>0</v>
      </c>
      <c r="N89">
        <v>570</v>
      </c>
      <c r="O89" s="3">
        <v>0</v>
      </c>
      <c r="Q89" s="3"/>
      <c r="S89" s="3"/>
      <c r="T89" s="3"/>
    </row>
    <row r="90" spans="1:20" x14ac:dyDescent="0.25">
      <c r="A90" s="3" t="s">
        <v>762</v>
      </c>
      <c r="B90" s="2" t="s">
        <v>1643</v>
      </c>
      <c r="C90" s="3" t="s">
        <v>13773</v>
      </c>
      <c r="E90" s="3" t="s">
        <v>13768</v>
      </c>
      <c r="F90">
        <v>3</v>
      </c>
      <c r="G90" s="3">
        <v>9</v>
      </c>
      <c r="H90">
        <v>9202</v>
      </c>
      <c r="I90" s="3">
        <v>270103</v>
      </c>
      <c r="J90" t="s">
        <v>13535</v>
      </c>
      <c r="K90" s="3">
        <v>270103007</v>
      </c>
      <c r="L90" t="s">
        <v>13726</v>
      </c>
      <c r="M90" s="3">
        <v>0</v>
      </c>
      <c r="N90">
        <v>285</v>
      </c>
      <c r="O90" s="3">
        <v>0</v>
      </c>
      <c r="Q90" s="3"/>
      <c r="S90" s="3"/>
      <c r="T90" s="3"/>
    </row>
    <row r="91" spans="1:20" x14ac:dyDescent="0.25">
      <c r="A91" s="3" t="s">
        <v>762</v>
      </c>
      <c r="B91" s="2" t="s">
        <v>1583</v>
      </c>
      <c r="C91" s="3" t="s">
        <v>13770</v>
      </c>
      <c r="E91" s="3" t="s">
        <v>13768</v>
      </c>
      <c r="F91">
        <v>3</v>
      </c>
      <c r="G91" s="3">
        <v>9</v>
      </c>
      <c r="H91">
        <v>9103</v>
      </c>
      <c r="I91" s="3">
        <v>270103</v>
      </c>
      <c r="J91" t="s">
        <v>13535</v>
      </c>
      <c r="K91" s="3">
        <v>270103007</v>
      </c>
      <c r="L91" t="s">
        <v>13726</v>
      </c>
      <c r="M91" s="3">
        <v>0</v>
      </c>
      <c r="N91">
        <v>896</v>
      </c>
      <c r="O91" s="3">
        <v>0</v>
      </c>
      <c r="Q91" s="3"/>
      <c r="S91" s="3"/>
      <c r="T91" s="3"/>
    </row>
    <row r="92" spans="1:20" x14ac:dyDescent="0.25">
      <c r="A92" s="3" t="s">
        <v>762</v>
      </c>
      <c r="B92" s="2" t="s">
        <v>1583</v>
      </c>
      <c r="C92" s="3" t="s">
        <v>13771</v>
      </c>
      <c r="E92" s="3" t="s">
        <v>13766</v>
      </c>
      <c r="F92">
        <v>1</v>
      </c>
      <c r="G92" s="3">
        <v>9</v>
      </c>
      <c r="H92">
        <v>9103</v>
      </c>
      <c r="I92" s="3">
        <v>270103</v>
      </c>
      <c r="J92" t="s">
        <v>13535</v>
      </c>
      <c r="K92" s="3">
        <v>270103007</v>
      </c>
      <c r="L92" t="s">
        <v>13726</v>
      </c>
      <c r="M92" s="3">
        <v>0</v>
      </c>
      <c r="N92">
        <v>584</v>
      </c>
      <c r="O92" s="3">
        <v>0</v>
      </c>
      <c r="Q92" s="3"/>
      <c r="S92" s="3"/>
      <c r="T92" s="3"/>
    </row>
    <row r="93" spans="1:20" x14ac:dyDescent="0.25">
      <c r="A93" s="3" t="s">
        <v>762</v>
      </c>
      <c r="B93" s="2" t="s">
        <v>1583</v>
      </c>
      <c r="C93" s="3" t="s">
        <v>13772</v>
      </c>
      <c r="E93" s="3" t="s">
        <v>13766</v>
      </c>
      <c r="F93">
        <v>1</v>
      </c>
      <c r="G93" s="3">
        <v>9</v>
      </c>
      <c r="H93">
        <v>9103</v>
      </c>
      <c r="I93" s="3">
        <v>270103</v>
      </c>
      <c r="J93" t="s">
        <v>13535</v>
      </c>
      <c r="K93" s="3">
        <v>270103007</v>
      </c>
      <c r="L93" t="s">
        <v>13726</v>
      </c>
      <c r="M93" s="3">
        <v>0</v>
      </c>
      <c r="N93">
        <v>507</v>
      </c>
      <c r="O93" s="3">
        <v>0</v>
      </c>
      <c r="Q93" s="3"/>
      <c r="S93" s="3"/>
      <c r="T93" s="3"/>
    </row>
    <row r="94" spans="1:20" x14ac:dyDescent="0.25">
      <c r="A94" s="3" t="s">
        <v>762</v>
      </c>
      <c r="B94" s="2" t="s">
        <v>1583</v>
      </c>
      <c r="C94" s="3" t="s">
        <v>13773</v>
      </c>
      <c r="E94" s="3" t="s">
        <v>13766</v>
      </c>
      <c r="F94">
        <v>1</v>
      </c>
      <c r="G94" s="3">
        <v>9</v>
      </c>
      <c r="H94">
        <v>9103</v>
      </c>
      <c r="I94" s="3">
        <v>270103</v>
      </c>
      <c r="J94" t="s">
        <v>13535</v>
      </c>
      <c r="K94" s="3">
        <v>270103007</v>
      </c>
      <c r="L94" t="s">
        <v>13726</v>
      </c>
      <c r="M94" s="3">
        <v>0</v>
      </c>
      <c r="N94">
        <v>285</v>
      </c>
      <c r="O94" s="3">
        <v>0</v>
      </c>
      <c r="Q94" s="3"/>
      <c r="S94" s="3"/>
      <c r="T94" s="3"/>
    </row>
    <row r="95" spans="1:20" x14ac:dyDescent="0.25">
      <c r="A95" s="3" t="s">
        <v>762</v>
      </c>
      <c r="B95" s="2" t="s">
        <v>1646</v>
      </c>
      <c r="C95" s="3" t="s">
        <v>13769</v>
      </c>
      <c r="E95" s="3" t="s">
        <v>13766</v>
      </c>
      <c r="F95">
        <v>1</v>
      </c>
      <c r="G95" s="3">
        <v>9</v>
      </c>
      <c r="H95">
        <v>9203</v>
      </c>
      <c r="I95" s="3">
        <v>270103</v>
      </c>
      <c r="J95" t="s">
        <v>13535</v>
      </c>
      <c r="K95" s="3">
        <v>270103007</v>
      </c>
      <c r="L95" t="s">
        <v>13726</v>
      </c>
      <c r="M95" s="3">
        <v>0</v>
      </c>
      <c r="N95">
        <v>1825</v>
      </c>
      <c r="O95" s="3">
        <v>0</v>
      </c>
      <c r="Q95" s="3"/>
      <c r="S95" s="3"/>
      <c r="T95" s="3"/>
    </row>
    <row r="96" spans="1:20" x14ac:dyDescent="0.25">
      <c r="A96" s="3" t="s">
        <v>762</v>
      </c>
      <c r="B96" s="2" t="s">
        <v>1646</v>
      </c>
      <c r="C96" s="3" t="s">
        <v>13770</v>
      </c>
      <c r="E96" s="3" t="s">
        <v>13766</v>
      </c>
      <c r="F96">
        <v>1</v>
      </c>
      <c r="G96" s="3">
        <v>9</v>
      </c>
      <c r="H96">
        <v>9203</v>
      </c>
      <c r="I96" s="3">
        <v>270103</v>
      </c>
      <c r="J96" t="s">
        <v>13535</v>
      </c>
      <c r="K96" s="3">
        <v>270103007</v>
      </c>
      <c r="L96" t="s">
        <v>13726</v>
      </c>
      <c r="M96" s="3">
        <v>0</v>
      </c>
      <c r="N96">
        <v>896</v>
      </c>
      <c r="O96" s="3">
        <v>0</v>
      </c>
      <c r="Q96" s="3"/>
      <c r="S96" s="3"/>
      <c r="T96" s="3"/>
    </row>
    <row r="97" spans="1:20" x14ac:dyDescent="0.25">
      <c r="A97" s="3" t="s">
        <v>762</v>
      </c>
      <c r="B97" s="2" t="s">
        <v>1646</v>
      </c>
      <c r="C97" s="3" t="s">
        <v>13770</v>
      </c>
      <c r="E97" s="3" t="s">
        <v>13768</v>
      </c>
      <c r="F97">
        <v>3</v>
      </c>
      <c r="G97" s="3">
        <v>9</v>
      </c>
      <c r="H97">
        <v>9203</v>
      </c>
      <c r="I97" s="3">
        <v>270103</v>
      </c>
      <c r="J97" t="s">
        <v>13535</v>
      </c>
      <c r="K97" s="3">
        <v>270103007</v>
      </c>
      <c r="L97" t="s">
        <v>13726</v>
      </c>
      <c r="M97" s="3">
        <v>0</v>
      </c>
      <c r="N97">
        <v>896</v>
      </c>
      <c r="O97" s="3">
        <v>0</v>
      </c>
      <c r="Q97" s="3"/>
      <c r="S97" s="3"/>
      <c r="T97" s="3"/>
    </row>
    <row r="98" spans="1:20" x14ac:dyDescent="0.25">
      <c r="A98" s="3" t="s">
        <v>762</v>
      </c>
      <c r="B98" s="2" t="s">
        <v>1646</v>
      </c>
      <c r="C98" s="3" t="s">
        <v>13771</v>
      </c>
      <c r="E98" s="3" t="s">
        <v>13766</v>
      </c>
      <c r="F98">
        <v>1</v>
      </c>
      <c r="G98" s="3">
        <v>9</v>
      </c>
      <c r="H98">
        <v>9203</v>
      </c>
      <c r="I98" s="3">
        <v>270103</v>
      </c>
      <c r="J98" t="s">
        <v>13535</v>
      </c>
      <c r="K98" s="3">
        <v>270103007</v>
      </c>
      <c r="L98" t="s">
        <v>13726</v>
      </c>
      <c r="M98" s="3">
        <v>0</v>
      </c>
      <c r="N98">
        <v>584</v>
      </c>
      <c r="O98" s="3">
        <v>0</v>
      </c>
      <c r="Q98" s="3"/>
      <c r="S98" s="3"/>
      <c r="T98" s="3"/>
    </row>
    <row r="99" spans="1:20" x14ac:dyDescent="0.25">
      <c r="A99" s="3" t="s">
        <v>762</v>
      </c>
      <c r="B99" s="2" t="s">
        <v>1646</v>
      </c>
      <c r="C99" s="3" t="s">
        <v>13771</v>
      </c>
      <c r="E99" s="3" t="s">
        <v>13768</v>
      </c>
      <c r="F99">
        <v>3</v>
      </c>
      <c r="G99" s="3">
        <v>9</v>
      </c>
      <c r="H99">
        <v>9203</v>
      </c>
      <c r="I99" s="3">
        <v>270103</v>
      </c>
      <c r="J99" t="s">
        <v>13535</v>
      </c>
      <c r="K99" s="3">
        <v>270103007</v>
      </c>
      <c r="L99" t="s">
        <v>13726</v>
      </c>
      <c r="M99" s="3">
        <v>0</v>
      </c>
      <c r="N99">
        <v>584</v>
      </c>
      <c r="O99" s="3">
        <v>0</v>
      </c>
      <c r="Q99" s="3"/>
      <c r="S99" s="3"/>
      <c r="T99" s="3"/>
    </row>
    <row r="100" spans="1:20" x14ac:dyDescent="0.25">
      <c r="A100" s="3" t="s">
        <v>762</v>
      </c>
      <c r="B100" s="2" t="s">
        <v>1646</v>
      </c>
      <c r="C100" s="3" t="s">
        <v>13772</v>
      </c>
      <c r="E100" s="3" t="s">
        <v>13766</v>
      </c>
      <c r="F100">
        <v>1</v>
      </c>
      <c r="G100" s="3">
        <v>9</v>
      </c>
      <c r="H100">
        <v>9203</v>
      </c>
      <c r="I100" s="3">
        <v>270103</v>
      </c>
      <c r="J100" t="s">
        <v>13535</v>
      </c>
      <c r="K100" s="3">
        <v>270103007</v>
      </c>
      <c r="L100" t="s">
        <v>13726</v>
      </c>
      <c r="M100" s="3">
        <v>0</v>
      </c>
      <c r="N100">
        <v>1014</v>
      </c>
      <c r="O100" s="3">
        <v>0</v>
      </c>
      <c r="Q100" s="3"/>
      <c r="S100" s="3"/>
      <c r="T100" s="3"/>
    </row>
    <row r="101" spans="1:20" x14ac:dyDescent="0.25">
      <c r="A101" s="3" t="s">
        <v>762</v>
      </c>
      <c r="B101" s="2" t="s">
        <v>1646</v>
      </c>
      <c r="C101" s="3" t="s">
        <v>13773</v>
      </c>
      <c r="E101" s="3" t="s">
        <v>13766</v>
      </c>
      <c r="F101">
        <v>1</v>
      </c>
      <c r="G101" s="3">
        <v>9</v>
      </c>
      <c r="H101">
        <v>9203</v>
      </c>
      <c r="I101" s="3">
        <v>270103</v>
      </c>
      <c r="J101" t="s">
        <v>13535</v>
      </c>
      <c r="K101" s="3">
        <v>270103007</v>
      </c>
      <c r="L101" t="s">
        <v>13726</v>
      </c>
      <c r="M101" s="3">
        <v>0</v>
      </c>
      <c r="N101">
        <v>570</v>
      </c>
      <c r="O101" s="3">
        <v>0</v>
      </c>
      <c r="Q101" s="3"/>
      <c r="S101" s="3"/>
      <c r="T101" s="3"/>
    </row>
    <row r="102" spans="1:20" x14ac:dyDescent="0.25">
      <c r="A102" s="3" t="s">
        <v>762</v>
      </c>
      <c r="B102" s="2" t="s">
        <v>1646</v>
      </c>
      <c r="C102" s="3" t="s">
        <v>13773</v>
      </c>
      <c r="E102" s="3" t="s">
        <v>13767</v>
      </c>
      <c r="F102">
        <v>2</v>
      </c>
      <c r="G102" s="3">
        <v>9</v>
      </c>
      <c r="H102">
        <v>9203</v>
      </c>
      <c r="I102" s="3">
        <v>270103</v>
      </c>
      <c r="J102" t="s">
        <v>13535</v>
      </c>
      <c r="K102" s="3">
        <v>270103007</v>
      </c>
      <c r="L102" t="s">
        <v>13726</v>
      </c>
      <c r="M102" s="3">
        <v>0</v>
      </c>
      <c r="N102">
        <v>570</v>
      </c>
      <c r="O102" s="3">
        <v>0</v>
      </c>
      <c r="Q102" s="3"/>
      <c r="S102" s="3"/>
      <c r="T102" s="3"/>
    </row>
    <row r="103" spans="1:20" x14ac:dyDescent="0.25">
      <c r="A103" s="3" t="s">
        <v>762</v>
      </c>
      <c r="B103" s="2" t="s">
        <v>1646</v>
      </c>
      <c r="C103" s="3" t="s">
        <v>13770</v>
      </c>
      <c r="E103" s="3" t="s">
        <v>13766</v>
      </c>
      <c r="F103">
        <v>1</v>
      </c>
      <c r="G103" s="3">
        <v>9</v>
      </c>
      <c r="H103">
        <v>9203</v>
      </c>
      <c r="I103" s="3">
        <v>270103</v>
      </c>
      <c r="J103" t="s">
        <v>13535</v>
      </c>
      <c r="K103" s="3">
        <v>270103007</v>
      </c>
      <c r="L103" t="s">
        <v>13726</v>
      </c>
      <c r="M103" s="3">
        <v>0</v>
      </c>
      <c r="N103">
        <v>0</v>
      </c>
      <c r="O103" s="3">
        <v>752</v>
      </c>
      <c r="Q103" s="3"/>
      <c r="S103" s="3"/>
      <c r="T103" s="3"/>
    </row>
    <row r="104" spans="1:20" x14ac:dyDescent="0.25">
      <c r="A104" s="3" t="s">
        <v>762</v>
      </c>
      <c r="B104" s="2" t="s">
        <v>1646</v>
      </c>
      <c r="C104" s="3" t="s">
        <v>13771</v>
      </c>
      <c r="E104" s="3" t="s">
        <v>13767</v>
      </c>
      <c r="F104">
        <v>2</v>
      </c>
      <c r="G104" s="3">
        <v>9</v>
      </c>
      <c r="H104">
        <v>9203</v>
      </c>
      <c r="I104" s="3">
        <v>270103</v>
      </c>
      <c r="J104" t="s">
        <v>13535</v>
      </c>
      <c r="K104" s="3">
        <v>270103007</v>
      </c>
      <c r="L104" t="s">
        <v>13726</v>
      </c>
      <c r="M104" s="3">
        <v>0</v>
      </c>
      <c r="N104">
        <v>0</v>
      </c>
      <c r="O104" s="3">
        <v>620</v>
      </c>
      <c r="Q104" s="3"/>
      <c r="S104" s="3"/>
      <c r="T104" s="3"/>
    </row>
    <row r="105" spans="1:20" x14ac:dyDescent="0.25">
      <c r="A105" s="3" t="s">
        <v>762</v>
      </c>
      <c r="B105" s="2" t="s">
        <v>1646</v>
      </c>
      <c r="C105" s="3" t="s">
        <v>13771</v>
      </c>
      <c r="E105" s="3" t="s">
        <v>13768</v>
      </c>
      <c r="F105">
        <v>3</v>
      </c>
      <c r="G105" s="3">
        <v>9</v>
      </c>
      <c r="H105">
        <v>9203</v>
      </c>
      <c r="I105" s="3">
        <v>270103</v>
      </c>
      <c r="J105" t="s">
        <v>13535</v>
      </c>
      <c r="K105" s="3">
        <v>270103007</v>
      </c>
      <c r="L105" t="s">
        <v>13726</v>
      </c>
      <c r="M105" s="3">
        <v>0</v>
      </c>
      <c r="N105">
        <v>0</v>
      </c>
      <c r="O105" s="3">
        <v>620</v>
      </c>
      <c r="Q105" s="3"/>
      <c r="S105" s="3"/>
      <c r="T105" s="3"/>
    </row>
    <row r="106" spans="1:20" x14ac:dyDescent="0.25">
      <c r="A106" s="3" t="s">
        <v>762</v>
      </c>
      <c r="B106" s="2" t="s">
        <v>1646</v>
      </c>
      <c r="C106" s="3" t="s">
        <v>13772</v>
      </c>
      <c r="E106" s="3" t="s">
        <v>13766</v>
      </c>
      <c r="F106">
        <v>1</v>
      </c>
      <c r="G106" s="3">
        <v>9</v>
      </c>
      <c r="H106">
        <v>9203</v>
      </c>
      <c r="I106" s="3">
        <v>270103</v>
      </c>
      <c r="J106" t="s">
        <v>13535</v>
      </c>
      <c r="K106" s="3">
        <v>270103007</v>
      </c>
      <c r="L106" t="s">
        <v>13726</v>
      </c>
      <c r="M106" s="3">
        <v>0</v>
      </c>
      <c r="N106">
        <v>0</v>
      </c>
      <c r="O106" s="3">
        <v>619</v>
      </c>
      <c r="Q106" s="3"/>
      <c r="S106" s="3"/>
      <c r="T106" s="3"/>
    </row>
    <row r="107" spans="1:20" x14ac:dyDescent="0.25">
      <c r="A107" s="3" t="s">
        <v>762</v>
      </c>
      <c r="B107" s="2" t="s">
        <v>1646</v>
      </c>
      <c r="C107" s="3" t="s">
        <v>13773</v>
      </c>
      <c r="E107" s="3" t="s">
        <v>13766</v>
      </c>
      <c r="F107">
        <v>1</v>
      </c>
      <c r="G107" s="3">
        <v>9</v>
      </c>
      <c r="H107">
        <v>9203</v>
      </c>
      <c r="I107" s="3">
        <v>270103</v>
      </c>
      <c r="J107" t="s">
        <v>13535</v>
      </c>
      <c r="K107" s="3">
        <v>270103007</v>
      </c>
      <c r="L107" t="s">
        <v>13726</v>
      </c>
      <c r="M107" s="3">
        <v>0</v>
      </c>
      <c r="N107">
        <v>0</v>
      </c>
      <c r="O107" s="3">
        <v>345</v>
      </c>
      <c r="Q107" s="3"/>
      <c r="S107" s="3"/>
      <c r="T107" s="3"/>
    </row>
    <row r="108" spans="1:20" x14ac:dyDescent="0.25">
      <c r="A108" s="3" t="s">
        <v>762</v>
      </c>
      <c r="B108" s="2" t="s">
        <v>1649</v>
      </c>
      <c r="C108" s="3" t="s">
        <v>13770</v>
      </c>
      <c r="E108" s="3" t="s">
        <v>13767</v>
      </c>
      <c r="F108">
        <v>2</v>
      </c>
      <c r="G108" s="3">
        <v>9</v>
      </c>
      <c r="H108">
        <v>9204</v>
      </c>
      <c r="I108" s="3">
        <v>270103</v>
      </c>
      <c r="J108" t="s">
        <v>13535</v>
      </c>
      <c r="K108" s="3">
        <v>270103007</v>
      </c>
      <c r="L108" t="s">
        <v>13726</v>
      </c>
      <c r="M108" s="3">
        <v>0</v>
      </c>
      <c r="N108">
        <v>896</v>
      </c>
      <c r="O108" s="3">
        <v>0</v>
      </c>
      <c r="Q108" s="3"/>
      <c r="S108" s="3"/>
      <c r="T108" s="3"/>
    </row>
    <row r="109" spans="1:20" x14ac:dyDescent="0.25">
      <c r="A109" s="3" t="s">
        <v>762</v>
      </c>
      <c r="B109" s="2" t="s">
        <v>1649</v>
      </c>
      <c r="C109" s="3" t="s">
        <v>13773</v>
      </c>
      <c r="E109" s="3" t="s">
        <v>13766</v>
      </c>
      <c r="F109">
        <v>1</v>
      </c>
      <c r="G109" s="3">
        <v>9</v>
      </c>
      <c r="H109">
        <v>9204</v>
      </c>
      <c r="I109" s="3">
        <v>270103</v>
      </c>
      <c r="J109" t="s">
        <v>13535</v>
      </c>
      <c r="K109" s="3">
        <v>270103007</v>
      </c>
      <c r="L109" t="s">
        <v>13726</v>
      </c>
      <c r="M109" s="3">
        <v>0</v>
      </c>
      <c r="N109">
        <v>285</v>
      </c>
      <c r="O109" s="3">
        <v>0</v>
      </c>
      <c r="Q109" s="3"/>
      <c r="S109" s="3"/>
      <c r="T109" s="3"/>
    </row>
    <row r="110" spans="1:20" x14ac:dyDescent="0.25">
      <c r="A110" s="3" t="s">
        <v>762</v>
      </c>
      <c r="B110" s="2" t="s">
        <v>1649</v>
      </c>
      <c r="C110" s="3" t="s">
        <v>13773</v>
      </c>
      <c r="E110" s="3" t="s">
        <v>13767</v>
      </c>
      <c r="F110">
        <v>2</v>
      </c>
      <c r="G110" s="3">
        <v>9</v>
      </c>
      <c r="H110">
        <v>9204</v>
      </c>
      <c r="I110" s="3">
        <v>270103</v>
      </c>
      <c r="J110" t="s">
        <v>13535</v>
      </c>
      <c r="K110" s="3">
        <v>270103007</v>
      </c>
      <c r="L110" t="s">
        <v>13726</v>
      </c>
      <c r="M110" s="3">
        <v>0</v>
      </c>
      <c r="N110">
        <v>570</v>
      </c>
      <c r="O110" s="3">
        <v>0</v>
      </c>
      <c r="Q110" s="3"/>
      <c r="S110" s="3"/>
      <c r="T110" s="3"/>
    </row>
    <row r="111" spans="1:20" x14ac:dyDescent="0.25">
      <c r="A111" s="3" t="s">
        <v>762</v>
      </c>
      <c r="B111" s="2" t="s">
        <v>1589</v>
      </c>
      <c r="C111" s="3" t="s">
        <v>13769</v>
      </c>
      <c r="E111" s="3" t="s">
        <v>13766</v>
      </c>
      <c r="F111">
        <v>1</v>
      </c>
      <c r="G111" s="3">
        <v>9</v>
      </c>
      <c r="H111">
        <v>9105</v>
      </c>
      <c r="I111" s="3">
        <v>270103</v>
      </c>
      <c r="J111" t="s">
        <v>13535</v>
      </c>
      <c r="K111" s="3">
        <v>270103007</v>
      </c>
      <c r="L111" t="s">
        <v>13726</v>
      </c>
      <c r="M111" s="3">
        <v>0</v>
      </c>
      <c r="N111">
        <v>1825</v>
      </c>
      <c r="O111" s="3">
        <v>1010</v>
      </c>
      <c r="Q111" s="3"/>
      <c r="S111" s="3"/>
      <c r="T111" s="3"/>
    </row>
    <row r="112" spans="1:20" x14ac:dyDescent="0.25">
      <c r="A112" s="3" t="s">
        <v>762</v>
      </c>
      <c r="B112" s="2" t="s">
        <v>1589</v>
      </c>
      <c r="C112" s="3" t="s">
        <v>13770</v>
      </c>
      <c r="E112" s="3" t="s">
        <v>13766</v>
      </c>
      <c r="F112">
        <v>1</v>
      </c>
      <c r="G112" s="3">
        <v>9</v>
      </c>
      <c r="H112">
        <v>9105</v>
      </c>
      <c r="I112" s="3">
        <v>270103</v>
      </c>
      <c r="J112" t="s">
        <v>13535</v>
      </c>
      <c r="K112" s="3">
        <v>270103007</v>
      </c>
      <c r="L112" t="s">
        <v>13726</v>
      </c>
      <c r="M112" s="3">
        <v>0</v>
      </c>
      <c r="N112">
        <v>896</v>
      </c>
      <c r="O112" s="3">
        <v>1505</v>
      </c>
      <c r="Q112" s="3"/>
      <c r="S112" s="3"/>
      <c r="T112" s="3"/>
    </row>
    <row r="113" spans="1:20" x14ac:dyDescent="0.25">
      <c r="A113" s="3" t="s">
        <v>762</v>
      </c>
      <c r="B113" s="2" t="s">
        <v>1589</v>
      </c>
      <c r="C113" s="3" t="s">
        <v>13770</v>
      </c>
      <c r="E113" s="3" t="s">
        <v>13767</v>
      </c>
      <c r="F113">
        <v>2</v>
      </c>
      <c r="G113" s="3">
        <v>9</v>
      </c>
      <c r="H113">
        <v>9105</v>
      </c>
      <c r="I113" s="3">
        <v>270103</v>
      </c>
      <c r="J113" t="s">
        <v>13535</v>
      </c>
      <c r="K113" s="3">
        <v>270103007</v>
      </c>
      <c r="L113" t="s">
        <v>13726</v>
      </c>
      <c r="M113" s="3">
        <v>0</v>
      </c>
      <c r="N113">
        <v>0</v>
      </c>
      <c r="O113" s="3">
        <v>752</v>
      </c>
      <c r="Q113" s="3"/>
      <c r="S113" s="3"/>
      <c r="T113" s="3"/>
    </row>
    <row r="114" spans="1:20" x14ac:dyDescent="0.25">
      <c r="A114" s="3" t="s">
        <v>762</v>
      </c>
      <c r="B114" s="2" t="s">
        <v>1589</v>
      </c>
      <c r="C114" s="3" t="s">
        <v>13771</v>
      </c>
      <c r="E114" s="3" t="s">
        <v>13766</v>
      </c>
      <c r="F114">
        <v>1</v>
      </c>
      <c r="G114" s="3">
        <v>9</v>
      </c>
      <c r="H114">
        <v>9105</v>
      </c>
      <c r="I114" s="3">
        <v>270103</v>
      </c>
      <c r="J114" t="s">
        <v>13535</v>
      </c>
      <c r="K114" s="3">
        <v>270103007</v>
      </c>
      <c r="L114" t="s">
        <v>13726</v>
      </c>
      <c r="M114" s="3">
        <v>0</v>
      </c>
      <c r="N114">
        <v>584</v>
      </c>
      <c r="O114" s="3">
        <v>1860</v>
      </c>
      <c r="Q114" s="3"/>
      <c r="S114" s="3"/>
      <c r="T114" s="3"/>
    </row>
    <row r="115" spans="1:20" x14ac:dyDescent="0.25">
      <c r="A115" s="3" t="s">
        <v>762</v>
      </c>
      <c r="B115" s="2" t="s">
        <v>1589</v>
      </c>
      <c r="C115" s="3" t="s">
        <v>13771</v>
      </c>
      <c r="E115" s="3" t="s">
        <v>13768</v>
      </c>
      <c r="F115">
        <v>3</v>
      </c>
      <c r="G115" s="3">
        <v>9</v>
      </c>
      <c r="H115">
        <v>9105</v>
      </c>
      <c r="I115" s="3">
        <v>270103</v>
      </c>
      <c r="J115" t="s">
        <v>13535</v>
      </c>
      <c r="K115" s="3">
        <v>270103007</v>
      </c>
      <c r="L115" t="s">
        <v>13726</v>
      </c>
      <c r="M115" s="3">
        <v>0</v>
      </c>
      <c r="N115">
        <v>0</v>
      </c>
      <c r="O115" s="3">
        <v>620</v>
      </c>
      <c r="Q115" s="3"/>
      <c r="S115" s="3"/>
      <c r="T115" s="3"/>
    </row>
    <row r="116" spans="1:20" x14ac:dyDescent="0.25">
      <c r="A116" s="3" t="s">
        <v>762</v>
      </c>
      <c r="B116" s="2" t="s">
        <v>1589</v>
      </c>
      <c r="C116" s="3" t="s">
        <v>13772</v>
      </c>
      <c r="E116" s="3" t="s">
        <v>13766</v>
      </c>
      <c r="F116">
        <v>1</v>
      </c>
      <c r="G116" s="3">
        <v>9</v>
      </c>
      <c r="H116">
        <v>9105</v>
      </c>
      <c r="I116" s="3">
        <v>270103</v>
      </c>
      <c r="J116" t="s">
        <v>13535</v>
      </c>
      <c r="K116" s="3">
        <v>270103007</v>
      </c>
      <c r="L116" t="s">
        <v>13726</v>
      </c>
      <c r="M116" s="3">
        <v>0</v>
      </c>
      <c r="N116">
        <v>507</v>
      </c>
      <c r="O116" s="3">
        <v>2475</v>
      </c>
      <c r="Q116" s="3"/>
      <c r="S116" s="3"/>
      <c r="T116" s="3"/>
    </row>
    <row r="117" spans="1:20" x14ac:dyDescent="0.25">
      <c r="A117" s="3" t="s">
        <v>762</v>
      </c>
      <c r="B117" s="2" t="s">
        <v>1589</v>
      </c>
      <c r="C117" s="3" t="s">
        <v>13772</v>
      </c>
      <c r="E117" s="3" t="s">
        <v>13768</v>
      </c>
      <c r="F117">
        <v>3</v>
      </c>
      <c r="G117" s="3">
        <v>9</v>
      </c>
      <c r="H117">
        <v>9105</v>
      </c>
      <c r="I117" s="3">
        <v>270103</v>
      </c>
      <c r="J117" t="s">
        <v>13535</v>
      </c>
      <c r="K117" s="3">
        <v>270103007</v>
      </c>
      <c r="L117" t="s">
        <v>13726</v>
      </c>
      <c r="M117" s="3">
        <v>0</v>
      </c>
      <c r="N117">
        <v>0</v>
      </c>
      <c r="O117" s="3">
        <v>619</v>
      </c>
      <c r="Q117" s="3"/>
      <c r="S117" s="3"/>
      <c r="T117" s="3"/>
    </row>
    <row r="118" spans="1:20" x14ac:dyDescent="0.25">
      <c r="A118" s="3" t="s">
        <v>762</v>
      </c>
      <c r="B118" s="2" t="s">
        <v>1589</v>
      </c>
      <c r="C118" s="3" t="s">
        <v>13773</v>
      </c>
      <c r="E118" s="3" t="s">
        <v>13766</v>
      </c>
      <c r="F118">
        <v>1</v>
      </c>
      <c r="G118" s="3">
        <v>9</v>
      </c>
      <c r="H118">
        <v>9105</v>
      </c>
      <c r="I118" s="3">
        <v>270103</v>
      </c>
      <c r="J118" t="s">
        <v>13535</v>
      </c>
      <c r="K118" s="3">
        <v>270103007</v>
      </c>
      <c r="L118" t="s">
        <v>13726</v>
      </c>
      <c r="M118" s="3">
        <v>0</v>
      </c>
      <c r="N118">
        <v>285</v>
      </c>
      <c r="O118" s="3">
        <v>2073</v>
      </c>
      <c r="Q118" s="3"/>
      <c r="S118" s="3"/>
      <c r="T118" s="3"/>
    </row>
    <row r="119" spans="1:20" x14ac:dyDescent="0.25">
      <c r="A119" s="3" t="s">
        <v>762</v>
      </c>
      <c r="B119" s="2" t="s">
        <v>1589</v>
      </c>
      <c r="C119" s="3" t="s">
        <v>13773</v>
      </c>
      <c r="E119" s="3" t="s">
        <v>13767</v>
      </c>
      <c r="F119">
        <v>2</v>
      </c>
      <c r="G119" s="3">
        <v>9</v>
      </c>
      <c r="H119">
        <v>9105</v>
      </c>
      <c r="I119" s="3">
        <v>270103</v>
      </c>
      <c r="J119" t="s">
        <v>13535</v>
      </c>
      <c r="K119" s="3">
        <v>270103007</v>
      </c>
      <c r="L119" t="s">
        <v>13726</v>
      </c>
      <c r="M119" s="3">
        <v>0</v>
      </c>
      <c r="N119">
        <v>570</v>
      </c>
      <c r="O119" s="3">
        <v>0</v>
      </c>
      <c r="Q119" s="3"/>
      <c r="S119" s="3"/>
      <c r="T119" s="3"/>
    </row>
    <row r="120" spans="1:20" x14ac:dyDescent="0.25">
      <c r="A120" s="3" t="s">
        <v>762</v>
      </c>
      <c r="B120" s="2" t="s">
        <v>1595</v>
      </c>
      <c r="C120" s="3" t="s">
        <v>13770</v>
      </c>
      <c r="E120" s="3" t="s">
        <v>13766</v>
      </c>
      <c r="F120">
        <v>1</v>
      </c>
      <c r="G120" s="3">
        <v>9</v>
      </c>
      <c r="H120">
        <v>9107</v>
      </c>
      <c r="I120" s="3">
        <v>270103</v>
      </c>
      <c r="J120" t="s">
        <v>13535</v>
      </c>
      <c r="K120" s="3">
        <v>270103007</v>
      </c>
      <c r="L120" t="s">
        <v>13726</v>
      </c>
      <c r="M120" s="3">
        <v>0</v>
      </c>
      <c r="N120">
        <v>0</v>
      </c>
      <c r="O120" s="3">
        <v>4514</v>
      </c>
      <c r="Q120" s="3"/>
      <c r="S120" s="3"/>
      <c r="T120" s="3"/>
    </row>
    <row r="121" spans="1:20" x14ac:dyDescent="0.25">
      <c r="A121" s="3" t="s">
        <v>762</v>
      </c>
      <c r="B121" s="2" t="s">
        <v>1595</v>
      </c>
      <c r="C121" s="3" t="s">
        <v>13771</v>
      </c>
      <c r="E121" s="3" t="s">
        <v>13766</v>
      </c>
      <c r="F121">
        <v>1</v>
      </c>
      <c r="G121" s="3">
        <v>9</v>
      </c>
      <c r="H121">
        <v>9107</v>
      </c>
      <c r="I121" s="3">
        <v>270103</v>
      </c>
      <c r="J121" t="s">
        <v>13535</v>
      </c>
      <c r="K121" s="3">
        <v>270103007</v>
      </c>
      <c r="L121" t="s">
        <v>13726</v>
      </c>
      <c r="M121" s="3">
        <v>0</v>
      </c>
      <c r="N121">
        <v>0</v>
      </c>
      <c r="O121" s="3">
        <v>1860</v>
      </c>
      <c r="Q121" s="3"/>
      <c r="S121" s="3"/>
      <c r="T121" s="3"/>
    </row>
    <row r="122" spans="1:20" x14ac:dyDescent="0.25">
      <c r="A122" s="3" t="s">
        <v>762</v>
      </c>
      <c r="B122" s="2" t="s">
        <v>1595</v>
      </c>
      <c r="C122" s="3" t="s">
        <v>13771</v>
      </c>
      <c r="E122" s="3" t="s">
        <v>13767</v>
      </c>
      <c r="F122">
        <v>2</v>
      </c>
      <c r="G122" s="3">
        <v>9</v>
      </c>
      <c r="H122">
        <v>9107</v>
      </c>
      <c r="I122" s="3">
        <v>270103</v>
      </c>
      <c r="J122" t="s">
        <v>13535</v>
      </c>
      <c r="K122" s="3">
        <v>270103007</v>
      </c>
      <c r="L122" t="s">
        <v>13726</v>
      </c>
      <c r="M122" s="3">
        <v>0</v>
      </c>
      <c r="N122">
        <v>0</v>
      </c>
      <c r="O122" s="3">
        <v>620</v>
      </c>
      <c r="Q122" s="3"/>
      <c r="S122" s="3"/>
      <c r="T122" s="3"/>
    </row>
    <row r="123" spans="1:20" x14ac:dyDescent="0.25">
      <c r="A123" s="3" t="s">
        <v>762</v>
      </c>
      <c r="B123" s="2" t="s">
        <v>1595</v>
      </c>
      <c r="C123" s="3" t="s">
        <v>13772</v>
      </c>
      <c r="E123" s="3" t="s">
        <v>13766</v>
      </c>
      <c r="F123">
        <v>1</v>
      </c>
      <c r="G123" s="3">
        <v>9</v>
      </c>
      <c r="H123">
        <v>9107</v>
      </c>
      <c r="I123" s="3">
        <v>270103</v>
      </c>
      <c r="J123" t="s">
        <v>13535</v>
      </c>
      <c r="K123" s="3">
        <v>270103007</v>
      </c>
      <c r="L123" t="s">
        <v>13726</v>
      </c>
      <c r="M123" s="3">
        <v>0</v>
      </c>
      <c r="N123">
        <v>0</v>
      </c>
      <c r="O123" s="3">
        <v>1238</v>
      </c>
      <c r="Q123" s="3"/>
      <c r="S123" s="3"/>
      <c r="T123" s="3"/>
    </row>
    <row r="124" spans="1:20" x14ac:dyDescent="0.25">
      <c r="A124" s="3" t="s">
        <v>762</v>
      </c>
      <c r="B124" s="2" t="s">
        <v>1595</v>
      </c>
      <c r="C124" s="3" t="s">
        <v>13773</v>
      </c>
      <c r="E124" s="3" t="s">
        <v>13766</v>
      </c>
      <c r="F124">
        <v>1</v>
      </c>
      <c r="G124" s="3">
        <v>9</v>
      </c>
      <c r="H124">
        <v>9107</v>
      </c>
      <c r="I124" s="3">
        <v>270103</v>
      </c>
      <c r="J124" t="s">
        <v>13535</v>
      </c>
      <c r="K124" s="3">
        <v>270103007</v>
      </c>
      <c r="L124" t="s">
        <v>13726</v>
      </c>
      <c r="M124" s="3">
        <v>0</v>
      </c>
      <c r="N124">
        <v>0</v>
      </c>
      <c r="O124" s="3">
        <v>345</v>
      </c>
      <c r="Q124" s="3"/>
      <c r="S124" s="3"/>
      <c r="T124" s="3"/>
    </row>
    <row r="125" spans="1:20" x14ac:dyDescent="0.25">
      <c r="A125" s="3" t="s">
        <v>762</v>
      </c>
      <c r="B125" s="2" t="s">
        <v>1595</v>
      </c>
      <c r="C125" s="3" t="s">
        <v>13773</v>
      </c>
      <c r="E125" s="3" t="s">
        <v>13767</v>
      </c>
      <c r="F125">
        <v>2</v>
      </c>
      <c r="G125" s="3">
        <v>9</v>
      </c>
      <c r="H125">
        <v>9107</v>
      </c>
      <c r="I125" s="3">
        <v>270103</v>
      </c>
      <c r="J125" t="s">
        <v>13535</v>
      </c>
      <c r="K125" s="3">
        <v>270103007</v>
      </c>
      <c r="L125" t="s">
        <v>13726</v>
      </c>
      <c r="M125" s="3">
        <v>0</v>
      </c>
      <c r="N125">
        <v>0</v>
      </c>
      <c r="O125" s="3">
        <v>691</v>
      </c>
      <c r="Q125" s="3"/>
      <c r="S125" s="3"/>
      <c r="T125" s="3"/>
    </row>
    <row r="126" spans="1:20" x14ac:dyDescent="0.25">
      <c r="A126" s="3" t="s">
        <v>762</v>
      </c>
      <c r="B126" s="2" t="s">
        <v>1598</v>
      </c>
      <c r="C126" s="3" t="s">
        <v>13765</v>
      </c>
      <c r="E126" s="3" t="s">
        <v>13767</v>
      </c>
      <c r="F126">
        <v>2</v>
      </c>
      <c r="G126" s="3">
        <v>9</v>
      </c>
      <c r="H126">
        <v>9108</v>
      </c>
      <c r="I126" s="3">
        <v>270103</v>
      </c>
      <c r="J126" t="s">
        <v>13535</v>
      </c>
      <c r="K126" s="3">
        <v>270103007</v>
      </c>
      <c r="L126" t="s">
        <v>13726</v>
      </c>
      <c r="M126" s="3">
        <v>0</v>
      </c>
      <c r="N126">
        <v>0</v>
      </c>
      <c r="O126" s="3">
        <v>1144</v>
      </c>
      <c r="Q126" s="3"/>
      <c r="S126" s="3"/>
      <c r="T126" s="3"/>
    </row>
    <row r="127" spans="1:20" x14ac:dyDescent="0.25">
      <c r="A127" s="3" t="s">
        <v>762</v>
      </c>
      <c r="B127" s="2" t="s">
        <v>1598</v>
      </c>
      <c r="C127" s="3" t="s">
        <v>13769</v>
      </c>
      <c r="E127" s="3" t="s">
        <v>13766</v>
      </c>
      <c r="F127">
        <v>1</v>
      </c>
      <c r="G127" s="3">
        <v>9</v>
      </c>
      <c r="H127">
        <v>9108</v>
      </c>
      <c r="I127" s="3">
        <v>270103</v>
      </c>
      <c r="J127" t="s">
        <v>13535</v>
      </c>
      <c r="K127" s="3">
        <v>270103007</v>
      </c>
      <c r="L127" t="s">
        <v>13726</v>
      </c>
      <c r="M127" s="3">
        <v>0</v>
      </c>
      <c r="N127">
        <v>1825</v>
      </c>
      <c r="O127" s="3">
        <v>3031</v>
      </c>
      <c r="Q127" s="3"/>
      <c r="S127" s="3"/>
      <c r="T127" s="3"/>
    </row>
    <row r="128" spans="1:20" x14ac:dyDescent="0.25">
      <c r="A128" s="3" t="s">
        <v>762</v>
      </c>
      <c r="B128" s="2" t="s">
        <v>1598</v>
      </c>
      <c r="C128" s="3" t="s">
        <v>13770</v>
      </c>
      <c r="E128" s="3" t="s">
        <v>13766</v>
      </c>
      <c r="F128">
        <v>1</v>
      </c>
      <c r="G128" s="3">
        <v>9</v>
      </c>
      <c r="H128">
        <v>9108</v>
      </c>
      <c r="I128" s="3">
        <v>270103</v>
      </c>
      <c r="J128" t="s">
        <v>13535</v>
      </c>
      <c r="K128" s="3">
        <v>270103007</v>
      </c>
      <c r="L128" t="s">
        <v>13726</v>
      </c>
      <c r="M128" s="3">
        <v>0</v>
      </c>
      <c r="N128">
        <v>896</v>
      </c>
      <c r="O128" s="3">
        <v>1505</v>
      </c>
      <c r="Q128" s="3"/>
      <c r="S128" s="3"/>
      <c r="T128" s="3"/>
    </row>
    <row r="129" spans="1:20" x14ac:dyDescent="0.25">
      <c r="A129" s="3" t="s">
        <v>762</v>
      </c>
      <c r="B129" s="2" t="s">
        <v>1598</v>
      </c>
      <c r="C129" s="3" t="s">
        <v>13770</v>
      </c>
      <c r="E129" s="3" t="s">
        <v>13768</v>
      </c>
      <c r="F129">
        <v>3</v>
      </c>
      <c r="G129" s="3">
        <v>9</v>
      </c>
      <c r="H129">
        <v>9108</v>
      </c>
      <c r="I129" s="3">
        <v>270103</v>
      </c>
      <c r="J129" t="s">
        <v>13535</v>
      </c>
      <c r="K129" s="3">
        <v>270103007</v>
      </c>
      <c r="L129" t="s">
        <v>13726</v>
      </c>
      <c r="M129" s="3">
        <v>0</v>
      </c>
      <c r="N129">
        <v>896</v>
      </c>
      <c r="O129" s="3">
        <v>0</v>
      </c>
      <c r="Q129" s="3"/>
      <c r="S129" s="3"/>
      <c r="T129" s="3"/>
    </row>
    <row r="130" spans="1:20" x14ac:dyDescent="0.25">
      <c r="A130" s="3" t="s">
        <v>762</v>
      </c>
      <c r="B130" s="2" t="s">
        <v>1598</v>
      </c>
      <c r="C130" s="3" t="s">
        <v>13771</v>
      </c>
      <c r="E130" s="3" t="s">
        <v>13766</v>
      </c>
      <c r="F130">
        <v>1</v>
      </c>
      <c r="G130" s="3">
        <v>9</v>
      </c>
      <c r="H130">
        <v>9108</v>
      </c>
      <c r="I130" s="3">
        <v>270103</v>
      </c>
      <c r="J130" t="s">
        <v>13535</v>
      </c>
      <c r="K130" s="3">
        <v>270103007</v>
      </c>
      <c r="L130" t="s">
        <v>13726</v>
      </c>
      <c r="M130" s="3">
        <v>0</v>
      </c>
      <c r="N130">
        <v>2918</v>
      </c>
      <c r="O130" s="3">
        <v>1860</v>
      </c>
      <c r="Q130" s="3"/>
      <c r="S130" s="3"/>
      <c r="T130" s="3"/>
    </row>
    <row r="131" spans="1:20" x14ac:dyDescent="0.25">
      <c r="A131" s="3" t="s">
        <v>762</v>
      </c>
      <c r="B131" s="2" t="s">
        <v>1598</v>
      </c>
      <c r="C131" s="3" t="s">
        <v>13771</v>
      </c>
      <c r="E131" s="3" t="s">
        <v>13768</v>
      </c>
      <c r="F131">
        <v>3</v>
      </c>
      <c r="G131" s="3">
        <v>9</v>
      </c>
      <c r="H131">
        <v>9108</v>
      </c>
      <c r="I131" s="3">
        <v>270103</v>
      </c>
      <c r="J131" t="s">
        <v>13535</v>
      </c>
      <c r="K131" s="3">
        <v>270103007</v>
      </c>
      <c r="L131" t="s">
        <v>13726</v>
      </c>
      <c r="M131" s="3">
        <v>0</v>
      </c>
      <c r="N131">
        <v>0</v>
      </c>
      <c r="O131" s="3">
        <v>1860</v>
      </c>
      <c r="Q131" s="3"/>
      <c r="S131" s="3"/>
      <c r="T131" s="3"/>
    </row>
    <row r="132" spans="1:20" x14ac:dyDescent="0.25">
      <c r="A132" s="3" t="s">
        <v>762</v>
      </c>
      <c r="B132" s="2" t="s">
        <v>1598</v>
      </c>
      <c r="C132" s="3" t="s">
        <v>13772</v>
      </c>
      <c r="E132" s="3" t="s">
        <v>13766</v>
      </c>
      <c r="F132">
        <v>1</v>
      </c>
      <c r="G132" s="3">
        <v>9</v>
      </c>
      <c r="H132">
        <v>9108</v>
      </c>
      <c r="I132" s="3">
        <v>270103</v>
      </c>
      <c r="J132" t="s">
        <v>13535</v>
      </c>
      <c r="K132" s="3">
        <v>270103007</v>
      </c>
      <c r="L132" t="s">
        <v>13726</v>
      </c>
      <c r="M132" s="3">
        <v>0</v>
      </c>
      <c r="N132">
        <v>2535</v>
      </c>
      <c r="O132" s="3">
        <v>1857</v>
      </c>
      <c r="Q132" s="3"/>
      <c r="S132" s="3"/>
      <c r="T132" s="3"/>
    </row>
    <row r="133" spans="1:20" x14ac:dyDescent="0.25">
      <c r="A133" s="3" t="s">
        <v>762</v>
      </c>
      <c r="B133" s="2" t="s">
        <v>1598</v>
      </c>
      <c r="C133" s="3" t="s">
        <v>13772</v>
      </c>
      <c r="E133" s="3" t="s">
        <v>13767</v>
      </c>
      <c r="F133">
        <v>2</v>
      </c>
      <c r="G133" s="3">
        <v>9</v>
      </c>
      <c r="H133">
        <v>9108</v>
      </c>
      <c r="I133" s="3">
        <v>270103</v>
      </c>
      <c r="J133" t="s">
        <v>13535</v>
      </c>
      <c r="K133" s="3">
        <v>270103007</v>
      </c>
      <c r="L133" t="s">
        <v>13726</v>
      </c>
      <c r="M133" s="3">
        <v>0</v>
      </c>
      <c r="N133">
        <v>507</v>
      </c>
      <c r="O133" s="3">
        <v>619</v>
      </c>
      <c r="Q133" s="3"/>
      <c r="S133" s="3"/>
      <c r="T133" s="3"/>
    </row>
    <row r="134" spans="1:20" x14ac:dyDescent="0.25">
      <c r="A134" s="3" t="s">
        <v>762</v>
      </c>
      <c r="B134" s="2" t="s">
        <v>1598</v>
      </c>
      <c r="C134" s="3" t="s">
        <v>13773</v>
      </c>
      <c r="E134" s="3" t="s">
        <v>13766</v>
      </c>
      <c r="F134">
        <v>1</v>
      </c>
      <c r="G134" s="3">
        <v>9</v>
      </c>
      <c r="H134">
        <v>9108</v>
      </c>
      <c r="I134" s="3">
        <v>270103</v>
      </c>
      <c r="J134" t="s">
        <v>13535</v>
      </c>
      <c r="K134" s="3">
        <v>270103007</v>
      </c>
      <c r="L134" t="s">
        <v>13726</v>
      </c>
      <c r="M134" s="3">
        <v>0</v>
      </c>
      <c r="N134">
        <v>1140</v>
      </c>
      <c r="O134" s="3">
        <v>1036</v>
      </c>
      <c r="Q134" s="3"/>
      <c r="S134" s="3"/>
      <c r="T134" s="3"/>
    </row>
    <row r="135" spans="1:20" x14ac:dyDescent="0.25">
      <c r="A135" s="3" t="s">
        <v>762</v>
      </c>
      <c r="B135" s="2" t="s">
        <v>1598</v>
      </c>
      <c r="C135" s="3" t="s">
        <v>13773</v>
      </c>
      <c r="E135" s="3" t="s">
        <v>13767</v>
      </c>
      <c r="F135">
        <v>2</v>
      </c>
      <c r="G135" s="3">
        <v>9</v>
      </c>
      <c r="H135">
        <v>9108</v>
      </c>
      <c r="I135" s="3">
        <v>270103</v>
      </c>
      <c r="J135" t="s">
        <v>13535</v>
      </c>
      <c r="K135" s="3">
        <v>270103007</v>
      </c>
      <c r="L135" t="s">
        <v>13726</v>
      </c>
      <c r="M135" s="3">
        <v>0</v>
      </c>
      <c r="N135">
        <v>285</v>
      </c>
      <c r="O135" s="3">
        <v>345</v>
      </c>
      <c r="Q135" s="3"/>
      <c r="S135" s="3"/>
      <c r="T135" s="3"/>
    </row>
    <row r="136" spans="1:20" x14ac:dyDescent="0.25">
      <c r="A136" s="3" t="s">
        <v>762</v>
      </c>
      <c r="B136" s="2" t="s">
        <v>1601</v>
      </c>
      <c r="C136" s="3" t="s">
        <v>13765</v>
      </c>
      <c r="E136" s="3" t="s">
        <v>13767</v>
      </c>
      <c r="F136">
        <v>2</v>
      </c>
      <c r="G136" s="3">
        <v>9</v>
      </c>
      <c r="H136">
        <v>9109</v>
      </c>
      <c r="I136" s="3">
        <v>270103</v>
      </c>
      <c r="J136" t="s">
        <v>13535</v>
      </c>
      <c r="K136" s="3">
        <v>270103007</v>
      </c>
      <c r="L136" t="s">
        <v>13726</v>
      </c>
      <c r="M136" s="3">
        <v>0</v>
      </c>
      <c r="N136">
        <v>0</v>
      </c>
      <c r="O136" s="3">
        <v>3433</v>
      </c>
      <c r="Q136" s="3"/>
      <c r="S136" s="3"/>
      <c r="T136" s="3"/>
    </row>
    <row r="137" spans="1:20" x14ac:dyDescent="0.25">
      <c r="A137" s="3" t="s">
        <v>762</v>
      </c>
      <c r="B137" s="2" t="s">
        <v>1601</v>
      </c>
      <c r="C137" s="3" t="s">
        <v>13769</v>
      </c>
      <c r="E137" s="3" t="s">
        <v>13766</v>
      </c>
      <c r="F137">
        <v>1</v>
      </c>
      <c r="G137" s="3">
        <v>9</v>
      </c>
      <c r="H137">
        <v>9109</v>
      </c>
      <c r="I137" s="3">
        <v>270103</v>
      </c>
      <c r="J137" t="s">
        <v>13535</v>
      </c>
      <c r="K137" s="3">
        <v>270103007</v>
      </c>
      <c r="L137" t="s">
        <v>13726</v>
      </c>
      <c r="M137" s="3">
        <v>0</v>
      </c>
      <c r="N137">
        <v>0</v>
      </c>
      <c r="O137" s="3">
        <v>2021</v>
      </c>
      <c r="Q137" s="3"/>
      <c r="S137" s="3"/>
      <c r="T137" s="3"/>
    </row>
    <row r="138" spans="1:20" x14ac:dyDescent="0.25">
      <c r="A138" s="3" t="s">
        <v>762</v>
      </c>
      <c r="B138" s="2" t="s">
        <v>1601</v>
      </c>
      <c r="C138" s="3" t="s">
        <v>13770</v>
      </c>
      <c r="E138" s="3" t="s">
        <v>13766</v>
      </c>
      <c r="F138">
        <v>1</v>
      </c>
      <c r="G138" s="3">
        <v>9</v>
      </c>
      <c r="H138">
        <v>9109</v>
      </c>
      <c r="I138" s="3">
        <v>270103</v>
      </c>
      <c r="J138" t="s">
        <v>13535</v>
      </c>
      <c r="K138" s="3">
        <v>270103007</v>
      </c>
      <c r="L138" t="s">
        <v>13726</v>
      </c>
      <c r="M138" s="3">
        <v>0</v>
      </c>
      <c r="N138">
        <v>0</v>
      </c>
      <c r="O138" s="3">
        <v>3010</v>
      </c>
      <c r="Q138" s="3"/>
      <c r="S138" s="3"/>
      <c r="T138" s="3"/>
    </row>
    <row r="139" spans="1:20" x14ac:dyDescent="0.25">
      <c r="A139" s="3" t="s">
        <v>762</v>
      </c>
      <c r="B139" s="2" t="s">
        <v>1601</v>
      </c>
      <c r="C139" s="3" t="s">
        <v>13770</v>
      </c>
      <c r="E139" s="3" t="s">
        <v>13767</v>
      </c>
      <c r="F139">
        <v>2</v>
      </c>
      <c r="G139" s="3">
        <v>9</v>
      </c>
      <c r="H139">
        <v>9109</v>
      </c>
      <c r="I139" s="3">
        <v>270103</v>
      </c>
      <c r="J139" t="s">
        <v>13535</v>
      </c>
      <c r="K139" s="3">
        <v>270103007</v>
      </c>
      <c r="L139" t="s">
        <v>13726</v>
      </c>
      <c r="M139" s="3">
        <v>0</v>
      </c>
      <c r="N139">
        <v>0</v>
      </c>
      <c r="O139" s="3">
        <v>1505</v>
      </c>
      <c r="Q139" s="3"/>
      <c r="S139" s="3"/>
      <c r="T139" s="3"/>
    </row>
    <row r="140" spans="1:20" x14ac:dyDescent="0.25">
      <c r="A140" s="3" t="s">
        <v>762</v>
      </c>
      <c r="B140" s="2" t="s">
        <v>1601</v>
      </c>
      <c r="C140" s="3" t="s">
        <v>13771</v>
      </c>
      <c r="E140" s="3" t="s">
        <v>13766</v>
      </c>
      <c r="F140">
        <v>1</v>
      </c>
      <c r="G140" s="3">
        <v>9</v>
      </c>
      <c r="H140">
        <v>9109</v>
      </c>
      <c r="I140" s="3">
        <v>270103</v>
      </c>
      <c r="J140" t="s">
        <v>13535</v>
      </c>
      <c r="K140" s="3">
        <v>270103007</v>
      </c>
      <c r="L140" t="s">
        <v>13726</v>
      </c>
      <c r="M140" s="3">
        <v>0</v>
      </c>
      <c r="N140">
        <v>584</v>
      </c>
      <c r="O140" s="3">
        <v>1240</v>
      </c>
      <c r="Q140" s="3"/>
      <c r="S140" s="3"/>
      <c r="T140" s="3"/>
    </row>
    <row r="141" spans="1:20" x14ac:dyDescent="0.25">
      <c r="A141" s="3" t="s">
        <v>762</v>
      </c>
      <c r="B141" s="2" t="s">
        <v>1601</v>
      </c>
      <c r="C141" s="3" t="s">
        <v>13771</v>
      </c>
      <c r="E141" s="3" t="s">
        <v>13768</v>
      </c>
      <c r="F141">
        <v>3</v>
      </c>
      <c r="G141" s="3">
        <v>9</v>
      </c>
      <c r="H141">
        <v>9109</v>
      </c>
      <c r="I141" s="3">
        <v>270103</v>
      </c>
      <c r="J141" t="s">
        <v>13535</v>
      </c>
      <c r="K141" s="3">
        <v>270103007</v>
      </c>
      <c r="L141" t="s">
        <v>13726</v>
      </c>
      <c r="M141" s="3">
        <v>0</v>
      </c>
      <c r="N141">
        <v>0</v>
      </c>
      <c r="O141" s="3">
        <v>620</v>
      </c>
      <c r="Q141" s="3"/>
      <c r="S141" s="3"/>
      <c r="T141" s="3"/>
    </row>
    <row r="142" spans="1:20" x14ac:dyDescent="0.25">
      <c r="A142" s="3" t="s">
        <v>762</v>
      </c>
      <c r="B142" s="2" t="s">
        <v>1601</v>
      </c>
      <c r="C142" s="3" t="s">
        <v>13772</v>
      </c>
      <c r="E142" s="3" t="s">
        <v>13766</v>
      </c>
      <c r="F142">
        <v>1</v>
      </c>
      <c r="G142" s="3">
        <v>9</v>
      </c>
      <c r="H142">
        <v>9109</v>
      </c>
      <c r="I142" s="3">
        <v>270103</v>
      </c>
      <c r="J142" t="s">
        <v>13535</v>
      </c>
      <c r="K142" s="3">
        <v>270103007</v>
      </c>
      <c r="L142" t="s">
        <v>13726</v>
      </c>
      <c r="M142" s="3">
        <v>0</v>
      </c>
      <c r="N142">
        <v>507</v>
      </c>
      <c r="O142" s="3">
        <v>1857</v>
      </c>
      <c r="Q142" s="3"/>
      <c r="S142" s="3"/>
      <c r="T142" s="3"/>
    </row>
    <row r="143" spans="1:20" x14ac:dyDescent="0.25">
      <c r="A143" s="3" t="s">
        <v>762</v>
      </c>
      <c r="B143" s="2" t="s">
        <v>1601</v>
      </c>
      <c r="C143" s="3" t="s">
        <v>13772</v>
      </c>
      <c r="E143" s="3" t="s">
        <v>13767</v>
      </c>
      <c r="F143">
        <v>2</v>
      </c>
      <c r="G143" s="3">
        <v>9</v>
      </c>
      <c r="H143">
        <v>9109</v>
      </c>
      <c r="I143" s="3">
        <v>270103</v>
      </c>
      <c r="J143" t="s">
        <v>13535</v>
      </c>
      <c r="K143" s="3">
        <v>270103007</v>
      </c>
      <c r="L143" t="s">
        <v>13726</v>
      </c>
      <c r="M143" s="3">
        <v>0</v>
      </c>
      <c r="N143">
        <v>1014</v>
      </c>
      <c r="O143" s="3">
        <v>1857</v>
      </c>
      <c r="Q143" s="3"/>
      <c r="S143" s="3"/>
      <c r="T143" s="3"/>
    </row>
    <row r="144" spans="1:20" x14ac:dyDescent="0.25">
      <c r="A144" s="3" t="s">
        <v>762</v>
      </c>
      <c r="B144" s="2" t="s">
        <v>1601</v>
      </c>
      <c r="C144" s="3" t="s">
        <v>13773</v>
      </c>
      <c r="E144" s="3" t="s">
        <v>13766</v>
      </c>
      <c r="F144">
        <v>1</v>
      </c>
      <c r="G144" s="3">
        <v>9</v>
      </c>
      <c r="H144">
        <v>9109</v>
      </c>
      <c r="I144" s="3">
        <v>270103</v>
      </c>
      <c r="J144" t="s">
        <v>13535</v>
      </c>
      <c r="K144" s="3">
        <v>270103007</v>
      </c>
      <c r="L144" t="s">
        <v>13726</v>
      </c>
      <c r="M144" s="3">
        <v>0</v>
      </c>
      <c r="N144">
        <v>285</v>
      </c>
      <c r="O144" s="3">
        <v>2418</v>
      </c>
      <c r="Q144" s="3"/>
      <c r="S144" s="3"/>
      <c r="T144" s="3"/>
    </row>
    <row r="145" spans="1:20" x14ac:dyDescent="0.25">
      <c r="A145" s="3" t="s">
        <v>762</v>
      </c>
      <c r="B145" s="2" t="s">
        <v>1601</v>
      </c>
      <c r="C145" s="3" t="s">
        <v>13773</v>
      </c>
      <c r="E145" s="3" t="s">
        <v>13767</v>
      </c>
      <c r="F145">
        <v>2</v>
      </c>
      <c r="G145" s="3">
        <v>9</v>
      </c>
      <c r="H145">
        <v>9109</v>
      </c>
      <c r="I145" s="3">
        <v>270103</v>
      </c>
      <c r="J145" t="s">
        <v>13535</v>
      </c>
      <c r="K145" s="3">
        <v>270103007</v>
      </c>
      <c r="L145" t="s">
        <v>13726</v>
      </c>
      <c r="M145" s="3">
        <v>0</v>
      </c>
      <c r="N145">
        <v>855</v>
      </c>
      <c r="O145" s="3">
        <v>1036</v>
      </c>
      <c r="Q145" s="3"/>
      <c r="S145" s="3"/>
      <c r="T145" s="3"/>
    </row>
    <row r="146" spans="1:20" x14ac:dyDescent="0.25">
      <c r="A146" s="3" t="s">
        <v>762</v>
      </c>
      <c r="B146" s="2" t="s">
        <v>1655</v>
      </c>
      <c r="C146" s="3" t="s">
        <v>13769</v>
      </c>
      <c r="E146" s="3" t="s">
        <v>13766</v>
      </c>
      <c r="F146">
        <v>1</v>
      </c>
      <c r="G146" s="3">
        <v>9</v>
      </c>
      <c r="H146">
        <v>9206</v>
      </c>
      <c r="I146" s="3">
        <v>270103</v>
      </c>
      <c r="J146" t="s">
        <v>13535</v>
      </c>
      <c r="K146" s="3">
        <v>270103007</v>
      </c>
      <c r="L146" t="s">
        <v>13726</v>
      </c>
      <c r="M146" s="3">
        <v>0</v>
      </c>
      <c r="N146">
        <v>912</v>
      </c>
      <c r="O146" s="3">
        <v>0</v>
      </c>
      <c r="Q146" s="3"/>
      <c r="S146" s="3"/>
      <c r="T146" s="3"/>
    </row>
    <row r="147" spans="1:20" x14ac:dyDescent="0.25">
      <c r="A147" s="3" t="s">
        <v>762</v>
      </c>
      <c r="B147" s="2" t="s">
        <v>1655</v>
      </c>
      <c r="C147" s="3" t="s">
        <v>13770</v>
      </c>
      <c r="E147" s="3" t="s">
        <v>13767</v>
      </c>
      <c r="F147">
        <v>2</v>
      </c>
      <c r="G147" s="3">
        <v>9</v>
      </c>
      <c r="H147">
        <v>9206</v>
      </c>
      <c r="I147" s="3">
        <v>270103</v>
      </c>
      <c r="J147" t="s">
        <v>13535</v>
      </c>
      <c r="K147" s="3">
        <v>270103007</v>
      </c>
      <c r="L147" t="s">
        <v>13726</v>
      </c>
      <c r="M147" s="3">
        <v>0</v>
      </c>
      <c r="N147">
        <v>896</v>
      </c>
      <c r="O147" s="3">
        <v>0</v>
      </c>
      <c r="Q147" s="3"/>
      <c r="S147" s="3"/>
      <c r="T147" s="3"/>
    </row>
    <row r="148" spans="1:20" x14ac:dyDescent="0.25">
      <c r="A148" s="3" t="s">
        <v>762</v>
      </c>
      <c r="B148" s="2" t="s">
        <v>1655</v>
      </c>
      <c r="C148" s="3" t="s">
        <v>13771</v>
      </c>
      <c r="E148" s="3" t="s">
        <v>13766</v>
      </c>
      <c r="F148">
        <v>1</v>
      </c>
      <c r="G148" s="3">
        <v>9</v>
      </c>
      <c r="H148">
        <v>9206</v>
      </c>
      <c r="I148" s="3">
        <v>270103</v>
      </c>
      <c r="J148" t="s">
        <v>13535</v>
      </c>
      <c r="K148" s="3">
        <v>270103007</v>
      </c>
      <c r="L148" t="s">
        <v>13726</v>
      </c>
      <c r="M148" s="3">
        <v>0</v>
      </c>
      <c r="N148">
        <v>584</v>
      </c>
      <c r="O148" s="3">
        <v>0</v>
      </c>
      <c r="Q148" s="3"/>
      <c r="S148" s="3"/>
      <c r="T148" s="3"/>
    </row>
    <row r="149" spans="1:20" x14ac:dyDescent="0.25">
      <c r="A149" s="3" t="s">
        <v>762</v>
      </c>
      <c r="B149" s="2" t="s">
        <v>1655</v>
      </c>
      <c r="C149" s="3" t="s">
        <v>13772</v>
      </c>
      <c r="E149" s="3" t="s">
        <v>13767</v>
      </c>
      <c r="F149">
        <v>2</v>
      </c>
      <c r="G149" s="3">
        <v>9</v>
      </c>
      <c r="H149">
        <v>9206</v>
      </c>
      <c r="I149" s="3">
        <v>270103</v>
      </c>
      <c r="J149" t="s">
        <v>13535</v>
      </c>
      <c r="K149" s="3">
        <v>270103007</v>
      </c>
      <c r="L149" t="s">
        <v>13726</v>
      </c>
      <c r="M149" s="3">
        <v>0</v>
      </c>
      <c r="N149">
        <v>507</v>
      </c>
      <c r="O149" s="3">
        <v>0</v>
      </c>
      <c r="Q149" s="3"/>
      <c r="S149" s="3"/>
      <c r="T149" s="3"/>
    </row>
    <row r="150" spans="1:20" x14ac:dyDescent="0.25">
      <c r="A150" s="3" t="s">
        <v>762</v>
      </c>
      <c r="B150" s="2" t="s">
        <v>1658</v>
      </c>
      <c r="C150" s="3" t="s">
        <v>13770</v>
      </c>
      <c r="E150" s="3" t="s">
        <v>13768</v>
      </c>
      <c r="F150">
        <v>3</v>
      </c>
      <c r="G150" s="3">
        <v>9</v>
      </c>
      <c r="H150">
        <v>9207</v>
      </c>
      <c r="I150" s="3">
        <v>270103</v>
      </c>
      <c r="J150" t="s">
        <v>13535</v>
      </c>
      <c r="K150" s="3">
        <v>270103007</v>
      </c>
      <c r="L150" t="s">
        <v>13726</v>
      </c>
      <c r="M150" s="3">
        <v>0</v>
      </c>
      <c r="N150">
        <v>896</v>
      </c>
      <c r="O150" s="3">
        <v>0</v>
      </c>
      <c r="Q150" s="3"/>
      <c r="S150" s="3"/>
      <c r="T150" s="3"/>
    </row>
    <row r="151" spans="1:20" x14ac:dyDescent="0.25">
      <c r="A151" s="3" t="s">
        <v>762</v>
      </c>
      <c r="B151" s="2" t="s">
        <v>1658</v>
      </c>
      <c r="C151" s="3" t="s">
        <v>13772</v>
      </c>
      <c r="E151" s="3" t="s">
        <v>13767</v>
      </c>
      <c r="F151">
        <v>2</v>
      </c>
      <c r="G151" s="3">
        <v>9</v>
      </c>
      <c r="H151">
        <v>9207</v>
      </c>
      <c r="I151" s="3">
        <v>270103</v>
      </c>
      <c r="J151" t="s">
        <v>13535</v>
      </c>
      <c r="K151" s="3">
        <v>270103007</v>
      </c>
      <c r="L151" t="s">
        <v>13726</v>
      </c>
      <c r="M151" s="3">
        <v>0</v>
      </c>
      <c r="N151">
        <v>1014</v>
      </c>
      <c r="O151" s="3">
        <v>0</v>
      </c>
      <c r="Q151" s="3"/>
      <c r="S151" s="3"/>
      <c r="T151" s="3"/>
    </row>
    <row r="152" spans="1:20" x14ac:dyDescent="0.25">
      <c r="A152" s="3" t="s">
        <v>762</v>
      </c>
      <c r="B152" s="2" t="s">
        <v>1658</v>
      </c>
      <c r="C152" s="3" t="s">
        <v>13773</v>
      </c>
      <c r="E152" s="3" t="s">
        <v>13768</v>
      </c>
      <c r="F152">
        <v>3</v>
      </c>
      <c r="G152" s="3">
        <v>9</v>
      </c>
      <c r="H152">
        <v>9207</v>
      </c>
      <c r="I152" s="3">
        <v>270103</v>
      </c>
      <c r="J152" t="s">
        <v>13535</v>
      </c>
      <c r="K152" s="3">
        <v>270103007</v>
      </c>
      <c r="L152" t="s">
        <v>13726</v>
      </c>
      <c r="M152" s="3">
        <v>0</v>
      </c>
      <c r="N152">
        <v>285</v>
      </c>
      <c r="O152" s="3">
        <v>0</v>
      </c>
      <c r="Q152" s="3"/>
      <c r="S152" s="3"/>
      <c r="T152" s="3"/>
    </row>
    <row r="153" spans="1:20" x14ac:dyDescent="0.25">
      <c r="A153" s="3" t="s">
        <v>762</v>
      </c>
      <c r="B153" s="2" t="s">
        <v>1607</v>
      </c>
      <c r="C153" s="3" t="s">
        <v>13765</v>
      </c>
      <c r="E153" s="3" t="s">
        <v>13766</v>
      </c>
      <c r="F153">
        <v>1</v>
      </c>
      <c r="G153" s="3">
        <v>9</v>
      </c>
      <c r="H153">
        <v>9111</v>
      </c>
      <c r="I153" s="3">
        <v>270103</v>
      </c>
      <c r="J153" t="s">
        <v>13535</v>
      </c>
      <c r="K153" s="3">
        <v>270103007</v>
      </c>
      <c r="L153" t="s">
        <v>13726</v>
      </c>
      <c r="M153" s="3">
        <v>818</v>
      </c>
      <c r="N153">
        <v>0</v>
      </c>
      <c r="O153" s="3">
        <v>0</v>
      </c>
      <c r="Q153" s="3"/>
      <c r="S153" s="3"/>
      <c r="T153" s="3"/>
    </row>
    <row r="154" spans="1:20" x14ac:dyDescent="0.25">
      <c r="A154" s="3" t="s">
        <v>762</v>
      </c>
      <c r="B154" s="2" t="s">
        <v>1607</v>
      </c>
      <c r="C154" s="3" t="s">
        <v>13765</v>
      </c>
      <c r="E154" s="3" t="s">
        <v>13767</v>
      </c>
      <c r="F154">
        <v>2</v>
      </c>
      <c r="G154" s="3">
        <v>9</v>
      </c>
      <c r="H154">
        <v>9111</v>
      </c>
      <c r="I154" s="3">
        <v>270103</v>
      </c>
      <c r="J154" t="s">
        <v>13535</v>
      </c>
      <c r="K154" s="3">
        <v>270103007</v>
      </c>
      <c r="L154" t="s">
        <v>13726</v>
      </c>
      <c r="M154" s="3">
        <v>307</v>
      </c>
      <c r="N154">
        <v>0</v>
      </c>
      <c r="O154" s="3">
        <v>0</v>
      </c>
      <c r="Q154" s="3"/>
      <c r="S154" s="3"/>
      <c r="T154" s="3"/>
    </row>
    <row r="155" spans="1:20" x14ac:dyDescent="0.25">
      <c r="A155" s="3" t="s">
        <v>762</v>
      </c>
      <c r="B155" s="2" t="s">
        <v>1607</v>
      </c>
      <c r="C155" s="3" t="s">
        <v>13769</v>
      </c>
      <c r="E155" s="3" t="s">
        <v>13766</v>
      </c>
      <c r="F155">
        <v>1</v>
      </c>
      <c r="G155" s="3">
        <v>9</v>
      </c>
      <c r="H155">
        <v>9111</v>
      </c>
      <c r="I155" s="3">
        <v>270103</v>
      </c>
      <c r="J155" t="s">
        <v>13535</v>
      </c>
      <c r="K155" s="3">
        <v>270103007</v>
      </c>
      <c r="L155" t="s">
        <v>13726</v>
      </c>
      <c r="M155" s="3">
        <v>686</v>
      </c>
      <c r="N155">
        <v>0</v>
      </c>
      <c r="O155" s="3">
        <v>3031</v>
      </c>
      <c r="Q155" s="3"/>
      <c r="S155" s="3"/>
      <c r="T155" s="3"/>
    </row>
    <row r="156" spans="1:20" x14ac:dyDescent="0.25">
      <c r="A156" s="3" t="s">
        <v>762</v>
      </c>
      <c r="B156" s="2" t="s">
        <v>1607</v>
      </c>
      <c r="C156" s="3" t="s">
        <v>13769</v>
      </c>
      <c r="E156" s="3" t="s">
        <v>13767</v>
      </c>
      <c r="F156">
        <v>2</v>
      </c>
      <c r="G156" s="3">
        <v>9</v>
      </c>
      <c r="H156">
        <v>9111</v>
      </c>
      <c r="I156" s="3">
        <v>270103</v>
      </c>
      <c r="J156" t="s">
        <v>13535</v>
      </c>
      <c r="K156" s="3">
        <v>270103007</v>
      </c>
      <c r="L156" t="s">
        <v>13726</v>
      </c>
      <c r="M156" s="3">
        <v>504</v>
      </c>
      <c r="N156">
        <v>0</v>
      </c>
      <c r="O156" s="3">
        <v>0</v>
      </c>
      <c r="Q156" s="3"/>
      <c r="S156" s="3"/>
      <c r="T156" s="3"/>
    </row>
    <row r="157" spans="1:20" x14ac:dyDescent="0.25">
      <c r="A157" s="3" t="s">
        <v>762</v>
      </c>
      <c r="B157" s="2" t="s">
        <v>1607</v>
      </c>
      <c r="C157" s="3" t="s">
        <v>13770</v>
      </c>
      <c r="E157" s="3" t="s">
        <v>13766</v>
      </c>
      <c r="F157">
        <v>1</v>
      </c>
      <c r="G157" s="3">
        <v>9</v>
      </c>
      <c r="H157">
        <v>9111</v>
      </c>
      <c r="I157" s="3">
        <v>270103</v>
      </c>
      <c r="J157" t="s">
        <v>13535</v>
      </c>
      <c r="K157" s="3">
        <v>270103007</v>
      </c>
      <c r="L157" t="s">
        <v>13726</v>
      </c>
      <c r="M157" s="3">
        <v>240</v>
      </c>
      <c r="N157">
        <v>0</v>
      </c>
      <c r="O157" s="3">
        <v>2257</v>
      </c>
      <c r="Q157" s="3"/>
      <c r="S157" s="3"/>
      <c r="T157" s="3"/>
    </row>
    <row r="158" spans="1:20" x14ac:dyDescent="0.25">
      <c r="A158" s="3" t="s">
        <v>762</v>
      </c>
      <c r="B158" s="2" t="s">
        <v>1607</v>
      </c>
      <c r="C158" s="3" t="s">
        <v>13770</v>
      </c>
      <c r="E158" s="3" t="s">
        <v>13767</v>
      </c>
      <c r="F158">
        <v>2</v>
      </c>
      <c r="G158" s="3">
        <v>9</v>
      </c>
      <c r="H158">
        <v>9111</v>
      </c>
      <c r="I158" s="3">
        <v>270103</v>
      </c>
      <c r="J158" t="s">
        <v>13535</v>
      </c>
      <c r="K158" s="3">
        <v>270103007</v>
      </c>
      <c r="L158" t="s">
        <v>13726</v>
      </c>
      <c r="M158" s="3">
        <v>192</v>
      </c>
      <c r="N158">
        <v>0</v>
      </c>
      <c r="O158" s="3">
        <v>0</v>
      </c>
      <c r="Q158" s="3"/>
      <c r="S158" s="3"/>
      <c r="T158" s="3"/>
    </row>
    <row r="159" spans="1:20" x14ac:dyDescent="0.25">
      <c r="A159" s="3" t="s">
        <v>762</v>
      </c>
      <c r="B159" s="2" t="s">
        <v>1607</v>
      </c>
      <c r="C159" s="3" t="s">
        <v>13770</v>
      </c>
      <c r="E159" s="3" t="s">
        <v>13768</v>
      </c>
      <c r="F159">
        <v>3</v>
      </c>
      <c r="G159" s="3">
        <v>9</v>
      </c>
      <c r="H159">
        <v>9111</v>
      </c>
      <c r="I159" s="3">
        <v>270103</v>
      </c>
      <c r="J159" t="s">
        <v>13535</v>
      </c>
      <c r="K159" s="3">
        <v>270103007</v>
      </c>
      <c r="L159" t="s">
        <v>13726</v>
      </c>
      <c r="M159" s="3">
        <v>96</v>
      </c>
      <c r="N159">
        <v>0</v>
      </c>
      <c r="O159" s="3">
        <v>0</v>
      </c>
      <c r="Q159" s="3"/>
      <c r="S159" s="3"/>
      <c r="T159" s="3"/>
    </row>
    <row r="160" spans="1:20" x14ac:dyDescent="0.25">
      <c r="A160" s="3" t="s">
        <v>762</v>
      </c>
      <c r="B160" s="2" t="s">
        <v>1607</v>
      </c>
      <c r="C160" s="3" t="s">
        <v>13771</v>
      </c>
      <c r="E160" s="3" t="s">
        <v>13766</v>
      </c>
      <c r="F160">
        <v>1</v>
      </c>
      <c r="G160" s="3">
        <v>9</v>
      </c>
      <c r="H160">
        <v>9111</v>
      </c>
      <c r="I160" s="3">
        <v>270103</v>
      </c>
      <c r="J160" t="s">
        <v>13535</v>
      </c>
      <c r="K160" s="3">
        <v>270103007</v>
      </c>
      <c r="L160" t="s">
        <v>13726</v>
      </c>
      <c r="M160" s="3">
        <v>396</v>
      </c>
      <c r="N160">
        <v>0</v>
      </c>
      <c r="O160" s="3">
        <v>1240</v>
      </c>
      <c r="Q160" s="3"/>
      <c r="S160" s="3"/>
      <c r="T160" s="3"/>
    </row>
    <row r="161" spans="1:20" x14ac:dyDescent="0.25">
      <c r="A161" s="3" t="s">
        <v>762</v>
      </c>
      <c r="B161" s="2" t="s">
        <v>1607</v>
      </c>
      <c r="C161" s="3" t="s">
        <v>13771</v>
      </c>
      <c r="E161" s="3" t="s">
        <v>13767</v>
      </c>
      <c r="F161">
        <v>2</v>
      </c>
      <c r="G161" s="3">
        <v>9</v>
      </c>
      <c r="H161">
        <v>9111</v>
      </c>
      <c r="I161" s="3">
        <v>270103</v>
      </c>
      <c r="J161" t="s">
        <v>13535</v>
      </c>
      <c r="K161" s="3">
        <v>270103007</v>
      </c>
      <c r="L161" t="s">
        <v>13726</v>
      </c>
      <c r="M161" s="3">
        <v>738</v>
      </c>
      <c r="N161">
        <v>0</v>
      </c>
      <c r="O161" s="3">
        <v>620</v>
      </c>
      <c r="Q161" s="3"/>
      <c r="S161" s="3"/>
      <c r="T161" s="3"/>
    </row>
    <row r="162" spans="1:20" x14ac:dyDescent="0.25">
      <c r="A162" s="3" t="s">
        <v>762</v>
      </c>
      <c r="B162" s="2" t="s">
        <v>1607</v>
      </c>
      <c r="C162" s="3" t="s">
        <v>13771</v>
      </c>
      <c r="E162" s="3" t="s">
        <v>13768</v>
      </c>
      <c r="F162">
        <v>3</v>
      </c>
      <c r="G162" s="3">
        <v>9</v>
      </c>
      <c r="H162">
        <v>9111</v>
      </c>
      <c r="I162" s="3">
        <v>270103</v>
      </c>
      <c r="J162" t="s">
        <v>13535</v>
      </c>
      <c r="K162" s="3">
        <v>270103007</v>
      </c>
      <c r="L162" t="s">
        <v>13726</v>
      </c>
      <c r="M162" s="3">
        <v>0</v>
      </c>
      <c r="N162">
        <v>0</v>
      </c>
      <c r="O162" s="3">
        <v>620</v>
      </c>
      <c r="Q162" s="3"/>
      <c r="S162" s="3"/>
      <c r="T162" s="3"/>
    </row>
    <row r="163" spans="1:20" x14ac:dyDescent="0.25">
      <c r="A163" s="3" t="s">
        <v>762</v>
      </c>
      <c r="B163" s="2" t="s">
        <v>1607</v>
      </c>
      <c r="C163" s="3" t="s">
        <v>13772</v>
      </c>
      <c r="E163" s="3" t="s">
        <v>13766</v>
      </c>
      <c r="F163">
        <v>1</v>
      </c>
      <c r="G163" s="3">
        <v>9</v>
      </c>
      <c r="H163">
        <v>9111</v>
      </c>
      <c r="I163" s="3">
        <v>270103</v>
      </c>
      <c r="J163" t="s">
        <v>13535</v>
      </c>
      <c r="K163" s="3">
        <v>270103007</v>
      </c>
      <c r="L163" t="s">
        <v>13726</v>
      </c>
      <c r="M163" s="3">
        <v>1166</v>
      </c>
      <c r="N163">
        <v>0</v>
      </c>
      <c r="O163" s="3">
        <v>1238</v>
      </c>
      <c r="Q163" s="3"/>
      <c r="S163" s="3"/>
      <c r="T163" s="3"/>
    </row>
    <row r="164" spans="1:20" x14ac:dyDescent="0.25">
      <c r="A164" s="3" t="s">
        <v>762</v>
      </c>
      <c r="B164" s="2" t="s">
        <v>1607</v>
      </c>
      <c r="C164" s="3" t="s">
        <v>13772</v>
      </c>
      <c r="E164" s="3" t="s">
        <v>13767</v>
      </c>
      <c r="F164">
        <v>2</v>
      </c>
      <c r="G164" s="3">
        <v>9</v>
      </c>
      <c r="H164">
        <v>9111</v>
      </c>
      <c r="I164" s="3">
        <v>270103</v>
      </c>
      <c r="J164" t="s">
        <v>13535</v>
      </c>
      <c r="K164" s="3">
        <v>270103007</v>
      </c>
      <c r="L164" t="s">
        <v>13726</v>
      </c>
      <c r="M164" s="3">
        <v>439</v>
      </c>
      <c r="N164">
        <v>0</v>
      </c>
      <c r="O164" s="3">
        <v>0</v>
      </c>
      <c r="Q164" s="3"/>
      <c r="S164" s="3"/>
      <c r="T164" s="3"/>
    </row>
    <row r="165" spans="1:20" x14ac:dyDescent="0.25">
      <c r="A165" s="3" t="s">
        <v>762</v>
      </c>
      <c r="B165" s="2" t="s">
        <v>1607</v>
      </c>
      <c r="C165" s="3" t="s">
        <v>13773</v>
      </c>
      <c r="E165" s="3" t="s">
        <v>13766</v>
      </c>
      <c r="F165">
        <v>1</v>
      </c>
      <c r="G165" s="3">
        <v>9</v>
      </c>
      <c r="H165">
        <v>9111</v>
      </c>
      <c r="I165" s="3">
        <v>270103</v>
      </c>
      <c r="J165" t="s">
        <v>13535</v>
      </c>
      <c r="K165" s="3">
        <v>270103007</v>
      </c>
      <c r="L165" t="s">
        <v>13726</v>
      </c>
      <c r="M165" s="3">
        <v>138</v>
      </c>
      <c r="N165">
        <v>0</v>
      </c>
      <c r="O165" s="3">
        <v>1036</v>
      </c>
      <c r="Q165" s="3"/>
      <c r="S165" s="3"/>
      <c r="T165" s="3"/>
    </row>
    <row r="166" spans="1:20" x14ac:dyDescent="0.25">
      <c r="A166" s="3" t="s">
        <v>762</v>
      </c>
      <c r="B166" s="2" t="s">
        <v>1607</v>
      </c>
      <c r="C166" s="3" t="s">
        <v>13773</v>
      </c>
      <c r="E166" s="3" t="s">
        <v>13767</v>
      </c>
      <c r="F166">
        <v>2</v>
      </c>
      <c r="G166" s="3">
        <v>9</v>
      </c>
      <c r="H166">
        <v>9111</v>
      </c>
      <c r="I166" s="3">
        <v>270103</v>
      </c>
      <c r="J166" t="s">
        <v>13535</v>
      </c>
      <c r="K166" s="3">
        <v>270103007</v>
      </c>
      <c r="L166" t="s">
        <v>13726</v>
      </c>
      <c r="M166" s="3">
        <v>336</v>
      </c>
      <c r="N166">
        <v>0</v>
      </c>
      <c r="O166" s="3">
        <v>0</v>
      </c>
      <c r="Q166" s="3"/>
      <c r="S166" s="3"/>
      <c r="T166" s="3"/>
    </row>
    <row r="167" spans="1:20" x14ac:dyDescent="0.25">
      <c r="A167" s="3" t="s">
        <v>762</v>
      </c>
      <c r="B167" s="2" t="s">
        <v>1610</v>
      </c>
      <c r="C167" s="3" t="s">
        <v>13765</v>
      </c>
      <c r="E167" s="3" t="s">
        <v>13766</v>
      </c>
      <c r="F167">
        <v>1</v>
      </c>
      <c r="G167" s="3">
        <v>9</v>
      </c>
      <c r="H167">
        <v>9112</v>
      </c>
      <c r="I167" s="3">
        <v>270103</v>
      </c>
      <c r="J167" t="s">
        <v>13535</v>
      </c>
      <c r="K167" s="3">
        <v>270103007</v>
      </c>
      <c r="L167" t="s">
        <v>13726</v>
      </c>
      <c r="M167" s="3">
        <v>136</v>
      </c>
      <c r="N167">
        <v>2034</v>
      </c>
      <c r="O167" s="3">
        <v>0</v>
      </c>
      <c r="Q167" s="3"/>
      <c r="S167" s="3"/>
      <c r="T167" s="3"/>
    </row>
    <row r="168" spans="1:20" x14ac:dyDescent="0.25">
      <c r="A168" s="3" t="s">
        <v>762</v>
      </c>
      <c r="B168" s="2" t="s">
        <v>1610</v>
      </c>
      <c r="C168" s="3" t="s">
        <v>13765</v>
      </c>
      <c r="E168" s="3" t="s">
        <v>13767</v>
      </c>
      <c r="F168">
        <v>2</v>
      </c>
      <c r="G168" s="3">
        <v>9</v>
      </c>
      <c r="H168">
        <v>9112</v>
      </c>
      <c r="I168" s="3">
        <v>270103</v>
      </c>
      <c r="J168" t="s">
        <v>13535</v>
      </c>
      <c r="K168" s="3">
        <v>270103007</v>
      </c>
      <c r="L168" t="s">
        <v>13726</v>
      </c>
      <c r="M168" s="3">
        <v>2577</v>
      </c>
      <c r="N168">
        <v>0</v>
      </c>
      <c r="O168" s="3">
        <v>1144</v>
      </c>
      <c r="Q168" s="3"/>
      <c r="S168" s="3"/>
      <c r="T168" s="3"/>
    </row>
    <row r="169" spans="1:20" x14ac:dyDescent="0.25">
      <c r="A169" s="3" t="s">
        <v>762</v>
      </c>
      <c r="B169" s="2" t="s">
        <v>1610</v>
      </c>
      <c r="C169" s="3" t="s">
        <v>13769</v>
      </c>
      <c r="E169" s="3" t="s">
        <v>13766</v>
      </c>
      <c r="F169">
        <v>1</v>
      </c>
      <c r="G169" s="3">
        <v>9</v>
      </c>
      <c r="H169">
        <v>9112</v>
      </c>
      <c r="I169" s="3">
        <v>270103</v>
      </c>
      <c r="J169" t="s">
        <v>13535</v>
      </c>
      <c r="K169" s="3">
        <v>270103007</v>
      </c>
      <c r="L169" t="s">
        <v>13726</v>
      </c>
      <c r="M169" s="3">
        <v>0</v>
      </c>
      <c r="N169">
        <v>912</v>
      </c>
      <c r="O169" s="3">
        <v>2021</v>
      </c>
      <c r="Q169" s="3"/>
      <c r="S169" s="3"/>
      <c r="T169" s="3"/>
    </row>
    <row r="170" spans="1:20" x14ac:dyDescent="0.25">
      <c r="A170" s="3" t="s">
        <v>762</v>
      </c>
      <c r="B170" s="2" t="s">
        <v>1610</v>
      </c>
      <c r="C170" s="3" t="s">
        <v>13769</v>
      </c>
      <c r="E170" s="3" t="s">
        <v>13767</v>
      </c>
      <c r="F170">
        <v>2</v>
      </c>
      <c r="G170" s="3">
        <v>9</v>
      </c>
      <c r="H170">
        <v>9112</v>
      </c>
      <c r="I170" s="3">
        <v>270103</v>
      </c>
      <c r="J170" t="s">
        <v>13535</v>
      </c>
      <c r="K170" s="3">
        <v>270103007</v>
      </c>
      <c r="L170" t="s">
        <v>13726</v>
      </c>
      <c r="M170" s="3">
        <v>573</v>
      </c>
      <c r="N170">
        <v>0</v>
      </c>
      <c r="O170" s="3">
        <v>1010</v>
      </c>
      <c r="Q170" s="3"/>
      <c r="S170" s="3"/>
      <c r="T170" s="3"/>
    </row>
    <row r="171" spans="1:20" x14ac:dyDescent="0.25">
      <c r="A171" s="3" t="s">
        <v>762</v>
      </c>
      <c r="B171" s="2" t="s">
        <v>1610</v>
      </c>
      <c r="C171" s="3" t="s">
        <v>13770</v>
      </c>
      <c r="E171" s="3" t="s">
        <v>13766</v>
      </c>
      <c r="F171">
        <v>1</v>
      </c>
      <c r="G171" s="3">
        <v>9</v>
      </c>
      <c r="H171">
        <v>9112</v>
      </c>
      <c r="I171" s="3">
        <v>270103</v>
      </c>
      <c r="J171" t="s">
        <v>13535</v>
      </c>
      <c r="K171" s="3">
        <v>270103007</v>
      </c>
      <c r="L171" t="s">
        <v>13726</v>
      </c>
      <c r="M171" s="3">
        <v>794</v>
      </c>
      <c r="N171">
        <v>1791</v>
      </c>
      <c r="O171" s="3">
        <v>3010</v>
      </c>
      <c r="Q171" s="3"/>
      <c r="S171" s="3"/>
      <c r="T171" s="3"/>
    </row>
    <row r="172" spans="1:20" x14ac:dyDescent="0.25">
      <c r="A172" s="3" t="s">
        <v>762</v>
      </c>
      <c r="B172" s="2" t="s">
        <v>1610</v>
      </c>
      <c r="C172" s="3" t="s">
        <v>13770</v>
      </c>
      <c r="E172" s="3" t="s">
        <v>13767</v>
      </c>
      <c r="F172">
        <v>2</v>
      </c>
      <c r="G172" s="3">
        <v>9</v>
      </c>
      <c r="H172">
        <v>9112</v>
      </c>
      <c r="I172" s="3">
        <v>270103</v>
      </c>
      <c r="J172" t="s">
        <v>13535</v>
      </c>
      <c r="K172" s="3">
        <v>270103007</v>
      </c>
      <c r="L172" t="s">
        <v>13726</v>
      </c>
      <c r="M172" s="3">
        <v>1589</v>
      </c>
      <c r="N172">
        <v>0</v>
      </c>
      <c r="O172" s="3">
        <v>752</v>
      </c>
      <c r="Q172" s="3"/>
      <c r="S172" s="3"/>
      <c r="T172" s="3"/>
    </row>
    <row r="173" spans="1:20" x14ac:dyDescent="0.25">
      <c r="A173" s="3" t="s">
        <v>762</v>
      </c>
      <c r="B173" s="2" t="s">
        <v>1610</v>
      </c>
      <c r="C173" s="3" t="s">
        <v>13770</v>
      </c>
      <c r="E173" s="3" t="s">
        <v>13768</v>
      </c>
      <c r="F173">
        <v>3</v>
      </c>
      <c r="G173" s="3">
        <v>9</v>
      </c>
      <c r="H173">
        <v>9112</v>
      </c>
      <c r="I173" s="3">
        <v>270103</v>
      </c>
      <c r="J173" t="s">
        <v>13535</v>
      </c>
      <c r="K173" s="3">
        <v>270103007</v>
      </c>
      <c r="L173" t="s">
        <v>13726</v>
      </c>
      <c r="M173" s="3">
        <v>0</v>
      </c>
      <c r="N173">
        <v>896</v>
      </c>
      <c r="O173" s="3">
        <v>0</v>
      </c>
      <c r="Q173" s="3"/>
      <c r="S173" s="3"/>
      <c r="T173" s="3"/>
    </row>
    <row r="174" spans="1:20" x14ac:dyDescent="0.25">
      <c r="A174" s="3" t="s">
        <v>762</v>
      </c>
      <c r="B174" s="2" t="s">
        <v>1610</v>
      </c>
      <c r="C174" s="3" t="s">
        <v>13771</v>
      </c>
      <c r="E174" s="3" t="s">
        <v>13766</v>
      </c>
      <c r="F174">
        <v>1</v>
      </c>
      <c r="G174" s="3">
        <v>9</v>
      </c>
      <c r="H174">
        <v>9112</v>
      </c>
      <c r="I174" s="3">
        <v>270103</v>
      </c>
      <c r="J174" t="s">
        <v>13535</v>
      </c>
      <c r="K174" s="3">
        <v>270103007</v>
      </c>
      <c r="L174" t="s">
        <v>13726</v>
      </c>
      <c r="M174" s="3">
        <v>173</v>
      </c>
      <c r="N174">
        <v>584</v>
      </c>
      <c r="O174" s="3">
        <v>3099</v>
      </c>
      <c r="Q174" s="3"/>
      <c r="S174" s="3"/>
      <c r="T174" s="3"/>
    </row>
    <row r="175" spans="1:20" x14ac:dyDescent="0.25">
      <c r="A175" s="3" t="s">
        <v>762</v>
      </c>
      <c r="B175" s="2" t="s">
        <v>1610</v>
      </c>
      <c r="C175" s="3" t="s">
        <v>13771</v>
      </c>
      <c r="E175" s="3" t="s">
        <v>13767</v>
      </c>
      <c r="F175">
        <v>2</v>
      </c>
      <c r="G175" s="3">
        <v>9</v>
      </c>
      <c r="H175">
        <v>9112</v>
      </c>
      <c r="I175" s="3">
        <v>270103</v>
      </c>
      <c r="J175" t="s">
        <v>13535</v>
      </c>
      <c r="K175" s="3">
        <v>270103007</v>
      </c>
      <c r="L175" t="s">
        <v>13726</v>
      </c>
      <c r="M175" s="3">
        <v>1673</v>
      </c>
      <c r="N175">
        <v>0</v>
      </c>
      <c r="O175" s="3">
        <v>1240</v>
      </c>
      <c r="Q175" s="3"/>
      <c r="S175" s="3"/>
      <c r="T175" s="3"/>
    </row>
    <row r="176" spans="1:20" x14ac:dyDescent="0.25">
      <c r="A176" s="3" t="s">
        <v>762</v>
      </c>
      <c r="B176" s="2" t="s">
        <v>1610</v>
      </c>
      <c r="C176" s="3" t="s">
        <v>13771</v>
      </c>
      <c r="E176" s="3" t="s">
        <v>13768</v>
      </c>
      <c r="F176">
        <v>3</v>
      </c>
      <c r="G176" s="3">
        <v>9</v>
      </c>
      <c r="H176">
        <v>9112</v>
      </c>
      <c r="I176" s="3">
        <v>270103</v>
      </c>
      <c r="J176" t="s">
        <v>13535</v>
      </c>
      <c r="K176" s="3">
        <v>270103007</v>
      </c>
      <c r="L176" t="s">
        <v>13726</v>
      </c>
      <c r="M176" s="3">
        <v>0</v>
      </c>
      <c r="N176">
        <v>0</v>
      </c>
      <c r="O176" s="3">
        <v>3719</v>
      </c>
      <c r="Q176" s="3"/>
      <c r="S176" s="3"/>
      <c r="T176" s="3"/>
    </row>
    <row r="177" spans="1:20" x14ac:dyDescent="0.25">
      <c r="A177" s="3" t="s">
        <v>762</v>
      </c>
      <c r="B177" s="2" t="s">
        <v>1610</v>
      </c>
      <c r="C177" s="3" t="s">
        <v>13772</v>
      </c>
      <c r="E177" s="3" t="s">
        <v>13766</v>
      </c>
      <c r="F177">
        <v>1</v>
      </c>
      <c r="G177" s="3">
        <v>9</v>
      </c>
      <c r="H177">
        <v>9112</v>
      </c>
      <c r="I177" s="3">
        <v>270103</v>
      </c>
      <c r="J177" t="s">
        <v>13535</v>
      </c>
      <c r="K177" s="3">
        <v>270103007</v>
      </c>
      <c r="L177" t="s">
        <v>13726</v>
      </c>
      <c r="M177" s="3">
        <v>656</v>
      </c>
      <c r="N177">
        <v>507</v>
      </c>
      <c r="O177" s="3">
        <v>1857</v>
      </c>
      <c r="Q177" s="3"/>
      <c r="S177" s="3"/>
      <c r="T177" s="3"/>
    </row>
    <row r="178" spans="1:20" x14ac:dyDescent="0.25">
      <c r="A178" s="3" t="s">
        <v>762</v>
      </c>
      <c r="B178" s="2" t="s">
        <v>1610</v>
      </c>
      <c r="C178" s="3" t="s">
        <v>13772</v>
      </c>
      <c r="E178" s="3" t="s">
        <v>13767</v>
      </c>
      <c r="F178">
        <v>2</v>
      </c>
      <c r="G178" s="3">
        <v>9</v>
      </c>
      <c r="H178">
        <v>9112</v>
      </c>
      <c r="I178" s="3">
        <v>270103</v>
      </c>
      <c r="J178" t="s">
        <v>13535</v>
      </c>
      <c r="K178" s="3">
        <v>270103007</v>
      </c>
      <c r="L178" t="s">
        <v>13726</v>
      </c>
      <c r="M178" s="3">
        <v>3187</v>
      </c>
      <c r="N178">
        <v>1014</v>
      </c>
      <c r="O178" s="3">
        <v>0</v>
      </c>
      <c r="Q178" s="3"/>
      <c r="S178" s="3"/>
      <c r="T178" s="3"/>
    </row>
    <row r="179" spans="1:20" x14ac:dyDescent="0.25">
      <c r="A179" s="3" t="s">
        <v>762</v>
      </c>
      <c r="B179" s="2" t="s">
        <v>1610</v>
      </c>
      <c r="C179" s="3" t="s">
        <v>13772</v>
      </c>
      <c r="E179" s="3" t="s">
        <v>13768</v>
      </c>
      <c r="F179">
        <v>3</v>
      </c>
      <c r="G179" s="3">
        <v>9</v>
      </c>
      <c r="H179">
        <v>9112</v>
      </c>
      <c r="I179" s="3">
        <v>270103</v>
      </c>
      <c r="J179" t="s">
        <v>13535</v>
      </c>
      <c r="K179" s="3">
        <v>270103007</v>
      </c>
      <c r="L179" t="s">
        <v>13726</v>
      </c>
      <c r="M179" s="3">
        <v>0</v>
      </c>
      <c r="N179">
        <v>0</v>
      </c>
      <c r="O179" s="3">
        <v>619</v>
      </c>
      <c r="Q179" s="3"/>
      <c r="S179" s="3"/>
      <c r="T179" s="3"/>
    </row>
    <row r="180" spans="1:20" x14ac:dyDescent="0.25">
      <c r="A180" s="3" t="s">
        <v>762</v>
      </c>
      <c r="B180" s="2" t="s">
        <v>1610</v>
      </c>
      <c r="C180" s="3" t="s">
        <v>13773</v>
      </c>
      <c r="E180" s="3" t="s">
        <v>13766</v>
      </c>
      <c r="F180">
        <v>1</v>
      </c>
      <c r="G180" s="3">
        <v>9</v>
      </c>
      <c r="H180">
        <v>9112</v>
      </c>
      <c r="I180" s="3">
        <v>270103</v>
      </c>
      <c r="J180" t="s">
        <v>13535</v>
      </c>
      <c r="K180" s="3">
        <v>270103007</v>
      </c>
      <c r="L180" t="s">
        <v>13726</v>
      </c>
      <c r="M180" s="3">
        <v>40</v>
      </c>
      <c r="N180">
        <v>285</v>
      </c>
      <c r="O180" s="3">
        <v>1036</v>
      </c>
      <c r="Q180" s="3"/>
      <c r="S180" s="3"/>
      <c r="T180" s="3"/>
    </row>
    <row r="181" spans="1:20" x14ac:dyDescent="0.25">
      <c r="A181" s="3" t="s">
        <v>762</v>
      </c>
      <c r="B181" s="2" t="s">
        <v>1610</v>
      </c>
      <c r="C181" s="3" t="s">
        <v>13773</v>
      </c>
      <c r="E181" s="3" t="s">
        <v>13767</v>
      </c>
      <c r="F181">
        <v>2</v>
      </c>
      <c r="G181" s="3">
        <v>9</v>
      </c>
      <c r="H181">
        <v>9112</v>
      </c>
      <c r="I181" s="3">
        <v>270103</v>
      </c>
      <c r="J181" t="s">
        <v>13535</v>
      </c>
      <c r="K181" s="3">
        <v>270103007</v>
      </c>
      <c r="L181" t="s">
        <v>13726</v>
      </c>
      <c r="M181" s="3">
        <v>477</v>
      </c>
      <c r="N181">
        <v>570</v>
      </c>
      <c r="O181" s="3">
        <v>1727</v>
      </c>
      <c r="Q181" s="3"/>
      <c r="S181" s="3"/>
      <c r="T181" s="3"/>
    </row>
    <row r="182" spans="1:20" x14ac:dyDescent="0.25">
      <c r="A182" s="3" t="s">
        <v>762</v>
      </c>
      <c r="B182" s="2" t="s">
        <v>1613</v>
      </c>
      <c r="C182" s="3" t="s">
        <v>13770</v>
      </c>
      <c r="E182" s="3" t="s">
        <v>13766</v>
      </c>
      <c r="F182">
        <v>1</v>
      </c>
      <c r="G182" s="3">
        <v>9</v>
      </c>
      <c r="H182">
        <v>9113</v>
      </c>
      <c r="I182" s="3">
        <v>270103</v>
      </c>
      <c r="J182" t="s">
        <v>13535</v>
      </c>
      <c r="K182" s="3">
        <v>270103007</v>
      </c>
      <c r="L182" t="s">
        <v>13726</v>
      </c>
      <c r="M182" s="3">
        <v>0</v>
      </c>
      <c r="N182">
        <v>0</v>
      </c>
      <c r="O182" s="3">
        <v>1505</v>
      </c>
      <c r="Q182" s="3"/>
      <c r="S182" s="3"/>
      <c r="T182" s="3"/>
    </row>
    <row r="183" spans="1:20" x14ac:dyDescent="0.25">
      <c r="A183" s="3" t="s">
        <v>762</v>
      </c>
      <c r="B183" s="2" t="s">
        <v>1613</v>
      </c>
      <c r="C183" s="3" t="s">
        <v>13771</v>
      </c>
      <c r="E183" s="3" t="s">
        <v>13766</v>
      </c>
      <c r="F183">
        <v>1</v>
      </c>
      <c r="G183" s="3">
        <v>9</v>
      </c>
      <c r="H183">
        <v>9113</v>
      </c>
      <c r="I183" s="3">
        <v>270103</v>
      </c>
      <c r="J183" t="s">
        <v>13535</v>
      </c>
      <c r="K183" s="3">
        <v>270103007</v>
      </c>
      <c r="L183" t="s">
        <v>13726</v>
      </c>
      <c r="M183" s="3">
        <v>0</v>
      </c>
      <c r="N183">
        <v>0</v>
      </c>
      <c r="O183" s="3">
        <v>1240</v>
      </c>
      <c r="Q183" s="3"/>
      <c r="S183" s="3"/>
      <c r="T183" s="3"/>
    </row>
    <row r="184" spans="1:20" x14ac:dyDescent="0.25">
      <c r="A184" s="3" t="s">
        <v>762</v>
      </c>
      <c r="B184" s="2" t="s">
        <v>1613</v>
      </c>
      <c r="C184" s="3" t="s">
        <v>13773</v>
      </c>
      <c r="E184" s="3" t="s">
        <v>13766</v>
      </c>
      <c r="F184">
        <v>1</v>
      </c>
      <c r="G184" s="3">
        <v>9</v>
      </c>
      <c r="H184">
        <v>9113</v>
      </c>
      <c r="I184" s="3">
        <v>270103</v>
      </c>
      <c r="J184" t="s">
        <v>13535</v>
      </c>
      <c r="K184" s="3">
        <v>270103007</v>
      </c>
      <c r="L184" t="s">
        <v>13726</v>
      </c>
      <c r="M184" s="3">
        <v>0</v>
      </c>
      <c r="N184">
        <v>0</v>
      </c>
      <c r="O184" s="3">
        <v>345</v>
      </c>
      <c r="Q184" s="3"/>
      <c r="S184" s="3"/>
      <c r="T184" s="3"/>
    </row>
    <row r="185" spans="1:20" x14ac:dyDescent="0.25">
      <c r="A185" s="3" t="s">
        <v>762</v>
      </c>
      <c r="B185" s="2" t="s">
        <v>1619</v>
      </c>
      <c r="C185" s="3" t="s">
        <v>13765</v>
      </c>
      <c r="E185" s="3" t="s">
        <v>13766</v>
      </c>
      <c r="F185">
        <v>1</v>
      </c>
      <c r="G185" s="3">
        <v>9</v>
      </c>
      <c r="H185">
        <v>9115</v>
      </c>
      <c r="I185" s="3">
        <v>270103</v>
      </c>
      <c r="J185" t="s">
        <v>13535</v>
      </c>
      <c r="K185" s="3">
        <v>270103007</v>
      </c>
      <c r="L185" t="s">
        <v>13726</v>
      </c>
      <c r="M185" s="3">
        <v>0</v>
      </c>
      <c r="N185">
        <v>2034</v>
      </c>
      <c r="O185" s="3">
        <v>1144</v>
      </c>
      <c r="Q185" s="3"/>
      <c r="S185" s="3"/>
      <c r="T185" s="3"/>
    </row>
    <row r="186" spans="1:20" x14ac:dyDescent="0.25">
      <c r="A186" s="3" t="s">
        <v>762</v>
      </c>
      <c r="B186" s="2" t="s">
        <v>1619</v>
      </c>
      <c r="C186" s="3" t="s">
        <v>13765</v>
      </c>
      <c r="E186" s="3" t="s">
        <v>13767</v>
      </c>
      <c r="F186">
        <v>2</v>
      </c>
      <c r="G186" s="3">
        <v>9</v>
      </c>
      <c r="H186">
        <v>9115</v>
      </c>
      <c r="I186" s="3">
        <v>270103</v>
      </c>
      <c r="J186" t="s">
        <v>13535</v>
      </c>
      <c r="K186" s="3">
        <v>270103007</v>
      </c>
      <c r="L186" t="s">
        <v>13726</v>
      </c>
      <c r="M186" s="3">
        <v>0</v>
      </c>
      <c r="N186">
        <v>2034</v>
      </c>
      <c r="O186" s="3">
        <v>1144</v>
      </c>
      <c r="Q186" s="3"/>
      <c r="S186" s="3"/>
      <c r="T186" s="3"/>
    </row>
    <row r="187" spans="1:20" x14ac:dyDescent="0.25">
      <c r="A187" s="3" t="s">
        <v>762</v>
      </c>
      <c r="B187" s="2" t="s">
        <v>1619</v>
      </c>
      <c r="C187" s="3" t="s">
        <v>13769</v>
      </c>
      <c r="E187" s="3" t="s">
        <v>13766</v>
      </c>
      <c r="F187">
        <v>1</v>
      </c>
      <c r="G187" s="3">
        <v>9</v>
      </c>
      <c r="H187">
        <v>9115</v>
      </c>
      <c r="I187" s="3">
        <v>270103</v>
      </c>
      <c r="J187" t="s">
        <v>13535</v>
      </c>
      <c r="K187" s="3">
        <v>270103007</v>
      </c>
      <c r="L187" t="s">
        <v>13726</v>
      </c>
      <c r="M187" s="3">
        <v>0</v>
      </c>
      <c r="N187">
        <v>1825</v>
      </c>
      <c r="O187" s="3">
        <v>1010</v>
      </c>
      <c r="Q187" s="3"/>
      <c r="S187" s="3"/>
      <c r="T187" s="3"/>
    </row>
    <row r="188" spans="1:20" x14ac:dyDescent="0.25">
      <c r="A188" s="3" t="s">
        <v>762</v>
      </c>
      <c r="B188" s="2" t="s">
        <v>1619</v>
      </c>
      <c r="C188" s="3" t="s">
        <v>13769</v>
      </c>
      <c r="E188" s="3" t="s">
        <v>13767</v>
      </c>
      <c r="F188">
        <v>2</v>
      </c>
      <c r="G188" s="3">
        <v>9</v>
      </c>
      <c r="H188">
        <v>9115</v>
      </c>
      <c r="I188" s="3">
        <v>270103</v>
      </c>
      <c r="J188" t="s">
        <v>13535</v>
      </c>
      <c r="K188" s="3">
        <v>270103007</v>
      </c>
      <c r="L188" t="s">
        <v>13726</v>
      </c>
      <c r="M188" s="3">
        <v>0</v>
      </c>
      <c r="N188">
        <v>912</v>
      </c>
      <c r="O188" s="3">
        <v>0</v>
      </c>
      <c r="Q188" s="3"/>
      <c r="S188" s="3"/>
      <c r="T188" s="3"/>
    </row>
    <row r="189" spans="1:20" x14ac:dyDescent="0.25">
      <c r="A189" s="3" t="s">
        <v>762</v>
      </c>
      <c r="B189" s="2" t="s">
        <v>1619</v>
      </c>
      <c r="C189" s="3" t="s">
        <v>13770</v>
      </c>
      <c r="E189" s="3" t="s">
        <v>13766</v>
      </c>
      <c r="F189">
        <v>1</v>
      </c>
      <c r="G189" s="3">
        <v>9</v>
      </c>
      <c r="H189">
        <v>9115</v>
      </c>
      <c r="I189" s="3">
        <v>270103</v>
      </c>
      <c r="J189" t="s">
        <v>13535</v>
      </c>
      <c r="K189" s="3">
        <v>270103007</v>
      </c>
      <c r="L189" t="s">
        <v>13726</v>
      </c>
      <c r="M189" s="3">
        <v>0</v>
      </c>
      <c r="N189">
        <v>4478</v>
      </c>
      <c r="O189" s="3">
        <v>2257</v>
      </c>
      <c r="Q189" s="3"/>
      <c r="S189" s="3"/>
      <c r="T189" s="3"/>
    </row>
    <row r="190" spans="1:20" x14ac:dyDescent="0.25">
      <c r="A190" s="3" t="s">
        <v>762</v>
      </c>
      <c r="B190" s="2" t="s">
        <v>1619</v>
      </c>
      <c r="C190" s="3" t="s">
        <v>13770</v>
      </c>
      <c r="E190" s="3" t="s">
        <v>13767</v>
      </c>
      <c r="F190">
        <v>2</v>
      </c>
      <c r="G190" s="3">
        <v>9</v>
      </c>
      <c r="H190">
        <v>9115</v>
      </c>
      <c r="I190" s="3">
        <v>270103</v>
      </c>
      <c r="J190" t="s">
        <v>13535</v>
      </c>
      <c r="K190" s="3">
        <v>270103007</v>
      </c>
      <c r="L190" t="s">
        <v>13726</v>
      </c>
      <c r="M190" s="3">
        <v>0</v>
      </c>
      <c r="N190">
        <v>0</v>
      </c>
      <c r="O190" s="3">
        <v>2257</v>
      </c>
      <c r="Q190" s="3"/>
      <c r="S190" s="3"/>
      <c r="T190" s="3"/>
    </row>
    <row r="191" spans="1:20" x14ac:dyDescent="0.25">
      <c r="A191" s="3" t="s">
        <v>762</v>
      </c>
      <c r="B191" s="2" t="s">
        <v>1619</v>
      </c>
      <c r="C191" s="3" t="s">
        <v>13770</v>
      </c>
      <c r="E191" s="3" t="s">
        <v>13768</v>
      </c>
      <c r="F191">
        <v>3</v>
      </c>
      <c r="G191" s="3">
        <v>9</v>
      </c>
      <c r="H191">
        <v>9115</v>
      </c>
      <c r="I191" s="3">
        <v>270103</v>
      </c>
      <c r="J191" t="s">
        <v>13535</v>
      </c>
      <c r="K191" s="3">
        <v>270103007</v>
      </c>
      <c r="L191" t="s">
        <v>13726</v>
      </c>
      <c r="M191" s="3">
        <v>0</v>
      </c>
      <c r="N191">
        <v>896</v>
      </c>
      <c r="O191" s="3">
        <v>0</v>
      </c>
      <c r="Q191" s="3"/>
      <c r="S191" s="3"/>
      <c r="T191" s="3"/>
    </row>
    <row r="192" spans="1:20" x14ac:dyDescent="0.25">
      <c r="A192" s="3" t="s">
        <v>762</v>
      </c>
      <c r="B192" s="2" t="s">
        <v>1619</v>
      </c>
      <c r="C192" s="3" t="s">
        <v>13771</v>
      </c>
      <c r="E192" s="3" t="s">
        <v>13766</v>
      </c>
      <c r="F192">
        <v>1</v>
      </c>
      <c r="G192" s="3">
        <v>9</v>
      </c>
      <c r="H192">
        <v>9115</v>
      </c>
      <c r="I192" s="3">
        <v>270103</v>
      </c>
      <c r="J192" t="s">
        <v>13535</v>
      </c>
      <c r="K192" s="3">
        <v>270103007</v>
      </c>
      <c r="L192" t="s">
        <v>13726</v>
      </c>
      <c r="M192" s="3">
        <v>0</v>
      </c>
      <c r="N192">
        <v>1751</v>
      </c>
      <c r="O192" s="3">
        <v>0</v>
      </c>
      <c r="Q192" s="3"/>
      <c r="S192" s="3"/>
      <c r="T192" s="3"/>
    </row>
    <row r="193" spans="1:20" x14ac:dyDescent="0.25">
      <c r="A193" s="3" t="s">
        <v>762</v>
      </c>
      <c r="B193" s="2" t="s">
        <v>1619</v>
      </c>
      <c r="C193" s="3" t="s">
        <v>13771</v>
      </c>
      <c r="E193" s="3" t="s">
        <v>13767</v>
      </c>
      <c r="F193">
        <v>2</v>
      </c>
      <c r="G193" s="3">
        <v>9</v>
      </c>
      <c r="H193">
        <v>9115</v>
      </c>
      <c r="I193" s="3">
        <v>270103</v>
      </c>
      <c r="J193" t="s">
        <v>13535</v>
      </c>
      <c r="K193" s="3">
        <v>270103007</v>
      </c>
      <c r="L193" t="s">
        <v>13726</v>
      </c>
      <c r="M193" s="3">
        <v>0</v>
      </c>
      <c r="N193">
        <v>0</v>
      </c>
      <c r="O193" s="3">
        <v>1240</v>
      </c>
      <c r="Q193" s="3"/>
      <c r="S193" s="3"/>
      <c r="T193" s="3"/>
    </row>
    <row r="194" spans="1:20" x14ac:dyDescent="0.25">
      <c r="A194" s="3" t="s">
        <v>762</v>
      </c>
      <c r="B194" s="2" t="s">
        <v>1619</v>
      </c>
      <c r="C194" s="3" t="s">
        <v>13771</v>
      </c>
      <c r="E194" s="3" t="s">
        <v>13768</v>
      </c>
      <c r="F194">
        <v>3</v>
      </c>
      <c r="G194" s="3">
        <v>9</v>
      </c>
      <c r="H194">
        <v>9115</v>
      </c>
      <c r="I194" s="3">
        <v>270103</v>
      </c>
      <c r="J194" t="s">
        <v>13535</v>
      </c>
      <c r="K194" s="3">
        <v>270103007</v>
      </c>
      <c r="L194" t="s">
        <v>13726</v>
      </c>
      <c r="M194" s="3">
        <v>0</v>
      </c>
      <c r="N194">
        <v>0</v>
      </c>
      <c r="O194" s="3">
        <v>620</v>
      </c>
      <c r="Q194" s="3"/>
      <c r="S194" s="3"/>
      <c r="T194" s="3"/>
    </row>
    <row r="195" spans="1:20" x14ac:dyDescent="0.25">
      <c r="A195" s="3" t="s">
        <v>762</v>
      </c>
      <c r="B195" s="2" t="s">
        <v>1619</v>
      </c>
      <c r="C195" s="3" t="s">
        <v>13772</v>
      </c>
      <c r="E195" s="3" t="s">
        <v>13766</v>
      </c>
      <c r="F195">
        <v>1</v>
      </c>
      <c r="G195" s="3">
        <v>9</v>
      </c>
      <c r="H195">
        <v>9115</v>
      </c>
      <c r="I195" s="3">
        <v>270103</v>
      </c>
      <c r="J195" t="s">
        <v>13535</v>
      </c>
      <c r="K195" s="3">
        <v>270103007</v>
      </c>
      <c r="L195" t="s">
        <v>13726</v>
      </c>
      <c r="M195" s="3">
        <v>0</v>
      </c>
      <c r="N195">
        <v>0</v>
      </c>
      <c r="O195" s="3">
        <v>619</v>
      </c>
      <c r="Q195" s="3"/>
      <c r="S195" s="3"/>
      <c r="T195" s="3"/>
    </row>
    <row r="196" spans="1:20" x14ac:dyDescent="0.25">
      <c r="A196" s="3" t="s">
        <v>762</v>
      </c>
      <c r="B196" s="2" t="s">
        <v>1619</v>
      </c>
      <c r="C196" s="3" t="s">
        <v>13772</v>
      </c>
      <c r="E196" s="3" t="s">
        <v>13767</v>
      </c>
      <c r="F196">
        <v>2</v>
      </c>
      <c r="G196" s="3">
        <v>9</v>
      </c>
      <c r="H196">
        <v>9115</v>
      </c>
      <c r="I196" s="3">
        <v>270103</v>
      </c>
      <c r="J196" t="s">
        <v>13535</v>
      </c>
      <c r="K196" s="3">
        <v>270103007</v>
      </c>
      <c r="L196" t="s">
        <v>13726</v>
      </c>
      <c r="M196" s="3">
        <v>0</v>
      </c>
      <c r="N196">
        <v>507</v>
      </c>
      <c r="O196" s="3">
        <v>0</v>
      </c>
      <c r="Q196" s="3"/>
      <c r="S196" s="3"/>
      <c r="T196" s="3"/>
    </row>
    <row r="197" spans="1:20" x14ac:dyDescent="0.25">
      <c r="A197" s="3" t="s">
        <v>762</v>
      </c>
      <c r="B197" s="2" t="s">
        <v>1619</v>
      </c>
      <c r="C197" s="3" t="s">
        <v>13773</v>
      </c>
      <c r="E197" s="3" t="s">
        <v>13766</v>
      </c>
      <c r="F197">
        <v>1</v>
      </c>
      <c r="G197" s="3">
        <v>9</v>
      </c>
      <c r="H197">
        <v>9115</v>
      </c>
      <c r="I197" s="3">
        <v>270103</v>
      </c>
      <c r="J197" t="s">
        <v>13535</v>
      </c>
      <c r="K197" s="3">
        <v>270103007</v>
      </c>
      <c r="L197" t="s">
        <v>13726</v>
      </c>
      <c r="M197" s="3">
        <v>0</v>
      </c>
      <c r="N197">
        <v>570</v>
      </c>
      <c r="O197" s="3">
        <v>0</v>
      </c>
      <c r="Q197" s="3"/>
      <c r="S197" s="3"/>
      <c r="T197" s="3"/>
    </row>
    <row r="198" spans="1:20" x14ac:dyDescent="0.25">
      <c r="A198" s="3" t="s">
        <v>762</v>
      </c>
      <c r="B198" s="2" t="s">
        <v>1619</v>
      </c>
      <c r="C198" s="3" t="s">
        <v>13773</v>
      </c>
      <c r="E198" s="3" t="s">
        <v>13767</v>
      </c>
      <c r="F198">
        <v>2</v>
      </c>
      <c r="G198" s="3">
        <v>9</v>
      </c>
      <c r="H198">
        <v>9115</v>
      </c>
      <c r="I198" s="3">
        <v>270103</v>
      </c>
      <c r="J198" t="s">
        <v>13535</v>
      </c>
      <c r="K198" s="3">
        <v>270103007</v>
      </c>
      <c r="L198" t="s">
        <v>13726</v>
      </c>
      <c r="M198" s="3">
        <v>0</v>
      </c>
      <c r="N198">
        <v>855</v>
      </c>
      <c r="O198" s="3">
        <v>691</v>
      </c>
      <c r="Q198" s="3"/>
      <c r="S198" s="3"/>
      <c r="T198" s="3"/>
    </row>
    <row r="199" spans="1:20" x14ac:dyDescent="0.25">
      <c r="A199" s="3" t="s">
        <v>762</v>
      </c>
      <c r="B199" s="2" t="s">
        <v>1661</v>
      </c>
      <c r="C199" s="3" t="s">
        <v>13769</v>
      </c>
      <c r="E199" s="3" t="s">
        <v>13766</v>
      </c>
      <c r="F199">
        <v>1</v>
      </c>
      <c r="G199" s="3">
        <v>9</v>
      </c>
      <c r="H199">
        <v>9208</v>
      </c>
      <c r="I199" s="3">
        <v>270103</v>
      </c>
      <c r="J199" t="s">
        <v>13535</v>
      </c>
      <c r="K199" s="3">
        <v>270103007</v>
      </c>
      <c r="L199" t="s">
        <v>13726</v>
      </c>
      <c r="M199" s="3">
        <v>0</v>
      </c>
      <c r="N199">
        <v>912</v>
      </c>
      <c r="O199" s="3">
        <v>0</v>
      </c>
      <c r="Q199" s="3"/>
      <c r="S199" s="3"/>
      <c r="T199" s="3"/>
    </row>
    <row r="200" spans="1:20" x14ac:dyDescent="0.25">
      <c r="A200" s="3" t="s">
        <v>762</v>
      </c>
      <c r="B200" s="2" t="s">
        <v>1661</v>
      </c>
      <c r="C200" s="3" t="s">
        <v>13770</v>
      </c>
      <c r="E200" s="3" t="s">
        <v>13766</v>
      </c>
      <c r="F200">
        <v>1</v>
      </c>
      <c r="G200" s="3">
        <v>9</v>
      </c>
      <c r="H200">
        <v>9208</v>
      </c>
      <c r="I200" s="3">
        <v>270103</v>
      </c>
      <c r="J200" t="s">
        <v>13535</v>
      </c>
      <c r="K200" s="3">
        <v>270103007</v>
      </c>
      <c r="L200" t="s">
        <v>13726</v>
      </c>
      <c r="M200" s="3">
        <v>0</v>
      </c>
      <c r="N200">
        <v>1791</v>
      </c>
      <c r="O200" s="3">
        <v>0</v>
      </c>
      <c r="Q200" s="3"/>
      <c r="S200" s="3"/>
      <c r="T200" s="3"/>
    </row>
    <row r="201" spans="1:20" x14ac:dyDescent="0.25">
      <c r="A201" s="3" t="s">
        <v>762</v>
      </c>
      <c r="B201" s="2" t="s">
        <v>1661</v>
      </c>
      <c r="C201" s="3" t="s">
        <v>13770</v>
      </c>
      <c r="E201" s="3" t="s">
        <v>13767</v>
      </c>
      <c r="F201">
        <v>2</v>
      </c>
      <c r="G201" s="3">
        <v>9</v>
      </c>
      <c r="H201">
        <v>9208</v>
      </c>
      <c r="I201" s="3">
        <v>270103</v>
      </c>
      <c r="J201" t="s">
        <v>13535</v>
      </c>
      <c r="K201" s="3">
        <v>270103007</v>
      </c>
      <c r="L201" t="s">
        <v>13726</v>
      </c>
      <c r="M201" s="3">
        <v>0</v>
      </c>
      <c r="N201">
        <v>896</v>
      </c>
      <c r="O201" s="3">
        <v>0</v>
      </c>
      <c r="Q201" s="3"/>
      <c r="S201" s="3"/>
      <c r="T201" s="3"/>
    </row>
    <row r="202" spans="1:20" x14ac:dyDescent="0.25">
      <c r="A202" s="3" t="s">
        <v>762</v>
      </c>
      <c r="B202" s="2" t="s">
        <v>1661</v>
      </c>
      <c r="C202" s="3" t="s">
        <v>13771</v>
      </c>
      <c r="E202" s="3" t="s">
        <v>13766</v>
      </c>
      <c r="F202">
        <v>1</v>
      </c>
      <c r="G202" s="3">
        <v>9</v>
      </c>
      <c r="H202">
        <v>9208</v>
      </c>
      <c r="I202" s="3">
        <v>270103</v>
      </c>
      <c r="J202" t="s">
        <v>13535</v>
      </c>
      <c r="K202" s="3">
        <v>270103007</v>
      </c>
      <c r="L202" t="s">
        <v>13726</v>
      </c>
      <c r="M202" s="3">
        <v>0</v>
      </c>
      <c r="N202">
        <v>1751</v>
      </c>
      <c r="O202" s="3">
        <v>0</v>
      </c>
      <c r="Q202" s="3"/>
      <c r="S202" s="3"/>
      <c r="T202" s="3"/>
    </row>
    <row r="203" spans="1:20" x14ac:dyDescent="0.25">
      <c r="A203" s="3" t="s">
        <v>762</v>
      </c>
      <c r="B203" s="2" t="s">
        <v>1661</v>
      </c>
      <c r="C203" s="3" t="s">
        <v>13772</v>
      </c>
      <c r="E203" s="3" t="s">
        <v>13766</v>
      </c>
      <c r="F203">
        <v>1</v>
      </c>
      <c r="G203" s="3">
        <v>9</v>
      </c>
      <c r="H203">
        <v>9208</v>
      </c>
      <c r="I203" s="3">
        <v>270103</v>
      </c>
      <c r="J203" t="s">
        <v>13535</v>
      </c>
      <c r="K203" s="3">
        <v>270103007</v>
      </c>
      <c r="L203" t="s">
        <v>13726</v>
      </c>
      <c r="M203" s="3">
        <v>0</v>
      </c>
      <c r="N203">
        <v>507</v>
      </c>
      <c r="O203" s="3">
        <v>0</v>
      </c>
      <c r="Q203" s="3"/>
      <c r="S203" s="3"/>
      <c r="T203" s="3"/>
    </row>
    <row r="204" spans="1:20" x14ac:dyDescent="0.25">
      <c r="A204" s="3" t="s">
        <v>762</v>
      </c>
      <c r="B204" s="2" t="s">
        <v>1661</v>
      </c>
      <c r="C204" s="3" t="s">
        <v>13772</v>
      </c>
      <c r="E204" s="3" t="s">
        <v>13767</v>
      </c>
      <c r="F204">
        <v>2</v>
      </c>
      <c r="G204" s="3">
        <v>9</v>
      </c>
      <c r="H204">
        <v>9208</v>
      </c>
      <c r="I204" s="3">
        <v>270103</v>
      </c>
      <c r="J204" t="s">
        <v>13535</v>
      </c>
      <c r="K204" s="3">
        <v>270103007</v>
      </c>
      <c r="L204" t="s">
        <v>13726</v>
      </c>
      <c r="M204" s="3">
        <v>0</v>
      </c>
      <c r="N204">
        <v>1014</v>
      </c>
      <c r="O204" s="3">
        <v>0</v>
      </c>
      <c r="Q204" s="3"/>
      <c r="S204" s="3"/>
      <c r="T204" s="3"/>
    </row>
    <row r="205" spans="1:20" x14ac:dyDescent="0.25">
      <c r="A205" s="3" t="s">
        <v>762</v>
      </c>
      <c r="B205" s="2" t="s">
        <v>1661</v>
      </c>
      <c r="C205" s="3" t="s">
        <v>13773</v>
      </c>
      <c r="E205" s="3" t="s">
        <v>13766</v>
      </c>
      <c r="F205">
        <v>1</v>
      </c>
      <c r="G205" s="3">
        <v>9</v>
      </c>
      <c r="H205">
        <v>9208</v>
      </c>
      <c r="I205" s="3">
        <v>270103</v>
      </c>
      <c r="J205" t="s">
        <v>13535</v>
      </c>
      <c r="K205" s="3">
        <v>270103007</v>
      </c>
      <c r="L205" t="s">
        <v>13726</v>
      </c>
      <c r="M205" s="3">
        <v>0</v>
      </c>
      <c r="N205">
        <v>285</v>
      </c>
      <c r="O205" s="3">
        <v>0</v>
      </c>
      <c r="Q205" s="3"/>
      <c r="S205" s="3"/>
      <c r="T205" s="3"/>
    </row>
    <row r="206" spans="1:20" x14ac:dyDescent="0.25">
      <c r="A206" s="3" t="s">
        <v>762</v>
      </c>
      <c r="B206" s="2" t="s">
        <v>1661</v>
      </c>
      <c r="C206" s="3" t="s">
        <v>13773</v>
      </c>
      <c r="E206" s="3" t="s">
        <v>13767</v>
      </c>
      <c r="F206">
        <v>2</v>
      </c>
      <c r="G206" s="3">
        <v>9</v>
      </c>
      <c r="H206">
        <v>9208</v>
      </c>
      <c r="I206" s="3">
        <v>270103</v>
      </c>
      <c r="J206" t="s">
        <v>13535</v>
      </c>
      <c r="K206" s="3">
        <v>270103007</v>
      </c>
      <c r="L206" t="s">
        <v>13726</v>
      </c>
      <c r="M206" s="3">
        <v>0</v>
      </c>
      <c r="N206">
        <v>285</v>
      </c>
      <c r="O206" s="3">
        <v>0</v>
      </c>
      <c r="Q206" s="3"/>
      <c r="S206" s="3"/>
      <c r="T206" s="3"/>
    </row>
    <row r="207" spans="1:20" x14ac:dyDescent="0.25">
      <c r="A207" s="3" t="s">
        <v>762</v>
      </c>
      <c r="B207" s="2" t="s">
        <v>1664</v>
      </c>
      <c r="C207" s="3" t="s">
        <v>13769</v>
      </c>
      <c r="E207" s="3" t="s">
        <v>13766</v>
      </c>
      <c r="F207">
        <v>1</v>
      </c>
      <c r="G207" s="3">
        <v>9</v>
      </c>
      <c r="H207">
        <v>9209</v>
      </c>
      <c r="I207" s="3">
        <v>270103</v>
      </c>
      <c r="J207" t="s">
        <v>13535</v>
      </c>
      <c r="K207" s="3">
        <v>270103007</v>
      </c>
      <c r="L207" t="s">
        <v>13726</v>
      </c>
      <c r="M207" s="3">
        <v>0</v>
      </c>
      <c r="N207">
        <v>1825</v>
      </c>
      <c r="O207" s="3">
        <v>0</v>
      </c>
      <c r="Q207" s="3"/>
      <c r="S207" s="3"/>
      <c r="T207" s="3"/>
    </row>
    <row r="208" spans="1:20" x14ac:dyDescent="0.25">
      <c r="A208" s="3" t="s">
        <v>762</v>
      </c>
      <c r="B208" s="2" t="s">
        <v>1664</v>
      </c>
      <c r="C208" s="3" t="s">
        <v>13770</v>
      </c>
      <c r="E208" s="3" t="s">
        <v>13766</v>
      </c>
      <c r="F208">
        <v>1</v>
      </c>
      <c r="G208" s="3">
        <v>9</v>
      </c>
      <c r="H208">
        <v>9209</v>
      </c>
      <c r="I208" s="3">
        <v>270103</v>
      </c>
      <c r="J208" t="s">
        <v>13535</v>
      </c>
      <c r="K208" s="3">
        <v>270103007</v>
      </c>
      <c r="L208" t="s">
        <v>13726</v>
      </c>
      <c r="M208" s="3">
        <v>0</v>
      </c>
      <c r="N208">
        <v>896</v>
      </c>
      <c r="O208" s="3">
        <v>0</v>
      </c>
      <c r="Q208" s="3"/>
      <c r="S208" s="3"/>
      <c r="T208" s="3"/>
    </row>
    <row r="209" spans="1:20" x14ac:dyDescent="0.25">
      <c r="A209" s="3" t="s">
        <v>762</v>
      </c>
      <c r="B209" s="2" t="s">
        <v>1664</v>
      </c>
      <c r="C209" s="3" t="s">
        <v>13771</v>
      </c>
      <c r="E209" s="3" t="s">
        <v>13766</v>
      </c>
      <c r="F209">
        <v>1</v>
      </c>
      <c r="G209" s="3">
        <v>9</v>
      </c>
      <c r="H209">
        <v>9209</v>
      </c>
      <c r="I209" s="3">
        <v>270103</v>
      </c>
      <c r="J209" t="s">
        <v>13535</v>
      </c>
      <c r="K209" s="3">
        <v>270103007</v>
      </c>
      <c r="L209" t="s">
        <v>13726</v>
      </c>
      <c r="M209" s="3">
        <v>0</v>
      </c>
      <c r="N209">
        <v>584</v>
      </c>
      <c r="O209" s="3">
        <v>0</v>
      </c>
      <c r="Q209" s="3"/>
      <c r="S209" s="3"/>
      <c r="T209" s="3"/>
    </row>
    <row r="210" spans="1:20" x14ac:dyDescent="0.25">
      <c r="A210" s="3" t="s">
        <v>762</v>
      </c>
      <c r="B210" s="2" t="s">
        <v>1664</v>
      </c>
      <c r="C210" s="3" t="s">
        <v>13772</v>
      </c>
      <c r="E210" s="3" t="s">
        <v>13766</v>
      </c>
      <c r="F210">
        <v>1</v>
      </c>
      <c r="G210" s="3">
        <v>9</v>
      </c>
      <c r="H210">
        <v>9209</v>
      </c>
      <c r="I210" s="3">
        <v>270103</v>
      </c>
      <c r="J210" t="s">
        <v>13535</v>
      </c>
      <c r="K210" s="3">
        <v>270103007</v>
      </c>
      <c r="L210" t="s">
        <v>13726</v>
      </c>
      <c r="M210" s="3">
        <v>0</v>
      </c>
      <c r="N210">
        <v>1014</v>
      </c>
      <c r="O210" s="3">
        <v>0</v>
      </c>
      <c r="Q210" s="3"/>
      <c r="S210" s="3"/>
      <c r="T210" s="3"/>
    </row>
    <row r="211" spans="1:20" x14ac:dyDescent="0.25">
      <c r="A211" s="3" t="s">
        <v>762</v>
      </c>
      <c r="B211" s="2" t="s">
        <v>1664</v>
      </c>
      <c r="C211" s="3" t="s">
        <v>13772</v>
      </c>
      <c r="E211" s="3" t="s">
        <v>13767</v>
      </c>
      <c r="F211">
        <v>2</v>
      </c>
      <c r="G211" s="3">
        <v>9</v>
      </c>
      <c r="H211">
        <v>9209</v>
      </c>
      <c r="I211" s="3">
        <v>270103</v>
      </c>
      <c r="J211" t="s">
        <v>13535</v>
      </c>
      <c r="K211" s="3">
        <v>270103007</v>
      </c>
      <c r="L211" t="s">
        <v>13726</v>
      </c>
      <c r="M211" s="3">
        <v>0</v>
      </c>
      <c r="N211">
        <v>1521</v>
      </c>
      <c r="O211" s="3">
        <v>0</v>
      </c>
      <c r="Q211" s="3"/>
      <c r="S211" s="3"/>
      <c r="T211" s="3"/>
    </row>
    <row r="212" spans="1:20" x14ac:dyDescent="0.25">
      <c r="A212" s="3" t="s">
        <v>762</v>
      </c>
      <c r="B212" s="2" t="s">
        <v>1664</v>
      </c>
      <c r="C212" s="3" t="s">
        <v>13773</v>
      </c>
      <c r="E212" s="3" t="s">
        <v>13766</v>
      </c>
      <c r="F212">
        <v>1</v>
      </c>
      <c r="G212" s="3">
        <v>9</v>
      </c>
      <c r="H212">
        <v>9209</v>
      </c>
      <c r="I212" s="3">
        <v>270103</v>
      </c>
      <c r="J212" t="s">
        <v>13535</v>
      </c>
      <c r="K212" s="3">
        <v>270103007</v>
      </c>
      <c r="L212" t="s">
        <v>13726</v>
      </c>
      <c r="M212" s="3">
        <v>0</v>
      </c>
      <c r="N212">
        <v>855</v>
      </c>
      <c r="O212" s="3">
        <v>0</v>
      </c>
      <c r="Q212" s="3"/>
      <c r="S212" s="3"/>
      <c r="T212" s="3"/>
    </row>
    <row r="213" spans="1:20" x14ac:dyDescent="0.25">
      <c r="A213" s="3" t="s">
        <v>762</v>
      </c>
      <c r="B213" s="2" t="s">
        <v>1577</v>
      </c>
      <c r="C213" s="3" t="s">
        <v>13765</v>
      </c>
      <c r="E213" s="3" t="s">
        <v>13766</v>
      </c>
      <c r="F213">
        <v>1</v>
      </c>
      <c r="G213" s="3">
        <v>9</v>
      </c>
      <c r="H213">
        <v>9101</v>
      </c>
      <c r="I213" s="3">
        <v>270103</v>
      </c>
      <c r="J213" t="s">
        <v>13535</v>
      </c>
      <c r="K213" s="3">
        <v>270103007</v>
      </c>
      <c r="L213" t="s">
        <v>13726</v>
      </c>
      <c r="M213" s="3">
        <v>1051</v>
      </c>
      <c r="N213">
        <v>2034</v>
      </c>
      <c r="O213" s="3">
        <v>3433</v>
      </c>
      <c r="Q213" s="3"/>
      <c r="S213" s="3"/>
      <c r="T213" s="3"/>
    </row>
    <row r="214" spans="1:20" x14ac:dyDescent="0.25">
      <c r="A214" s="3" t="s">
        <v>762</v>
      </c>
      <c r="B214" s="2" t="s">
        <v>1577</v>
      </c>
      <c r="C214" s="3" t="s">
        <v>13765</v>
      </c>
      <c r="E214" s="3" t="s">
        <v>13767</v>
      </c>
      <c r="F214">
        <v>2</v>
      </c>
      <c r="G214" s="3">
        <v>9</v>
      </c>
      <c r="H214">
        <v>9101</v>
      </c>
      <c r="I214" s="3">
        <v>270103</v>
      </c>
      <c r="J214" t="s">
        <v>13535</v>
      </c>
      <c r="K214" s="3">
        <v>270103007</v>
      </c>
      <c r="L214" t="s">
        <v>13726</v>
      </c>
      <c r="M214" s="3">
        <v>9060</v>
      </c>
      <c r="N214">
        <v>4067</v>
      </c>
      <c r="O214" s="3">
        <v>5721</v>
      </c>
      <c r="Q214" s="3"/>
      <c r="S214" s="3"/>
      <c r="T214" s="3"/>
    </row>
    <row r="215" spans="1:20" x14ac:dyDescent="0.25">
      <c r="A215" s="3" t="s">
        <v>762</v>
      </c>
      <c r="B215" s="2" t="s">
        <v>1577</v>
      </c>
      <c r="C215" s="3" t="s">
        <v>13769</v>
      </c>
      <c r="E215" s="3" t="s">
        <v>13766</v>
      </c>
      <c r="F215">
        <v>1</v>
      </c>
      <c r="G215" s="3">
        <v>9</v>
      </c>
      <c r="H215">
        <v>9101</v>
      </c>
      <c r="I215" s="3">
        <v>270103</v>
      </c>
      <c r="J215" t="s">
        <v>13535</v>
      </c>
      <c r="K215" s="3">
        <v>270103007</v>
      </c>
      <c r="L215" t="s">
        <v>13726</v>
      </c>
      <c r="M215" s="3">
        <v>3660</v>
      </c>
      <c r="N215">
        <v>10947</v>
      </c>
      <c r="O215" s="3">
        <v>20206</v>
      </c>
      <c r="Q215" s="3"/>
      <c r="S215" s="3"/>
      <c r="T215" s="3"/>
    </row>
    <row r="216" spans="1:20" x14ac:dyDescent="0.25">
      <c r="A216" s="3" t="s">
        <v>762</v>
      </c>
      <c r="B216" s="2" t="s">
        <v>1577</v>
      </c>
      <c r="C216" s="3" t="s">
        <v>13769</v>
      </c>
      <c r="E216" s="3" t="s">
        <v>13767</v>
      </c>
      <c r="F216">
        <v>2</v>
      </c>
      <c r="G216" s="3">
        <v>9</v>
      </c>
      <c r="H216">
        <v>9101</v>
      </c>
      <c r="I216" s="3">
        <v>270103</v>
      </c>
      <c r="J216" t="s">
        <v>13535</v>
      </c>
      <c r="K216" s="3">
        <v>270103007</v>
      </c>
      <c r="L216" t="s">
        <v>13726</v>
      </c>
      <c r="M216" s="3">
        <v>10274</v>
      </c>
      <c r="N216">
        <v>5474</v>
      </c>
      <c r="O216" s="3">
        <v>3031</v>
      </c>
      <c r="Q216" s="3"/>
      <c r="S216" s="3"/>
      <c r="T216" s="3"/>
    </row>
    <row r="217" spans="1:20" x14ac:dyDescent="0.25">
      <c r="A217" s="3" t="s">
        <v>762</v>
      </c>
      <c r="B217" s="2" t="s">
        <v>1577</v>
      </c>
      <c r="C217" s="3" t="s">
        <v>13770</v>
      </c>
      <c r="E217" s="3" t="s">
        <v>13766</v>
      </c>
      <c r="F217">
        <v>1</v>
      </c>
      <c r="G217" s="3">
        <v>9</v>
      </c>
      <c r="H217">
        <v>9101</v>
      </c>
      <c r="I217" s="3">
        <v>270103</v>
      </c>
      <c r="J217" t="s">
        <v>13535</v>
      </c>
      <c r="K217" s="3">
        <v>270103007</v>
      </c>
      <c r="L217" t="s">
        <v>13726</v>
      </c>
      <c r="M217" s="3">
        <v>3809</v>
      </c>
      <c r="N217">
        <v>11644</v>
      </c>
      <c r="O217" s="3">
        <v>19562</v>
      </c>
      <c r="Q217" s="3"/>
      <c r="S217" s="3"/>
      <c r="T217" s="3"/>
    </row>
    <row r="218" spans="1:20" x14ac:dyDescent="0.25">
      <c r="A218" s="3" t="s">
        <v>762</v>
      </c>
      <c r="B218" s="2" t="s">
        <v>1577</v>
      </c>
      <c r="C218" s="3" t="s">
        <v>13770</v>
      </c>
      <c r="E218" s="3" t="s">
        <v>13767</v>
      </c>
      <c r="F218">
        <v>2</v>
      </c>
      <c r="G218" s="3">
        <v>9</v>
      </c>
      <c r="H218">
        <v>9101</v>
      </c>
      <c r="I218" s="3">
        <v>270103</v>
      </c>
      <c r="J218" t="s">
        <v>13535</v>
      </c>
      <c r="K218" s="3">
        <v>270103007</v>
      </c>
      <c r="L218" t="s">
        <v>13726</v>
      </c>
      <c r="M218" s="3">
        <v>8141</v>
      </c>
      <c r="N218">
        <v>1791</v>
      </c>
      <c r="O218" s="3">
        <v>4514</v>
      </c>
      <c r="Q218" s="3"/>
      <c r="S218" s="3"/>
      <c r="T218" s="3"/>
    </row>
    <row r="219" spans="1:20" x14ac:dyDescent="0.25">
      <c r="A219" s="3" t="s">
        <v>762</v>
      </c>
      <c r="B219" s="2" t="s">
        <v>1577</v>
      </c>
      <c r="C219" s="3" t="s">
        <v>13770</v>
      </c>
      <c r="E219" s="3" t="s">
        <v>13768</v>
      </c>
      <c r="F219">
        <v>3</v>
      </c>
      <c r="G219" s="3">
        <v>9</v>
      </c>
      <c r="H219">
        <v>9101</v>
      </c>
      <c r="I219" s="3">
        <v>270103</v>
      </c>
      <c r="J219" t="s">
        <v>13535</v>
      </c>
      <c r="K219" s="3">
        <v>270103007</v>
      </c>
      <c r="L219" t="s">
        <v>13726</v>
      </c>
      <c r="M219" s="3">
        <v>477</v>
      </c>
      <c r="N219">
        <v>1791</v>
      </c>
      <c r="O219" s="3">
        <v>0</v>
      </c>
      <c r="Q219" s="3"/>
      <c r="S219" s="3"/>
      <c r="T219" s="3"/>
    </row>
    <row r="220" spans="1:20" x14ac:dyDescent="0.25">
      <c r="A220" s="3" t="s">
        <v>762</v>
      </c>
      <c r="B220" s="2" t="s">
        <v>1577</v>
      </c>
      <c r="C220" s="3" t="s">
        <v>13771</v>
      </c>
      <c r="E220" s="3" t="s">
        <v>13766</v>
      </c>
      <c r="F220">
        <v>1</v>
      </c>
      <c r="G220" s="3">
        <v>9</v>
      </c>
      <c r="H220">
        <v>9101</v>
      </c>
      <c r="I220" s="3">
        <v>270103</v>
      </c>
      <c r="J220" t="s">
        <v>13535</v>
      </c>
      <c r="K220" s="3">
        <v>270103007</v>
      </c>
      <c r="L220" t="s">
        <v>13726</v>
      </c>
      <c r="M220" s="3">
        <v>2715</v>
      </c>
      <c r="N220">
        <v>17506</v>
      </c>
      <c r="O220" s="3">
        <v>6819</v>
      </c>
      <c r="Q220" s="3"/>
      <c r="S220" s="3"/>
      <c r="T220" s="3"/>
    </row>
    <row r="221" spans="1:20" x14ac:dyDescent="0.25">
      <c r="A221" s="3" t="s">
        <v>762</v>
      </c>
      <c r="B221" s="2" t="s">
        <v>1577</v>
      </c>
      <c r="C221" s="3" t="s">
        <v>13771</v>
      </c>
      <c r="E221" s="3" t="s">
        <v>13767</v>
      </c>
      <c r="F221">
        <v>2</v>
      </c>
      <c r="G221" s="3">
        <v>9</v>
      </c>
      <c r="H221">
        <v>9101</v>
      </c>
      <c r="I221" s="3">
        <v>270103</v>
      </c>
      <c r="J221" t="s">
        <v>13535</v>
      </c>
      <c r="K221" s="3">
        <v>270103007</v>
      </c>
      <c r="L221" t="s">
        <v>13726</v>
      </c>
      <c r="M221" s="3">
        <v>11070</v>
      </c>
      <c r="N221">
        <v>0</v>
      </c>
      <c r="O221" s="3">
        <v>3099</v>
      </c>
      <c r="Q221" s="3"/>
      <c r="S221" s="3"/>
      <c r="T221" s="3"/>
    </row>
    <row r="222" spans="1:20" x14ac:dyDescent="0.25">
      <c r="A222" s="3" t="s">
        <v>762</v>
      </c>
      <c r="B222" s="2" t="s">
        <v>1577</v>
      </c>
      <c r="C222" s="3" t="s">
        <v>13771</v>
      </c>
      <c r="E222" s="3" t="s">
        <v>13768</v>
      </c>
      <c r="F222">
        <v>3</v>
      </c>
      <c r="G222" s="3">
        <v>9</v>
      </c>
      <c r="H222">
        <v>9101</v>
      </c>
      <c r="I222" s="3">
        <v>270103</v>
      </c>
      <c r="J222" t="s">
        <v>13535</v>
      </c>
      <c r="K222" s="3">
        <v>270103007</v>
      </c>
      <c r="L222" t="s">
        <v>13726</v>
      </c>
      <c r="M222" s="3">
        <v>260</v>
      </c>
      <c r="N222">
        <v>2334</v>
      </c>
      <c r="O222" s="3">
        <v>7438</v>
      </c>
      <c r="Q222" s="3"/>
      <c r="S222" s="3"/>
      <c r="T222" s="3"/>
    </row>
    <row r="223" spans="1:20" x14ac:dyDescent="0.25">
      <c r="A223" s="3" t="s">
        <v>762</v>
      </c>
      <c r="B223" s="2" t="s">
        <v>1577</v>
      </c>
      <c r="C223" s="3" t="s">
        <v>13772</v>
      </c>
      <c r="E223" s="3" t="s">
        <v>13766</v>
      </c>
      <c r="F223">
        <v>1</v>
      </c>
      <c r="G223" s="3">
        <v>9</v>
      </c>
      <c r="H223">
        <v>9101</v>
      </c>
      <c r="I223" s="3">
        <v>270103</v>
      </c>
      <c r="J223" t="s">
        <v>13535</v>
      </c>
      <c r="K223" s="3">
        <v>270103007</v>
      </c>
      <c r="L223" t="s">
        <v>13726</v>
      </c>
      <c r="M223" s="3">
        <v>2787</v>
      </c>
      <c r="N223">
        <v>9125</v>
      </c>
      <c r="O223" s="3">
        <v>22279</v>
      </c>
      <c r="Q223" s="3"/>
      <c r="S223" s="3"/>
      <c r="T223" s="3"/>
    </row>
    <row r="224" spans="1:20" x14ac:dyDescent="0.25">
      <c r="A224" s="3" t="s">
        <v>762</v>
      </c>
      <c r="B224" s="2" t="s">
        <v>1577</v>
      </c>
      <c r="C224" s="3" t="s">
        <v>13772</v>
      </c>
      <c r="E224" s="3" t="s">
        <v>13767</v>
      </c>
      <c r="F224">
        <v>2</v>
      </c>
      <c r="G224" s="3">
        <v>9</v>
      </c>
      <c r="H224">
        <v>9101</v>
      </c>
      <c r="I224" s="3">
        <v>270103</v>
      </c>
      <c r="J224" t="s">
        <v>13535</v>
      </c>
      <c r="K224" s="3">
        <v>270103007</v>
      </c>
      <c r="L224" t="s">
        <v>13726</v>
      </c>
      <c r="M224" s="3">
        <v>11808</v>
      </c>
      <c r="N224">
        <v>11659</v>
      </c>
      <c r="O224" s="3">
        <v>1857</v>
      </c>
      <c r="Q224" s="3"/>
      <c r="S224" s="3"/>
      <c r="T224" s="3"/>
    </row>
    <row r="225" spans="1:20" x14ac:dyDescent="0.25">
      <c r="A225" s="3" t="s">
        <v>762</v>
      </c>
      <c r="B225" s="2" t="s">
        <v>1577</v>
      </c>
      <c r="C225" s="3" t="s">
        <v>13772</v>
      </c>
      <c r="E225" s="3" t="s">
        <v>13768</v>
      </c>
      <c r="F225">
        <v>3</v>
      </c>
      <c r="G225" s="3">
        <v>9</v>
      </c>
      <c r="H225">
        <v>9101</v>
      </c>
      <c r="I225" s="3">
        <v>270103</v>
      </c>
      <c r="J225" t="s">
        <v>13535</v>
      </c>
      <c r="K225" s="3">
        <v>270103007</v>
      </c>
      <c r="L225" t="s">
        <v>13726</v>
      </c>
      <c r="M225" s="3">
        <v>325</v>
      </c>
      <c r="N225">
        <v>0</v>
      </c>
      <c r="O225" s="3">
        <v>1238</v>
      </c>
      <c r="Q225" s="3"/>
      <c r="S225" s="3"/>
      <c r="T225" s="3"/>
    </row>
    <row r="226" spans="1:20" x14ac:dyDescent="0.25">
      <c r="A226" s="3" t="s">
        <v>762</v>
      </c>
      <c r="B226" s="2" t="s">
        <v>1577</v>
      </c>
      <c r="C226" s="3" t="s">
        <v>13773</v>
      </c>
      <c r="E226" s="3" t="s">
        <v>13766</v>
      </c>
      <c r="F226">
        <v>1</v>
      </c>
      <c r="G226" s="3">
        <v>9</v>
      </c>
      <c r="H226">
        <v>9101</v>
      </c>
      <c r="I226" s="3">
        <v>270103</v>
      </c>
      <c r="J226" t="s">
        <v>13535</v>
      </c>
      <c r="K226" s="3">
        <v>270103007</v>
      </c>
      <c r="L226" t="s">
        <v>13726</v>
      </c>
      <c r="M226" s="3">
        <v>2303</v>
      </c>
      <c r="N226">
        <v>5982</v>
      </c>
      <c r="O226" s="3">
        <v>8290</v>
      </c>
      <c r="Q226" s="3"/>
      <c r="S226" s="3"/>
      <c r="T226" s="3"/>
    </row>
    <row r="227" spans="1:20" x14ac:dyDescent="0.25">
      <c r="A227" s="3" t="s">
        <v>762</v>
      </c>
      <c r="B227" s="2" t="s">
        <v>1577</v>
      </c>
      <c r="C227" s="3" t="s">
        <v>13773</v>
      </c>
      <c r="E227" s="3" t="s">
        <v>13767</v>
      </c>
      <c r="F227">
        <v>2</v>
      </c>
      <c r="G227" s="3">
        <v>9</v>
      </c>
      <c r="H227">
        <v>9101</v>
      </c>
      <c r="I227" s="3">
        <v>270103</v>
      </c>
      <c r="J227" t="s">
        <v>13535</v>
      </c>
      <c r="K227" s="3">
        <v>270103007</v>
      </c>
      <c r="L227" t="s">
        <v>13726</v>
      </c>
      <c r="M227" s="3">
        <v>15487</v>
      </c>
      <c r="N227">
        <v>6552</v>
      </c>
      <c r="O227" s="3">
        <v>8635</v>
      </c>
      <c r="Q227" s="3"/>
      <c r="S227" s="3"/>
      <c r="T227" s="3"/>
    </row>
    <row r="228" spans="1:20" x14ac:dyDescent="0.25">
      <c r="A228" s="3" t="s">
        <v>762</v>
      </c>
      <c r="B228" s="2" t="s">
        <v>1577</v>
      </c>
      <c r="C228" s="3" t="s">
        <v>13773</v>
      </c>
      <c r="E228" s="3" t="s">
        <v>13768</v>
      </c>
      <c r="F228">
        <v>3</v>
      </c>
      <c r="G228" s="3">
        <v>9</v>
      </c>
      <c r="H228">
        <v>9101</v>
      </c>
      <c r="I228" s="3">
        <v>270103</v>
      </c>
      <c r="J228" t="s">
        <v>13535</v>
      </c>
      <c r="K228" s="3">
        <v>270103007</v>
      </c>
      <c r="L228" t="s">
        <v>13726</v>
      </c>
      <c r="M228" s="3">
        <v>748</v>
      </c>
      <c r="N228">
        <v>855</v>
      </c>
      <c r="O228" s="3">
        <v>0</v>
      </c>
      <c r="Q228" s="3"/>
      <c r="S228" s="3"/>
      <c r="T228" s="3"/>
    </row>
    <row r="229" spans="1:20" x14ac:dyDescent="0.25">
      <c r="A229" s="3" t="s">
        <v>762</v>
      </c>
      <c r="B229" s="2" t="s">
        <v>1625</v>
      </c>
      <c r="C229" s="3" t="s">
        <v>13770</v>
      </c>
      <c r="E229" s="3" t="s">
        <v>13766</v>
      </c>
      <c r="F229">
        <v>1</v>
      </c>
      <c r="G229" s="3">
        <v>9</v>
      </c>
      <c r="H229">
        <v>9117</v>
      </c>
      <c r="I229" s="3">
        <v>270103</v>
      </c>
      <c r="J229" t="s">
        <v>13535</v>
      </c>
      <c r="K229" s="3">
        <v>270103007</v>
      </c>
      <c r="L229" t="s">
        <v>13726</v>
      </c>
      <c r="M229" s="3">
        <v>0</v>
      </c>
      <c r="N229">
        <v>896</v>
      </c>
      <c r="O229" s="3">
        <v>0</v>
      </c>
      <c r="Q229" s="3"/>
      <c r="S229" s="3"/>
      <c r="T229" s="3"/>
    </row>
    <row r="230" spans="1:20" x14ac:dyDescent="0.25">
      <c r="A230" s="3" t="s">
        <v>762</v>
      </c>
      <c r="B230" s="2" t="s">
        <v>1625</v>
      </c>
      <c r="C230" s="3" t="s">
        <v>13770</v>
      </c>
      <c r="E230" s="3" t="s">
        <v>13768</v>
      </c>
      <c r="F230">
        <v>3</v>
      </c>
      <c r="G230" s="3">
        <v>9</v>
      </c>
      <c r="H230">
        <v>9117</v>
      </c>
      <c r="I230" s="3">
        <v>270103</v>
      </c>
      <c r="J230" t="s">
        <v>13535</v>
      </c>
      <c r="K230" s="3">
        <v>270103007</v>
      </c>
      <c r="L230" t="s">
        <v>13726</v>
      </c>
      <c r="M230" s="3">
        <v>0</v>
      </c>
      <c r="N230">
        <v>896</v>
      </c>
      <c r="O230" s="3">
        <v>0</v>
      </c>
      <c r="Q230" s="3"/>
      <c r="S230" s="3"/>
      <c r="T230" s="3"/>
    </row>
    <row r="231" spans="1:20" x14ac:dyDescent="0.25">
      <c r="A231" s="3" t="s">
        <v>762</v>
      </c>
      <c r="B231" s="2" t="s">
        <v>1625</v>
      </c>
      <c r="C231" s="3" t="s">
        <v>13771</v>
      </c>
      <c r="E231" s="3" t="s">
        <v>13766</v>
      </c>
      <c r="F231">
        <v>1</v>
      </c>
      <c r="G231" s="3">
        <v>9</v>
      </c>
      <c r="H231">
        <v>9117</v>
      </c>
      <c r="I231" s="3">
        <v>270103</v>
      </c>
      <c r="J231" t="s">
        <v>13535</v>
      </c>
      <c r="K231" s="3">
        <v>270103007</v>
      </c>
      <c r="L231" t="s">
        <v>13726</v>
      </c>
      <c r="M231" s="3">
        <v>0</v>
      </c>
      <c r="N231">
        <v>2334</v>
      </c>
      <c r="O231" s="3">
        <v>0</v>
      </c>
      <c r="Q231" s="3"/>
      <c r="S231" s="3"/>
      <c r="T231" s="3"/>
    </row>
    <row r="232" spans="1:20" x14ac:dyDescent="0.25">
      <c r="A232" s="3" t="s">
        <v>762</v>
      </c>
      <c r="B232" s="2" t="s">
        <v>1625</v>
      </c>
      <c r="C232" s="3" t="s">
        <v>13772</v>
      </c>
      <c r="E232" s="3" t="s">
        <v>13766</v>
      </c>
      <c r="F232">
        <v>1</v>
      </c>
      <c r="G232" s="3">
        <v>9</v>
      </c>
      <c r="H232">
        <v>9117</v>
      </c>
      <c r="I232" s="3">
        <v>270103</v>
      </c>
      <c r="J232" t="s">
        <v>13535</v>
      </c>
      <c r="K232" s="3">
        <v>270103007</v>
      </c>
      <c r="L232" t="s">
        <v>13726</v>
      </c>
      <c r="M232" s="3">
        <v>0</v>
      </c>
      <c r="N232">
        <v>507</v>
      </c>
      <c r="O232" s="3">
        <v>0</v>
      </c>
      <c r="Q232" s="3"/>
      <c r="S232" s="3"/>
      <c r="T232" s="3"/>
    </row>
    <row r="233" spans="1:20" x14ac:dyDescent="0.25">
      <c r="A233" s="3" t="s">
        <v>762</v>
      </c>
      <c r="B233" s="2" t="s">
        <v>1625</v>
      </c>
      <c r="C233" s="3" t="s">
        <v>13772</v>
      </c>
      <c r="E233" s="3" t="s">
        <v>13767</v>
      </c>
      <c r="F233">
        <v>2</v>
      </c>
      <c r="G233" s="3">
        <v>9</v>
      </c>
      <c r="H233">
        <v>9117</v>
      </c>
      <c r="I233" s="3">
        <v>270103</v>
      </c>
      <c r="J233" t="s">
        <v>13535</v>
      </c>
      <c r="K233" s="3">
        <v>270103007</v>
      </c>
      <c r="L233" t="s">
        <v>13726</v>
      </c>
      <c r="M233" s="3">
        <v>0</v>
      </c>
      <c r="N233">
        <v>1014</v>
      </c>
      <c r="O233" s="3">
        <v>0</v>
      </c>
      <c r="Q233" s="3"/>
      <c r="S233" s="3"/>
      <c r="T233" s="3"/>
    </row>
    <row r="234" spans="1:20" x14ac:dyDescent="0.25">
      <c r="A234" s="3" t="s">
        <v>762</v>
      </c>
      <c r="B234" s="2" t="s">
        <v>1625</v>
      </c>
      <c r="C234" s="3" t="s">
        <v>13773</v>
      </c>
      <c r="E234" s="3" t="s">
        <v>13766</v>
      </c>
      <c r="F234">
        <v>1</v>
      </c>
      <c r="G234" s="3">
        <v>9</v>
      </c>
      <c r="H234">
        <v>9117</v>
      </c>
      <c r="I234" s="3">
        <v>270103</v>
      </c>
      <c r="J234" t="s">
        <v>13535</v>
      </c>
      <c r="K234" s="3">
        <v>270103007</v>
      </c>
      <c r="L234" t="s">
        <v>13726</v>
      </c>
      <c r="M234" s="3">
        <v>0</v>
      </c>
      <c r="N234">
        <v>1140</v>
      </c>
      <c r="O234" s="3">
        <v>0</v>
      </c>
      <c r="Q234" s="3"/>
      <c r="S234" s="3"/>
      <c r="T234" s="3"/>
    </row>
    <row r="235" spans="1:20" x14ac:dyDescent="0.25">
      <c r="A235" s="3" t="s">
        <v>762</v>
      </c>
      <c r="B235" s="2" t="s">
        <v>1625</v>
      </c>
      <c r="C235" s="3" t="s">
        <v>13773</v>
      </c>
      <c r="E235" s="3" t="s">
        <v>13767</v>
      </c>
      <c r="F235">
        <v>2</v>
      </c>
      <c r="G235" s="3">
        <v>9</v>
      </c>
      <c r="H235">
        <v>9117</v>
      </c>
      <c r="I235" s="3">
        <v>270103</v>
      </c>
      <c r="J235" t="s">
        <v>13535</v>
      </c>
      <c r="K235" s="3">
        <v>270103007</v>
      </c>
      <c r="L235" t="s">
        <v>13726</v>
      </c>
      <c r="M235" s="3">
        <v>0</v>
      </c>
      <c r="N235">
        <v>855</v>
      </c>
      <c r="O235" s="3">
        <v>0</v>
      </c>
      <c r="Q235" s="3"/>
      <c r="S235" s="3"/>
      <c r="T235" s="3"/>
    </row>
    <row r="236" spans="1:20" x14ac:dyDescent="0.25">
      <c r="A236" s="3" t="s">
        <v>762</v>
      </c>
      <c r="B236" s="2" t="s">
        <v>1628</v>
      </c>
      <c r="C236" s="3" t="s">
        <v>13765</v>
      </c>
      <c r="E236" s="3" t="s">
        <v>13766</v>
      </c>
      <c r="F236">
        <v>1</v>
      </c>
      <c r="G236" s="3">
        <v>9</v>
      </c>
      <c r="H236">
        <v>9118</v>
      </c>
      <c r="I236" s="3">
        <v>270103</v>
      </c>
      <c r="J236" t="s">
        <v>13535</v>
      </c>
      <c r="K236" s="3">
        <v>270103007</v>
      </c>
      <c r="L236" t="s">
        <v>13726</v>
      </c>
      <c r="M236" s="3">
        <v>0</v>
      </c>
      <c r="N236">
        <v>2034</v>
      </c>
      <c r="O236" s="3">
        <v>0</v>
      </c>
      <c r="Q236" s="3"/>
      <c r="S236" s="3"/>
      <c r="T236" s="3"/>
    </row>
    <row r="237" spans="1:20" x14ac:dyDescent="0.25">
      <c r="A237" s="3" t="s">
        <v>762</v>
      </c>
      <c r="B237" s="2" t="s">
        <v>1628</v>
      </c>
      <c r="C237" s="3" t="s">
        <v>13770</v>
      </c>
      <c r="E237" s="3" t="s">
        <v>13767</v>
      </c>
      <c r="F237">
        <v>2</v>
      </c>
      <c r="G237" s="3">
        <v>9</v>
      </c>
      <c r="H237">
        <v>9118</v>
      </c>
      <c r="I237" s="3">
        <v>270103</v>
      </c>
      <c r="J237" t="s">
        <v>13535</v>
      </c>
      <c r="K237" s="3">
        <v>270103007</v>
      </c>
      <c r="L237" t="s">
        <v>13726</v>
      </c>
      <c r="M237" s="3">
        <v>0</v>
      </c>
      <c r="N237">
        <v>896</v>
      </c>
      <c r="O237" s="3">
        <v>0</v>
      </c>
      <c r="Q237" s="3"/>
      <c r="S237" s="3"/>
      <c r="T237" s="3"/>
    </row>
    <row r="238" spans="1:20" x14ac:dyDescent="0.25">
      <c r="A238" s="3" t="s">
        <v>762</v>
      </c>
      <c r="B238" s="2" t="s">
        <v>1628</v>
      </c>
      <c r="C238" s="3" t="s">
        <v>13771</v>
      </c>
      <c r="E238" s="3" t="s">
        <v>13768</v>
      </c>
      <c r="F238">
        <v>3</v>
      </c>
      <c r="G238" s="3">
        <v>9</v>
      </c>
      <c r="H238">
        <v>9118</v>
      </c>
      <c r="I238" s="3">
        <v>270103</v>
      </c>
      <c r="J238" t="s">
        <v>13535</v>
      </c>
      <c r="K238" s="3">
        <v>270103007</v>
      </c>
      <c r="L238" t="s">
        <v>13726</v>
      </c>
      <c r="M238" s="3">
        <v>0</v>
      </c>
      <c r="N238">
        <v>584</v>
      </c>
      <c r="O238" s="3">
        <v>0</v>
      </c>
      <c r="Q238" s="3"/>
      <c r="S238" s="3"/>
      <c r="T238" s="3"/>
    </row>
    <row r="239" spans="1:20" x14ac:dyDescent="0.25">
      <c r="A239" s="3" t="s">
        <v>762</v>
      </c>
      <c r="B239" s="2" t="s">
        <v>1628</v>
      </c>
      <c r="C239" s="3" t="s">
        <v>13772</v>
      </c>
      <c r="E239" s="3" t="s">
        <v>13767</v>
      </c>
      <c r="F239">
        <v>2</v>
      </c>
      <c r="G239" s="3">
        <v>9</v>
      </c>
      <c r="H239">
        <v>9118</v>
      </c>
      <c r="I239" s="3">
        <v>270103</v>
      </c>
      <c r="J239" t="s">
        <v>13535</v>
      </c>
      <c r="K239" s="3">
        <v>270103007</v>
      </c>
      <c r="L239" t="s">
        <v>13726</v>
      </c>
      <c r="M239" s="3">
        <v>0</v>
      </c>
      <c r="N239">
        <v>507</v>
      </c>
      <c r="O239" s="3">
        <v>0</v>
      </c>
      <c r="Q239" s="3"/>
      <c r="S239" s="3"/>
      <c r="T239" s="3"/>
    </row>
    <row r="240" spans="1:20" x14ac:dyDescent="0.25">
      <c r="A240" s="3" t="s">
        <v>762</v>
      </c>
      <c r="B240" s="2" t="s">
        <v>13774</v>
      </c>
      <c r="C240" s="3" t="s">
        <v>13771</v>
      </c>
      <c r="E240" s="3" t="s">
        <v>13766</v>
      </c>
      <c r="F240">
        <v>1</v>
      </c>
      <c r="G240" s="3">
        <v>9</v>
      </c>
      <c r="H240">
        <v>9210</v>
      </c>
      <c r="I240" s="3">
        <v>270103</v>
      </c>
      <c r="J240" t="s">
        <v>13535</v>
      </c>
      <c r="K240" s="3">
        <v>270103007</v>
      </c>
      <c r="L240" t="s">
        <v>13726</v>
      </c>
      <c r="M240" s="3">
        <v>0</v>
      </c>
      <c r="N240">
        <v>1167</v>
      </c>
      <c r="O240" s="3">
        <v>0</v>
      </c>
      <c r="Q240" s="3"/>
      <c r="S240" s="3"/>
      <c r="T240" s="3"/>
    </row>
    <row r="241" spans="1:20" x14ac:dyDescent="0.25">
      <c r="A241" s="3" t="s">
        <v>762</v>
      </c>
      <c r="B241" s="2" t="s">
        <v>13774</v>
      </c>
      <c r="C241" s="3" t="s">
        <v>13771</v>
      </c>
      <c r="E241" s="3" t="s">
        <v>13768</v>
      </c>
      <c r="F241">
        <v>3</v>
      </c>
      <c r="G241" s="3">
        <v>9</v>
      </c>
      <c r="H241">
        <v>9210</v>
      </c>
      <c r="I241" s="3">
        <v>270103</v>
      </c>
      <c r="J241" t="s">
        <v>13535</v>
      </c>
      <c r="K241" s="3">
        <v>270103007</v>
      </c>
      <c r="L241" t="s">
        <v>13726</v>
      </c>
      <c r="M241" s="3">
        <v>0</v>
      </c>
      <c r="N241">
        <v>584</v>
      </c>
      <c r="O241" s="3">
        <v>0</v>
      </c>
      <c r="Q241" s="3"/>
      <c r="S241" s="3"/>
      <c r="T241" s="3"/>
    </row>
    <row r="242" spans="1:20" x14ac:dyDescent="0.25">
      <c r="A242" s="3" t="s">
        <v>762</v>
      </c>
      <c r="B242" s="2" t="s">
        <v>13774</v>
      </c>
      <c r="C242" s="3" t="s">
        <v>13773</v>
      </c>
      <c r="E242" s="3" t="s">
        <v>13767</v>
      </c>
      <c r="F242">
        <v>2</v>
      </c>
      <c r="G242" s="3">
        <v>9</v>
      </c>
      <c r="H242">
        <v>9210</v>
      </c>
      <c r="I242" s="3">
        <v>270103</v>
      </c>
      <c r="J242" t="s">
        <v>13535</v>
      </c>
      <c r="K242" s="3">
        <v>270103007</v>
      </c>
      <c r="L242" t="s">
        <v>13726</v>
      </c>
      <c r="M242" s="3">
        <v>0</v>
      </c>
      <c r="N242">
        <v>285</v>
      </c>
      <c r="O242" s="3">
        <v>0</v>
      </c>
      <c r="Q242" s="3"/>
      <c r="S242" s="3"/>
      <c r="T242" s="3"/>
    </row>
    <row r="243" spans="1:20" x14ac:dyDescent="0.25">
      <c r="A243" s="3" t="s">
        <v>762</v>
      </c>
      <c r="B243" s="2" t="s">
        <v>1670</v>
      </c>
      <c r="C243" s="3" t="s">
        <v>13765</v>
      </c>
      <c r="E243" s="3" t="s">
        <v>13766</v>
      </c>
      <c r="F243">
        <v>1</v>
      </c>
      <c r="G243" s="3">
        <v>9</v>
      </c>
      <c r="H243">
        <v>9211</v>
      </c>
      <c r="I243" s="3">
        <v>270103</v>
      </c>
      <c r="J243" t="s">
        <v>13535</v>
      </c>
      <c r="K243" s="3">
        <v>270103007</v>
      </c>
      <c r="L243" t="s">
        <v>13726</v>
      </c>
      <c r="M243" s="3">
        <v>0</v>
      </c>
      <c r="N243">
        <v>2034</v>
      </c>
      <c r="O243" s="3">
        <v>0</v>
      </c>
      <c r="Q243" s="3"/>
      <c r="S243" s="3"/>
      <c r="T243" s="3"/>
    </row>
    <row r="244" spans="1:20" x14ac:dyDescent="0.25">
      <c r="A244" s="3" t="s">
        <v>762</v>
      </c>
      <c r="B244" s="2" t="s">
        <v>1670</v>
      </c>
      <c r="C244" s="3" t="s">
        <v>13765</v>
      </c>
      <c r="E244" s="3" t="s">
        <v>13767</v>
      </c>
      <c r="F244">
        <v>2</v>
      </c>
      <c r="G244" s="3">
        <v>9</v>
      </c>
      <c r="H244">
        <v>9211</v>
      </c>
      <c r="I244" s="3">
        <v>270103</v>
      </c>
      <c r="J244" t="s">
        <v>13535</v>
      </c>
      <c r="K244" s="3">
        <v>270103007</v>
      </c>
      <c r="L244" t="s">
        <v>13726</v>
      </c>
      <c r="M244" s="3">
        <v>1940</v>
      </c>
      <c r="N244">
        <v>0</v>
      </c>
      <c r="O244" s="3">
        <v>0</v>
      </c>
      <c r="Q244" s="3"/>
      <c r="S244" s="3"/>
      <c r="T244" s="3"/>
    </row>
    <row r="245" spans="1:20" x14ac:dyDescent="0.25">
      <c r="A245" s="3" t="s">
        <v>762</v>
      </c>
      <c r="B245" s="2" t="s">
        <v>1670</v>
      </c>
      <c r="C245" s="3" t="s">
        <v>13769</v>
      </c>
      <c r="E245" s="3" t="s">
        <v>13766</v>
      </c>
      <c r="F245">
        <v>1</v>
      </c>
      <c r="G245" s="3">
        <v>9</v>
      </c>
      <c r="H245">
        <v>9211</v>
      </c>
      <c r="I245" s="3">
        <v>270103</v>
      </c>
      <c r="J245" t="s">
        <v>13535</v>
      </c>
      <c r="K245" s="3">
        <v>270103007</v>
      </c>
      <c r="L245" t="s">
        <v>13726</v>
      </c>
      <c r="M245" s="3">
        <v>132</v>
      </c>
      <c r="N245">
        <v>1825</v>
      </c>
      <c r="O245" s="3">
        <v>0</v>
      </c>
      <c r="Q245" s="3"/>
      <c r="S245" s="3"/>
      <c r="T245" s="3"/>
    </row>
    <row r="246" spans="1:20" x14ac:dyDescent="0.25">
      <c r="A246" s="3" t="s">
        <v>762</v>
      </c>
      <c r="B246" s="2" t="s">
        <v>1670</v>
      </c>
      <c r="C246" s="3" t="s">
        <v>13769</v>
      </c>
      <c r="E246" s="3" t="s">
        <v>13767</v>
      </c>
      <c r="F246">
        <v>2</v>
      </c>
      <c r="G246" s="3">
        <v>9</v>
      </c>
      <c r="H246">
        <v>9211</v>
      </c>
      <c r="I246" s="3">
        <v>270103</v>
      </c>
      <c r="J246" t="s">
        <v>13535</v>
      </c>
      <c r="K246" s="3">
        <v>270103007</v>
      </c>
      <c r="L246" t="s">
        <v>13726</v>
      </c>
      <c r="M246" s="3">
        <v>1029</v>
      </c>
      <c r="N246">
        <v>0</v>
      </c>
      <c r="O246" s="3">
        <v>0</v>
      </c>
      <c r="Q246" s="3"/>
      <c r="S246" s="3"/>
      <c r="T246" s="3"/>
    </row>
    <row r="247" spans="1:20" x14ac:dyDescent="0.25">
      <c r="A247" s="3" t="s">
        <v>762</v>
      </c>
      <c r="B247" s="2" t="s">
        <v>1670</v>
      </c>
      <c r="C247" s="3" t="s">
        <v>13770</v>
      </c>
      <c r="E247" s="3" t="s">
        <v>13766</v>
      </c>
      <c r="F247">
        <v>1</v>
      </c>
      <c r="G247" s="3">
        <v>9</v>
      </c>
      <c r="H247">
        <v>9211</v>
      </c>
      <c r="I247" s="3">
        <v>270103</v>
      </c>
      <c r="J247" t="s">
        <v>13535</v>
      </c>
      <c r="K247" s="3">
        <v>270103007</v>
      </c>
      <c r="L247" t="s">
        <v>13726</v>
      </c>
      <c r="M247" s="3">
        <v>682</v>
      </c>
      <c r="N247">
        <v>1791</v>
      </c>
      <c r="O247" s="3">
        <v>0</v>
      </c>
      <c r="Q247" s="3"/>
      <c r="S247" s="3"/>
      <c r="T247" s="3"/>
    </row>
    <row r="248" spans="1:20" x14ac:dyDescent="0.25">
      <c r="A248" s="3" t="s">
        <v>762</v>
      </c>
      <c r="B248" s="2" t="s">
        <v>1670</v>
      </c>
      <c r="C248" s="3" t="s">
        <v>13770</v>
      </c>
      <c r="E248" s="3" t="s">
        <v>13767</v>
      </c>
      <c r="F248">
        <v>2</v>
      </c>
      <c r="G248" s="3">
        <v>9</v>
      </c>
      <c r="H248">
        <v>9211</v>
      </c>
      <c r="I248" s="3">
        <v>270103</v>
      </c>
      <c r="J248" t="s">
        <v>13535</v>
      </c>
      <c r="K248" s="3">
        <v>270103007</v>
      </c>
      <c r="L248" t="s">
        <v>13726</v>
      </c>
      <c r="M248" s="3">
        <v>119</v>
      </c>
      <c r="N248">
        <v>896</v>
      </c>
      <c r="O248" s="3">
        <v>0</v>
      </c>
      <c r="Q248" s="3"/>
      <c r="S248" s="3"/>
      <c r="T248" s="3"/>
    </row>
    <row r="249" spans="1:20" x14ac:dyDescent="0.25">
      <c r="A249" s="3" t="s">
        <v>762</v>
      </c>
      <c r="B249" s="2" t="s">
        <v>1670</v>
      </c>
      <c r="C249" s="3" t="s">
        <v>13770</v>
      </c>
      <c r="E249" s="3" t="s">
        <v>13768</v>
      </c>
      <c r="F249">
        <v>3</v>
      </c>
      <c r="G249" s="3">
        <v>9</v>
      </c>
      <c r="H249">
        <v>9211</v>
      </c>
      <c r="I249" s="3">
        <v>270103</v>
      </c>
      <c r="J249" t="s">
        <v>13535</v>
      </c>
      <c r="K249" s="3">
        <v>270103007</v>
      </c>
      <c r="L249" t="s">
        <v>13726</v>
      </c>
      <c r="M249" s="3">
        <v>0</v>
      </c>
      <c r="N249">
        <v>896</v>
      </c>
      <c r="O249" s="3">
        <v>0</v>
      </c>
      <c r="Q249" s="3"/>
      <c r="S249" s="3"/>
      <c r="T249" s="3"/>
    </row>
    <row r="250" spans="1:20" x14ac:dyDescent="0.25">
      <c r="A250" s="3" t="s">
        <v>762</v>
      </c>
      <c r="B250" s="2" t="s">
        <v>1670</v>
      </c>
      <c r="C250" s="3" t="s">
        <v>13771</v>
      </c>
      <c r="E250" s="3" t="s">
        <v>13766</v>
      </c>
      <c r="F250">
        <v>1</v>
      </c>
      <c r="G250" s="3">
        <v>9</v>
      </c>
      <c r="H250">
        <v>9211</v>
      </c>
      <c r="I250" s="3">
        <v>270103</v>
      </c>
      <c r="J250" t="s">
        <v>13535</v>
      </c>
      <c r="K250" s="3">
        <v>270103007</v>
      </c>
      <c r="L250" t="s">
        <v>13726</v>
      </c>
      <c r="M250" s="3">
        <v>139</v>
      </c>
      <c r="N250">
        <v>1751</v>
      </c>
      <c r="O250" s="3">
        <v>0</v>
      </c>
      <c r="Q250" s="3"/>
      <c r="S250" s="3"/>
      <c r="T250" s="3"/>
    </row>
    <row r="251" spans="1:20" x14ac:dyDescent="0.25">
      <c r="A251" s="3" t="s">
        <v>762</v>
      </c>
      <c r="B251" s="2" t="s">
        <v>1670</v>
      </c>
      <c r="C251" s="3" t="s">
        <v>13771</v>
      </c>
      <c r="E251" s="3" t="s">
        <v>13767</v>
      </c>
      <c r="F251">
        <v>2</v>
      </c>
      <c r="G251" s="3">
        <v>9</v>
      </c>
      <c r="H251">
        <v>9211</v>
      </c>
      <c r="I251" s="3">
        <v>270103</v>
      </c>
      <c r="J251" t="s">
        <v>13535</v>
      </c>
      <c r="K251" s="3">
        <v>270103007</v>
      </c>
      <c r="L251" t="s">
        <v>13726</v>
      </c>
      <c r="M251" s="3">
        <v>841</v>
      </c>
      <c r="N251">
        <v>0</v>
      </c>
      <c r="O251" s="3">
        <v>0</v>
      </c>
      <c r="Q251" s="3"/>
      <c r="S251" s="3"/>
      <c r="T251" s="3"/>
    </row>
    <row r="252" spans="1:20" x14ac:dyDescent="0.25">
      <c r="A252" s="3" t="s">
        <v>762</v>
      </c>
      <c r="B252" s="2" t="s">
        <v>1670</v>
      </c>
      <c r="C252" s="3" t="s">
        <v>13772</v>
      </c>
      <c r="E252" s="3" t="s">
        <v>13766</v>
      </c>
      <c r="F252">
        <v>1</v>
      </c>
      <c r="G252" s="3">
        <v>9</v>
      </c>
      <c r="H252">
        <v>9211</v>
      </c>
      <c r="I252" s="3">
        <v>270103</v>
      </c>
      <c r="J252" t="s">
        <v>13535</v>
      </c>
      <c r="K252" s="3">
        <v>270103007</v>
      </c>
      <c r="L252" t="s">
        <v>13726</v>
      </c>
      <c r="M252" s="3">
        <v>119</v>
      </c>
      <c r="N252">
        <v>507</v>
      </c>
      <c r="O252" s="3">
        <v>0</v>
      </c>
      <c r="Q252" s="3"/>
      <c r="S252" s="3"/>
      <c r="T252" s="3"/>
    </row>
    <row r="253" spans="1:20" x14ac:dyDescent="0.25">
      <c r="A253" s="3" t="s">
        <v>762</v>
      </c>
      <c r="B253" s="2" t="s">
        <v>1670</v>
      </c>
      <c r="C253" s="3" t="s">
        <v>13772</v>
      </c>
      <c r="E253" s="3" t="s">
        <v>13767</v>
      </c>
      <c r="F253">
        <v>2</v>
      </c>
      <c r="G253" s="3">
        <v>9</v>
      </c>
      <c r="H253">
        <v>9211</v>
      </c>
      <c r="I253" s="3">
        <v>270103</v>
      </c>
      <c r="J253" t="s">
        <v>13535</v>
      </c>
      <c r="K253" s="3">
        <v>270103007</v>
      </c>
      <c r="L253" t="s">
        <v>13726</v>
      </c>
      <c r="M253" s="3">
        <v>757</v>
      </c>
      <c r="N253">
        <v>1014</v>
      </c>
      <c r="O253" s="3">
        <v>0</v>
      </c>
      <c r="Q253" s="3"/>
      <c r="S253" s="3"/>
      <c r="T253" s="3"/>
    </row>
    <row r="254" spans="1:20" x14ac:dyDescent="0.25">
      <c r="A254" s="3" t="s">
        <v>762</v>
      </c>
      <c r="B254" s="2" t="s">
        <v>1670</v>
      </c>
      <c r="C254" s="3" t="s">
        <v>13773</v>
      </c>
      <c r="E254" s="3" t="s">
        <v>13766</v>
      </c>
      <c r="F254">
        <v>1</v>
      </c>
      <c r="G254" s="3">
        <v>9</v>
      </c>
      <c r="H254">
        <v>9211</v>
      </c>
      <c r="I254" s="3">
        <v>270103</v>
      </c>
      <c r="J254" t="s">
        <v>13535</v>
      </c>
      <c r="K254" s="3">
        <v>270103007</v>
      </c>
      <c r="L254" t="s">
        <v>13726</v>
      </c>
      <c r="M254" s="3">
        <v>564</v>
      </c>
      <c r="N254">
        <v>855</v>
      </c>
      <c r="O254" s="3">
        <v>0</v>
      </c>
      <c r="Q254" s="3"/>
      <c r="S254" s="3"/>
      <c r="T254" s="3"/>
    </row>
    <row r="255" spans="1:20" x14ac:dyDescent="0.25">
      <c r="A255" s="3" t="s">
        <v>762</v>
      </c>
      <c r="B255" s="2" t="s">
        <v>1670</v>
      </c>
      <c r="C255" s="3" t="s">
        <v>13773</v>
      </c>
      <c r="E255" s="3" t="s">
        <v>13767</v>
      </c>
      <c r="F255">
        <v>2</v>
      </c>
      <c r="G255" s="3">
        <v>9</v>
      </c>
      <c r="H255">
        <v>9211</v>
      </c>
      <c r="I255" s="3">
        <v>270103</v>
      </c>
      <c r="J255" t="s">
        <v>13535</v>
      </c>
      <c r="K255" s="3">
        <v>270103007</v>
      </c>
      <c r="L255" t="s">
        <v>13726</v>
      </c>
      <c r="M255" s="3">
        <v>1672</v>
      </c>
      <c r="N255">
        <v>1140</v>
      </c>
      <c r="O255" s="3">
        <v>0</v>
      </c>
      <c r="Q255" s="3"/>
      <c r="S255" s="3"/>
      <c r="T255" s="3"/>
    </row>
    <row r="256" spans="1:20" x14ac:dyDescent="0.25">
      <c r="A256" s="3" t="s">
        <v>762</v>
      </c>
      <c r="B256" s="2" t="s">
        <v>1670</v>
      </c>
      <c r="C256" s="3" t="s">
        <v>13773</v>
      </c>
      <c r="E256" s="3" t="s">
        <v>13768</v>
      </c>
      <c r="F256">
        <v>3</v>
      </c>
      <c r="G256" s="3">
        <v>9</v>
      </c>
      <c r="H256">
        <v>9211</v>
      </c>
      <c r="I256" s="3">
        <v>270103</v>
      </c>
      <c r="J256" t="s">
        <v>13535</v>
      </c>
      <c r="K256" s="3">
        <v>270103007</v>
      </c>
      <c r="L256" t="s">
        <v>13726</v>
      </c>
      <c r="M256" s="3">
        <v>132</v>
      </c>
      <c r="N256">
        <v>0</v>
      </c>
      <c r="O256" s="3">
        <v>0</v>
      </c>
      <c r="Q256" s="3"/>
      <c r="S256" s="3"/>
      <c r="T256" s="3"/>
    </row>
    <row r="257" spans="1:20" x14ac:dyDescent="0.25">
      <c r="A257" s="3" t="s">
        <v>762</v>
      </c>
      <c r="B257" s="2" t="s">
        <v>1631</v>
      </c>
      <c r="C257" s="3" t="s">
        <v>13765</v>
      </c>
      <c r="E257" s="3" t="s">
        <v>13767</v>
      </c>
      <c r="F257">
        <v>2</v>
      </c>
      <c r="G257" s="3">
        <v>9</v>
      </c>
      <c r="H257">
        <v>9119</v>
      </c>
      <c r="I257" s="3">
        <v>270103</v>
      </c>
      <c r="J257" t="s">
        <v>13535</v>
      </c>
      <c r="K257" s="3">
        <v>270103007</v>
      </c>
      <c r="L257" t="s">
        <v>13726</v>
      </c>
      <c r="M257" s="3">
        <v>0</v>
      </c>
      <c r="N257">
        <v>0</v>
      </c>
      <c r="O257" s="3">
        <v>1144</v>
      </c>
      <c r="Q257" s="3"/>
      <c r="S257" s="3"/>
      <c r="T257" s="3"/>
    </row>
    <row r="258" spans="1:20" x14ac:dyDescent="0.25">
      <c r="A258" s="3" t="s">
        <v>762</v>
      </c>
      <c r="B258" s="2" t="s">
        <v>1631</v>
      </c>
      <c r="C258" s="3" t="s">
        <v>13769</v>
      </c>
      <c r="E258" s="3" t="s">
        <v>13766</v>
      </c>
      <c r="F258">
        <v>1</v>
      </c>
      <c r="G258" s="3">
        <v>9</v>
      </c>
      <c r="H258">
        <v>9119</v>
      </c>
      <c r="I258" s="3">
        <v>270103</v>
      </c>
      <c r="J258" t="s">
        <v>13535</v>
      </c>
      <c r="K258" s="3">
        <v>270103007</v>
      </c>
      <c r="L258" t="s">
        <v>13726</v>
      </c>
      <c r="M258" s="3">
        <v>0</v>
      </c>
      <c r="N258">
        <v>912</v>
      </c>
      <c r="O258" s="3">
        <v>1010</v>
      </c>
      <c r="Q258" s="3"/>
      <c r="S258" s="3"/>
      <c r="T258" s="3"/>
    </row>
    <row r="259" spans="1:20" x14ac:dyDescent="0.25">
      <c r="A259" s="3" t="s">
        <v>762</v>
      </c>
      <c r="B259" s="2" t="s">
        <v>1631</v>
      </c>
      <c r="C259" s="3" t="s">
        <v>13770</v>
      </c>
      <c r="E259" s="3" t="s">
        <v>13766</v>
      </c>
      <c r="F259">
        <v>1</v>
      </c>
      <c r="G259" s="3">
        <v>9</v>
      </c>
      <c r="H259">
        <v>9119</v>
      </c>
      <c r="I259" s="3">
        <v>270103</v>
      </c>
      <c r="J259" t="s">
        <v>13535</v>
      </c>
      <c r="K259" s="3">
        <v>270103007</v>
      </c>
      <c r="L259" t="s">
        <v>13726</v>
      </c>
      <c r="M259" s="3">
        <v>0</v>
      </c>
      <c r="N259">
        <v>0</v>
      </c>
      <c r="O259" s="3">
        <v>752</v>
      </c>
      <c r="Q259" s="3"/>
      <c r="S259" s="3"/>
      <c r="T259" s="3"/>
    </row>
    <row r="260" spans="1:20" x14ac:dyDescent="0.25">
      <c r="A260" s="3" t="s">
        <v>762</v>
      </c>
      <c r="B260" s="2" t="s">
        <v>1631</v>
      </c>
      <c r="C260" s="3" t="s">
        <v>13771</v>
      </c>
      <c r="E260" s="3" t="s">
        <v>13766</v>
      </c>
      <c r="F260">
        <v>1</v>
      </c>
      <c r="G260" s="3">
        <v>9</v>
      </c>
      <c r="H260">
        <v>9119</v>
      </c>
      <c r="I260" s="3">
        <v>270103</v>
      </c>
      <c r="J260" t="s">
        <v>13535</v>
      </c>
      <c r="K260" s="3">
        <v>270103007</v>
      </c>
      <c r="L260" t="s">
        <v>13726</v>
      </c>
      <c r="M260" s="3">
        <v>0</v>
      </c>
      <c r="N260">
        <v>584</v>
      </c>
      <c r="O260" s="3">
        <v>620</v>
      </c>
      <c r="Q260" s="3"/>
      <c r="S260" s="3"/>
      <c r="T260" s="3"/>
    </row>
    <row r="261" spans="1:20" x14ac:dyDescent="0.25">
      <c r="A261" s="3" t="s">
        <v>762</v>
      </c>
      <c r="B261" s="2" t="s">
        <v>1631</v>
      </c>
      <c r="C261" s="3" t="s">
        <v>13772</v>
      </c>
      <c r="E261" s="3" t="s">
        <v>13766</v>
      </c>
      <c r="F261">
        <v>1</v>
      </c>
      <c r="G261" s="3">
        <v>9</v>
      </c>
      <c r="H261">
        <v>9119</v>
      </c>
      <c r="I261" s="3">
        <v>270103</v>
      </c>
      <c r="J261" t="s">
        <v>13535</v>
      </c>
      <c r="K261" s="3">
        <v>270103007</v>
      </c>
      <c r="L261" t="s">
        <v>13726</v>
      </c>
      <c r="M261" s="3">
        <v>0</v>
      </c>
      <c r="N261">
        <v>507</v>
      </c>
      <c r="O261" s="3">
        <v>0</v>
      </c>
      <c r="Q261" s="3"/>
      <c r="S261" s="3"/>
      <c r="T261" s="3"/>
    </row>
    <row r="262" spans="1:20" x14ac:dyDescent="0.25">
      <c r="A262" s="3" t="s">
        <v>762</v>
      </c>
      <c r="B262" s="2" t="s">
        <v>1631</v>
      </c>
      <c r="C262" s="3" t="s">
        <v>13772</v>
      </c>
      <c r="E262" s="3" t="s">
        <v>13767</v>
      </c>
      <c r="F262">
        <v>2</v>
      </c>
      <c r="G262" s="3">
        <v>9</v>
      </c>
      <c r="H262">
        <v>9119</v>
      </c>
      <c r="I262" s="3">
        <v>270103</v>
      </c>
      <c r="J262" t="s">
        <v>13535</v>
      </c>
      <c r="K262" s="3">
        <v>270103007</v>
      </c>
      <c r="L262" t="s">
        <v>13726</v>
      </c>
      <c r="M262" s="3">
        <v>0</v>
      </c>
      <c r="N262">
        <v>0</v>
      </c>
      <c r="O262" s="3">
        <v>619</v>
      </c>
      <c r="Q262" s="3"/>
      <c r="S262" s="3"/>
      <c r="T262" s="3"/>
    </row>
    <row r="263" spans="1:20" x14ac:dyDescent="0.25">
      <c r="A263" s="3" t="s">
        <v>762</v>
      </c>
      <c r="B263" s="2" t="s">
        <v>1631</v>
      </c>
      <c r="C263" s="3" t="s">
        <v>13772</v>
      </c>
      <c r="E263" s="3" t="s">
        <v>13768</v>
      </c>
      <c r="F263">
        <v>3</v>
      </c>
      <c r="G263" s="3">
        <v>9</v>
      </c>
      <c r="H263">
        <v>9119</v>
      </c>
      <c r="I263" s="3">
        <v>270103</v>
      </c>
      <c r="J263" t="s">
        <v>13535</v>
      </c>
      <c r="K263" s="3">
        <v>270103007</v>
      </c>
      <c r="L263" t="s">
        <v>13726</v>
      </c>
      <c r="M263" s="3">
        <v>0</v>
      </c>
      <c r="N263">
        <v>0</v>
      </c>
      <c r="O263" s="3">
        <v>619</v>
      </c>
      <c r="Q263" s="3"/>
      <c r="S263" s="3"/>
      <c r="T263" s="3"/>
    </row>
    <row r="264" spans="1:20" x14ac:dyDescent="0.25">
      <c r="A264" s="3" t="s">
        <v>762</v>
      </c>
      <c r="B264" s="2" t="s">
        <v>1631</v>
      </c>
      <c r="C264" s="3" t="s">
        <v>13773</v>
      </c>
      <c r="E264" s="3" t="s">
        <v>13766</v>
      </c>
      <c r="F264">
        <v>1</v>
      </c>
      <c r="G264" s="3">
        <v>9</v>
      </c>
      <c r="H264">
        <v>9119</v>
      </c>
      <c r="I264" s="3">
        <v>270103</v>
      </c>
      <c r="J264" t="s">
        <v>13535</v>
      </c>
      <c r="K264" s="3">
        <v>270103007</v>
      </c>
      <c r="L264" t="s">
        <v>13726</v>
      </c>
      <c r="M264" s="3">
        <v>0</v>
      </c>
      <c r="N264">
        <v>0</v>
      </c>
      <c r="O264" s="3">
        <v>691</v>
      </c>
      <c r="Q264" s="3"/>
      <c r="S264" s="3"/>
      <c r="T264" s="3"/>
    </row>
    <row r="265" spans="1:20" x14ac:dyDescent="0.25">
      <c r="A265" s="3" t="s">
        <v>762</v>
      </c>
      <c r="B265" s="2" t="s">
        <v>1631</v>
      </c>
      <c r="C265" s="3" t="s">
        <v>13773</v>
      </c>
      <c r="E265" s="3" t="s">
        <v>13767</v>
      </c>
      <c r="F265">
        <v>2</v>
      </c>
      <c r="G265" s="3">
        <v>9</v>
      </c>
      <c r="H265">
        <v>9119</v>
      </c>
      <c r="I265" s="3">
        <v>270103</v>
      </c>
      <c r="J265" t="s">
        <v>13535</v>
      </c>
      <c r="K265" s="3">
        <v>270103007</v>
      </c>
      <c r="L265" t="s">
        <v>13726</v>
      </c>
      <c r="M265" s="3">
        <v>0</v>
      </c>
      <c r="N265">
        <v>285</v>
      </c>
      <c r="O265" s="3">
        <v>691</v>
      </c>
      <c r="Q265" s="3"/>
      <c r="S265" s="3"/>
      <c r="T265" s="3"/>
    </row>
    <row r="266" spans="1:20" x14ac:dyDescent="0.25">
      <c r="A266" s="3" t="s">
        <v>762</v>
      </c>
      <c r="B266" s="2" t="s">
        <v>1634</v>
      </c>
      <c r="C266" s="3" t="s">
        <v>13765</v>
      </c>
      <c r="E266" s="3" t="s">
        <v>13766</v>
      </c>
      <c r="F266">
        <v>1</v>
      </c>
      <c r="G266" s="3">
        <v>9</v>
      </c>
      <c r="H266">
        <v>9120</v>
      </c>
      <c r="I266" s="3">
        <v>270103</v>
      </c>
      <c r="J266" t="s">
        <v>13535</v>
      </c>
      <c r="K266" s="3">
        <v>270103007</v>
      </c>
      <c r="L266" t="s">
        <v>13726</v>
      </c>
      <c r="M266" s="3">
        <v>0</v>
      </c>
      <c r="N266">
        <v>2034</v>
      </c>
      <c r="O266" s="3">
        <v>0</v>
      </c>
      <c r="Q266" s="3"/>
      <c r="S266" s="3"/>
      <c r="T266" s="3"/>
    </row>
    <row r="267" spans="1:20" x14ac:dyDescent="0.25">
      <c r="A267" s="3" t="s">
        <v>762</v>
      </c>
      <c r="B267" s="2" t="s">
        <v>1634</v>
      </c>
      <c r="C267" s="3" t="s">
        <v>13765</v>
      </c>
      <c r="E267" s="3" t="s">
        <v>13767</v>
      </c>
      <c r="F267">
        <v>2</v>
      </c>
      <c r="G267" s="3">
        <v>9</v>
      </c>
      <c r="H267">
        <v>9120</v>
      </c>
      <c r="I267" s="3">
        <v>270103</v>
      </c>
      <c r="J267" t="s">
        <v>13535</v>
      </c>
      <c r="K267" s="3">
        <v>270103007</v>
      </c>
      <c r="L267" t="s">
        <v>13726</v>
      </c>
      <c r="M267" s="3">
        <v>103</v>
      </c>
      <c r="N267">
        <v>0</v>
      </c>
      <c r="O267" s="3">
        <v>2289</v>
      </c>
      <c r="Q267" s="3"/>
      <c r="S267" s="3"/>
      <c r="T267" s="3"/>
    </row>
    <row r="268" spans="1:20" x14ac:dyDescent="0.25">
      <c r="A268" s="3" t="s">
        <v>762</v>
      </c>
      <c r="B268" s="2" t="s">
        <v>1634</v>
      </c>
      <c r="C268" s="3" t="s">
        <v>13769</v>
      </c>
      <c r="E268" s="3" t="s">
        <v>13766</v>
      </c>
      <c r="F268">
        <v>1</v>
      </c>
      <c r="G268" s="3">
        <v>9</v>
      </c>
      <c r="H268">
        <v>9120</v>
      </c>
      <c r="I268" s="3">
        <v>270103</v>
      </c>
      <c r="J268" t="s">
        <v>13535</v>
      </c>
      <c r="K268" s="3">
        <v>270103007</v>
      </c>
      <c r="L268" t="s">
        <v>13726</v>
      </c>
      <c r="M268" s="3">
        <v>133</v>
      </c>
      <c r="N268">
        <v>1825</v>
      </c>
      <c r="O268" s="3">
        <v>2021</v>
      </c>
      <c r="Q268" s="3"/>
      <c r="S268" s="3"/>
      <c r="T268" s="3"/>
    </row>
    <row r="269" spans="1:20" x14ac:dyDescent="0.25">
      <c r="A269" s="3" t="s">
        <v>762</v>
      </c>
      <c r="B269" s="2" t="s">
        <v>1634</v>
      </c>
      <c r="C269" s="3" t="s">
        <v>13769</v>
      </c>
      <c r="E269" s="3" t="s">
        <v>13767</v>
      </c>
      <c r="F269">
        <v>2</v>
      </c>
      <c r="G269" s="3">
        <v>9</v>
      </c>
      <c r="H269">
        <v>9120</v>
      </c>
      <c r="I269" s="3">
        <v>270103</v>
      </c>
      <c r="J269" t="s">
        <v>13535</v>
      </c>
      <c r="K269" s="3">
        <v>270103007</v>
      </c>
      <c r="L269" t="s">
        <v>13726</v>
      </c>
      <c r="M269" s="3">
        <v>170</v>
      </c>
      <c r="N269">
        <v>0</v>
      </c>
      <c r="O269" s="3">
        <v>1010</v>
      </c>
      <c r="Q269" s="3"/>
      <c r="S269" s="3"/>
      <c r="T269" s="3"/>
    </row>
    <row r="270" spans="1:20" x14ac:dyDescent="0.25">
      <c r="A270" s="3" t="s">
        <v>762</v>
      </c>
      <c r="B270" s="2" t="s">
        <v>1634</v>
      </c>
      <c r="C270" s="3" t="s">
        <v>13770</v>
      </c>
      <c r="E270" s="3" t="s">
        <v>13766</v>
      </c>
      <c r="F270">
        <v>1</v>
      </c>
      <c r="G270" s="3">
        <v>9</v>
      </c>
      <c r="H270">
        <v>9120</v>
      </c>
      <c r="I270" s="3">
        <v>270103</v>
      </c>
      <c r="J270" t="s">
        <v>13535</v>
      </c>
      <c r="K270" s="3">
        <v>270103007</v>
      </c>
      <c r="L270" t="s">
        <v>13726</v>
      </c>
      <c r="M270" s="3">
        <v>970</v>
      </c>
      <c r="N270">
        <v>3583</v>
      </c>
      <c r="O270" s="3">
        <v>2257</v>
      </c>
      <c r="Q270" s="3"/>
      <c r="S270" s="3"/>
      <c r="T270" s="3"/>
    </row>
    <row r="271" spans="1:20" x14ac:dyDescent="0.25">
      <c r="A271" s="3" t="s">
        <v>762</v>
      </c>
      <c r="B271" s="2" t="s">
        <v>1634</v>
      </c>
      <c r="C271" s="3" t="s">
        <v>13770</v>
      </c>
      <c r="E271" s="3" t="s">
        <v>13767</v>
      </c>
      <c r="F271">
        <v>2</v>
      </c>
      <c r="G271" s="3">
        <v>9</v>
      </c>
      <c r="H271">
        <v>9120</v>
      </c>
      <c r="I271" s="3">
        <v>270103</v>
      </c>
      <c r="J271" t="s">
        <v>13535</v>
      </c>
      <c r="K271" s="3">
        <v>270103007</v>
      </c>
      <c r="L271" t="s">
        <v>13726</v>
      </c>
      <c r="M271" s="3">
        <v>1649</v>
      </c>
      <c r="N271">
        <v>896</v>
      </c>
      <c r="O271" s="3">
        <v>752</v>
      </c>
      <c r="Q271" s="3"/>
      <c r="S271" s="3"/>
      <c r="T271" s="3"/>
    </row>
    <row r="272" spans="1:20" x14ac:dyDescent="0.25">
      <c r="A272" s="3" t="s">
        <v>762</v>
      </c>
      <c r="B272" s="2" t="s">
        <v>1634</v>
      </c>
      <c r="C272" s="3" t="s">
        <v>13770</v>
      </c>
      <c r="E272" s="3" t="s">
        <v>13768</v>
      </c>
      <c r="F272">
        <v>3</v>
      </c>
      <c r="G272" s="3">
        <v>9</v>
      </c>
      <c r="H272">
        <v>9120</v>
      </c>
      <c r="I272" s="3">
        <v>270103</v>
      </c>
      <c r="J272" t="s">
        <v>13535</v>
      </c>
      <c r="K272" s="3">
        <v>270103007</v>
      </c>
      <c r="L272" t="s">
        <v>13726</v>
      </c>
      <c r="M272" s="3">
        <v>103</v>
      </c>
      <c r="N272">
        <v>896</v>
      </c>
      <c r="O272" s="3">
        <v>0</v>
      </c>
      <c r="Q272" s="3"/>
      <c r="S272" s="3"/>
      <c r="T272" s="3"/>
    </row>
    <row r="273" spans="1:20" x14ac:dyDescent="0.25">
      <c r="A273" s="3" t="s">
        <v>762</v>
      </c>
      <c r="B273" s="2" t="s">
        <v>1634</v>
      </c>
      <c r="C273" s="3" t="s">
        <v>13771</v>
      </c>
      <c r="E273" s="3" t="s">
        <v>13766</v>
      </c>
      <c r="F273">
        <v>1</v>
      </c>
      <c r="G273" s="3">
        <v>9</v>
      </c>
      <c r="H273">
        <v>9120</v>
      </c>
      <c r="I273" s="3">
        <v>270103</v>
      </c>
      <c r="J273" t="s">
        <v>13535</v>
      </c>
      <c r="K273" s="3">
        <v>270103007</v>
      </c>
      <c r="L273" t="s">
        <v>13726</v>
      </c>
      <c r="M273" s="3">
        <v>364</v>
      </c>
      <c r="N273">
        <v>0</v>
      </c>
      <c r="O273" s="3">
        <v>3099</v>
      </c>
      <c r="Q273" s="3"/>
      <c r="S273" s="3"/>
      <c r="T273" s="3"/>
    </row>
    <row r="274" spans="1:20" x14ac:dyDescent="0.25">
      <c r="A274" s="3" t="s">
        <v>762</v>
      </c>
      <c r="B274" s="2" t="s">
        <v>1634</v>
      </c>
      <c r="C274" s="3" t="s">
        <v>13771</v>
      </c>
      <c r="E274" s="3" t="s">
        <v>13767</v>
      </c>
      <c r="F274">
        <v>2</v>
      </c>
      <c r="G274" s="3">
        <v>9</v>
      </c>
      <c r="H274">
        <v>9120</v>
      </c>
      <c r="I274" s="3">
        <v>270103</v>
      </c>
      <c r="J274" t="s">
        <v>13535</v>
      </c>
      <c r="K274" s="3">
        <v>270103007</v>
      </c>
      <c r="L274" t="s">
        <v>13726</v>
      </c>
      <c r="M274" s="3">
        <v>2985</v>
      </c>
      <c r="N274">
        <v>0</v>
      </c>
      <c r="O274" s="3">
        <v>0</v>
      </c>
      <c r="Q274" s="3"/>
      <c r="S274" s="3"/>
      <c r="T274" s="3"/>
    </row>
    <row r="275" spans="1:20" x14ac:dyDescent="0.25">
      <c r="A275" s="3" t="s">
        <v>762</v>
      </c>
      <c r="B275" s="2" t="s">
        <v>1634</v>
      </c>
      <c r="C275" s="3" t="s">
        <v>13771</v>
      </c>
      <c r="E275" s="3" t="s">
        <v>13768</v>
      </c>
      <c r="F275">
        <v>3</v>
      </c>
      <c r="G275" s="3">
        <v>9</v>
      </c>
      <c r="H275">
        <v>9120</v>
      </c>
      <c r="I275" s="3">
        <v>270103</v>
      </c>
      <c r="J275" t="s">
        <v>13535</v>
      </c>
      <c r="K275" s="3">
        <v>270103007</v>
      </c>
      <c r="L275" t="s">
        <v>13726</v>
      </c>
      <c r="M275" s="3">
        <v>0</v>
      </c>
      <c r="N275">
        <v>584</v>
      </c>
      <c r="O275" s="3">
        <v>1240</v>
      </c>
      <c r="Q275" s="3"/>
      <c r="S275" s="3"/>
      <c r="T275" s="3"/>
    </row>
    <row r="276" spans="1:20" x14ac:dyDescent="0.25">
      <c r="A276" s="3" t="s">
        <v>762</v>
      </c>
      <c r="B276" s="2" t="s">
        <v>1634</v>
      </c>
      <c r="C276" s="3" t="s">
        <v>13772</v>
      </c>
      <c r="E276" s="3" t="s">
        <v>13766</v>
      </c>
      <c r="F276">
        <v>1</v>
      </c>
      <c r="G276" s="3">
        <v>9</v>
      </c>
      <c r="H276">
        <v>9120</v>
      </c>
      <c r="I276" s="3">
        <v>270103</v>
      </c>
      <c r="J276" t="s">
        <v>13535</v>
      </c>
      <c r="K276" s="3">
        <v>270103007</v>
      </c>
      <c r="L276" t="s">
        <v>13726</v>
      </c>
      <c r="M276" s="3">
        <v>910</v>
      </c>
      <c r="N276">
        <v>1014</v>
      </c>
      <c r="O276" s="3">
        <v>4951</v>
      </c>
      <c r="Q276" s="3"/>
      <c r="S276" s="3"/>
      <c r="T276" s="3"/>
    </row>
    <row r="277" spans="1:20" x14ac:dyDescent="0.25">
      <c r="A277" s="3" t="s">
        <v>762</v>
      </c>
      <c r="B277" s="2" t="s">
        <v>1634</v>
      </c>
      <c r="C277" s="3" t="s">
        <v>13772</v>
      </c>
      <c r="E277" s="3" t="s">
        <v>13767</v>
      </c>
      <c r="F277">
        <v>2</v>
      </c>
      <c r="G277" s="3">
        <v>9</v>
      </c>
      <c r="H277">
        <v>9120</v>
      </c>
      <c r="I277" s="3">
        <v>270103</v>
      </c>
      <c r="J277" t="s">
        <v>13535</v>
      </c>
      <c r="K277" s="3">
        <v>270103007</v>
      </c>
      <c r="L277" t="s">
        <v>13726</v>
      </c>
      <c r="M277" s="3">
        <v>1930</v>
      </c>
      <c r="N277">
        <v>1014</v>
      </c>
      <c r="O277" s="3">
        <v>0</v>
      </c>
      <c r="Q277" s="3"/>
      <c r="S277" s="3"/>
      <c r="T277" s="3"/>
    </row>
    <row r="278" spans="1:20" x14ac:dyDescent="0.25">
      <c r="A278" s="3" t="s">
        <v>762</v>
      </c>
      <c r="B278" s="2" t="s">
        <v>1634</v>
      </c>
      <c r="C278" s="3" t="s">
        <v>13772</v>
      </c>
      <c r="E278" s="3" t="s">
        <v>13768</v>
      </c>
      <c r="F278">
        <v>3</v>
      </c>
      <c r="G278" s="3">
        <v>9</v>
      </c>
      <c r="H278">
        <v>9120</v>
      </c>
      <c r="I278" s="3">
        <v>270103</v>
      </c>
      <c r="J278" t="s">
        <v>13535</v>
      </c>
      <c r="K278" s="3">
        <v>270103007</v>
      </c>
      <c r="L278" t="s">
        <v>13726</v>
      </c>
      <c r="M278" s="3">
        <v>206</v>
      </c>
      <c r="N278">
        <v>0</v>
      </c>
      <c r="O278" s="3">
        <v>0</v>
      </c>
      <c r="Q278" s="3"/>
      <c r="S278" s="3"/>
      <c r="T278" s="3"/>
    </row>
    <row r="279" spans="1:20" x14ac:dyDescent="0.25">
      <c r="A279" s="3" t="s">
        <v>762</v>
      </c>
      <c r="B279" s="2" t="s">
        <v>1634</v>
      </c>
      <c r="C279" s="3" t="s">
        <v>13773</v>
      </c>
      <c r="E279" s="3" t="s">
        <v>13766</v>
      </c>
      <c r="F279">
        <v>1</v>
      </c>
      <c r="G279" s="3">
        <v>9</v>
      </c>
      <c r="H279">
        <v>9120</v>
      </c>
      <c r="I279" s="3">
        <v>270103</v>
      </c>
      <c r="J279" t="s">
        <v>13535</v>
      </c>
      <c r="K279" s="3">
        <v>270103007</v>
      </c>
      <c r="L279" t="s">
        <v>13726</v>
      </c>
      <c r="M279" s="3">
        <v>0</v>
      </c>
      <c r="N279">
        <v>1140</v>
      </c>
      <c r="O279" s="3">
        <v>3109</v>
      </c>
      <c r="Q279" s="3"/>
      <c r="S279" s="3"/>
      <c r="T279" s="3"/>
    </row>
    <row r="280" spans="1:20" x14ac:dyDescent="0.25">
      <c r="A280" s="3" t="s">
        <v>762</v>
      </c>
      <c r="B280" s="2" t="s">
        <v>1634</v>
      </c>
      <c r="C280" s="3" t="s">
        <v>13773</v>
      </c>
      <c r="E280" s="3" t="s">
        <v>13767</v>
      </c>
      <c r="F280">
        <v>2</v>
      </c>
      <c r="G280" s="3">
        <v>9</v>
      </c>
      <c r="H280">
        <v>9120</v>
      </c>
      <c r="I280" s="3">
        <v>270103</v>
      </c>
      <c r="J280" t="s">
        <v>13535</v>
      </c>
      <c r="K280" s="3">
        <v>270103007</v>
      </c>
      <c r="L280" t="s">
        <v>13726</v>
      </c>
      <c r="M280" s="3">
        <v>776</v>
      </c>
      <c r="N280">
        <v>1709</v>
      </c>
      <c r="O280" s="3">
        <v>1036</v>
      </c>
      <c r="Q280" s="3"/>
      <c r="S280" s="3"/>
      <c r="T280" s="3"/>
    </row>
    <row r="281" spans="1:20" x14ac:dyDescent="0.25">
      <c r="A281" s="3" t="s">
        <v>759</v>
      </c>
      <c r="B281" s="2" t="s">
        <v>2012</v>
      </c>
      <c r="C281" s="3" t="s">
        <v>13765</v>
      </c>
      <c r="E281" s="3" t="s">
        <v>13766</v>
      </c>
      <c r="F281">
        <v>1</v>
      </c>
      <c r="G281" s="3">
        <v>15</v>
      </c>
      <c r="H281">
        <v>15101</v>
      </c>
      <c r="I281" s="3">
        <v>270103</v>
      </c>
      <c r="J281" t="s">
        <v>13535</v>
      </c>
      <c r="K281" s="3">
        <v>270103007</v>
      </c>
      <c r="L281" t="s">
        <v>13726</v>
      </c>
      <c r="M281" s="3">
        <v>1039</v>
      </c>
      <c r="N281">
        <v>0</v>
      </c>
      <c r="O281" s="3">
        <v>3910</v>
      </c>
      <c r="Q281" s="3"/>
      <c r="S281" s="3"/>
      <c r="T281" s="3"/>
    </row>
    <row r="282" spans="1:20" x14ac:dyDescent="0.25">
      <c r="A282" s="3" t="s">
        <v>759</v>
      </c>
      <c r="B282" s="2" t="s">
        <v>2012</v>
      </c>
      <c r="C282" s="3" t="s">
        <v>13765</v>
      </c>
      <c r="E282" s="3" t="s">
        <v>13767</v>
      </c>
      <c r="F282">
        <v>2</v>
      </c>
      <c r="G282" s="3">
        <v>15</v>
      </c>
      <c r="H282">
        <v>15101</v>
      </c>
      <c r="I282" s="3">
        <v>270103</v>
      </c>
      <c r="J282" t="s">
        <v>13535</v>
      </c>
      <c r="K282" s="3">
        <v>270103007</v>
      </c>
      <c r="L282" t="s">
        <v>13726</v>
      </c>
      <c r="M282" s="3">
        <v>4069</v>
      </c>
      <c r="N282">
        <v>6683</v>
      </c>
      <c r="O282" s="3">
        <v>2132</v>
      </c>
      <c r="Q282" s="3"/>
      <c r="S282" s="3"/>
      <c r="T282" s="3"/>
    </row>
    <row r="283" spans="1:20" x14ac:dyDescent="0.25">
      <c r="A283" s="3" t="s">
        <v>759</v>
      </c>
      <c r="B283" s="2" t="s">
        <v>2012</v>
      </c>
      <c r="C283" s="3" t="s">
        <v>13765</v>
      </c>
      <c r="E283" s="3" t="s">
        <v>13768</v>
      </c>
      <c r="F283">
        <v>3</v>
      </c>
      <c r="G283" s="3">
        <v>15</v>
      </c>
      <c r="H283">
        <v>15101</v>
      </c>
      <c r="I283" s="3">
        <v>270103</v>
      </c>
      <c r="J283" t="s">
        <v>13535</v>
      </c>
      <c r="K283" s="3">
        <v>270103007</v>
      </c>
      <c r="L283" t="s">
        <v>13726</v>
      </c>
      <c r="M283" s="3">
        <v>37</v>
      </c>
      <c r="N283">
        <v>0</v>
      </c>
      <c r="O283" s="3">
        <v>0</v>
      </c>
      <c r="Q283" s="3"/>
      <c r="S283" s="3"/>
      <c r="T283" s="3"/>
    </row>
    <row r="284" spans="1:20" x14ac:dyDescent="0.25">
      <c r="A284" s="3" t="s">
        <v>759</v>
      </c>
      <c r="B284" s="2" t="s">
        <v>2012</v>
      </c>
      <c r="C284" s="3" t="s">
        <v>13769</v>
      </c>
      <c r="E284" s="3" t="s">
        <v>13766</v>
      </c>
      <c r="F284">
        <v>1</v>
      </c>
      <c r="G284" s="3">
        <v>15</v>
      </c>
      <c r="H284">
        <v>15101</v>
      </c>
      <c r="I284" s="3">
        <v>270103</v>
      </c>
      <c r="J284" t="s">
        <v>13535</v>
      </c>
      <c r="K284" s="3">
        <v>270103007</v>
      </c>
      <c r="L284" t="s">
        <v>13726</v>
      </c>
      <c r="M284" s="3">
        <v>3854</v>
      </c>
      <c r="N284">
        <v>6007</v>
      </c>
      <c r="O284" s="3">
        <v>3843</v>
      </c>
      <c r="Q284" s="3"/>
      <c r="S284" s="3"/>
      <c r="T284" s="3"/>
    </row>
    <row r="285" spans="1:20" x14ac:dyDescent="0.25">
      <c r="A285" s="3" t="s">
        <v>759</v>
      </c>
      <c r="B285" s="2" t="s">
        <v>2012</v>
      </c>
      <c r="C285" s="3" t="s">
        <v>13769</v>
      </c>
      <c r="E285" s="3" t="s">
        <v>13767</v>
      </c>
      <c r="F285">
        <v>2</v>
      </c>
      <c r="G285" s="3">
        <v>15</v>
      </c>
      <c r="H285">
        <v>15101</v>
      </c>
      <c r="I285" s="3">
        <v>270103</v>
      </c>
      <c r="J285" t="s">
        <v>13535</v>
      </c>
      <c r="K285" s="3">
        <v>270103007</v>
      </c>
      <c r="L285" t="s">
        <v>13726</v>
      </c>
      <c r="M285" s="3">
        <v>6781</v>
      </c>
      <c r="N285">
        <v>6281</v>
      </c>
      <c r="O285" s="3">
        <v>0</v>
      </c>
      <c r="Q285" s="3"/>
      <c r="S285" s="3"/>
      <c r="T285" s="3"/>
    </row>
    <row r="286" spans="1:20" x14ac:dyDescent="0.25">
      <c r="A286" s="3" t="s">
        <v>759</v>
      </c>
      <c r="B286" s="2" t="s">
        <v>2012</v>
      </c>
      <c r="C286" s="3" t="s">
        <v>13769</v>
      </c>
      <c r="E286" s="3" t="s">
        <v>13768</v>
      </c>
      <c r="F286">
        <v>3</v>
      </c>
      <c r="G286" s="3">
        <v>15</v>
      </c>
      <c r="H286">
        <v>15101</v>
      </c>
      <c r="I286" s="3">
        <v>270103</v>
      </c>
      <c r="J286" t="s">
        <v>13535</v>
      </c>
      <c r="K286" s="3">
        <v>270103007</v>
      </c>
      <c r="L286" t="s">
        <v>13726</v>
      </c>
      <c r="M286" s="3">
        <v>1394</v>
      </c>
      <c r="N286">
        <v>0</v>
      </c>
      <c r="O286" s="3">
        <v>7431</v>
      </c>
      <c r="Q286" s="3"/>
      <c r="S286" s="3"/>
      <c r="T286" s="3"/>
    </row>
    <row r="287" spans="1:20" x14ac:dyDescent="0.25">
      <c r="A287" s="3" t="s">
        <v>759</v>
      </c>
      <c r="B287" s="2" t="s">
        <v>2012</v>
      </c>
      <c r="C287" s="3" t="s">
        <v>13770</v>
      </c>
      <c r="E287" s="3" t="s">
        <v>13766</v>
      </c>
      <c r="F287">
        <v>1</v>
      </c>
      <c r="G287" s="3">
        <v>15</v>
      </c>
      <c r="H287">
        <v>15101</v>
      </c>
      <c r="I287" s="3">
        <v>270103</v>
      </c>
      <c r="J287" t="s">
        <v>13535</v>
      </c>
      <c r="K287" s="3">
        <v>270103007</v>
      </c>
      <c r="L287" t="s">
        <v>13726</v>
      </c>
      <c r="M287" s="3">
        <v>2655</v>
      </c>
      <c r="N287">
        <v>11204</v>
      </c>
      <c r="O287" s="3">
        <v>12290</v>
      </c>
      <c r="Q287" s="3"/>
      <c r="S287" s="3"/>
      <c r="T287" s="3"/>
    </row>
    <row r="288" spans="1:20" x14ac:dyDescent="0.25">
      <c r="A288" s="3" t="s">
        <v>759</v>
      </c>
      <c r="B288" s="2" t="s">
        <v>2012</v>
      </c>
      <c r="C288" s="3" t="s">
        <v>13770</v>
      </c>
      <c r="E288" s="3" t="s">
        <v>13767</v>
      </c>
      <c r="F288">
        <v>2</v>
      </c>
      <c r="G288" s="3">
        <v>15</v>
      </c>
      <c r="H288">
        <v>15101</v>
      </c>
      <c r="I288" s="3">
        <v>270103</v>
      </c>
      <c r="J288" t="s">
        <v>13535</v>
      </c>
      <c r="K288" s="3">
        <v>270103007</v>
      </c>
      <c r="L288" t="s">
        <v>13726</v>
      </c>
      <c r="M288" s="3">
        <v>6290</v>
      </c>
      <c r="N288">
        <v>2972</v>
      </c>
      <c r="O288" s="3">
        <v>2083</v>
      </c>
      <c r="Q288" s="3"/>
      <c r="S288" s="3"/>
      <c r="T288" s="3"/>
    </row>
    <row r="289" spans="1:20" x14ac:dyDescent="0.25">
      <c r="A289" s="3" t="s">
        <v>759</v>
      </c>
      <c r="B289" s="2" t="s">
        <v>2012</v>
      </c>
      <c r="C289" s="3" t="s">
        <v>13770</v>
      </c>
      <c r="E289" s="3" t="s">
        <v>13768</v>
      </c>
      <c r="F289">
        <v>3</v>
      </c>
      <c r="G289" s="3">
        <v>15</v>
      </c>
      <c r="H289">
        <v>15101</v>
      </c>
      <c r="I289" s="3">
        <v>270103</v>
      </c>
      <c r="J289" t="s">
        <v>13535</v>
      </c>
      <c r="K289" s="3">
        <v>270103007</v>
      </c>
      <c r="L289" t="s">
        <v>13726</v>
      </c>
      <c r="M289" s="3">
        <v>525</v>
      </c>
      <c r="N289">
        <v>3430</v>
      </c>
      <c r="O289" s="3">
        <v>1458</v>
      </c>
      <c r="Q289" s="3"/>
      <c r="S289" s="3"/>
      <c r="T289" s="3"/>
    </row>
    <row r="290" spans="1:20" x14ac:dyDescent="0.25">
      <c r="A290" s="3" t="s">
        <v>759</v>
      </c>
      <c r="B290" s="2" t="s">
        <v>2012</v>
      </c>
      <c r="C290" s="3" t="s">
        <v>13771</v>
      </c>
      <c r="E290" s="3" t="s">
        <v>13766</v>
      </c>
      <c r="F290">
        <v>1</v>
      </c>
      <c r="G290" s="3">
        <v>15</v>
      </c>
      <c r="H290">
        <v>15101</v>
      </c>
      <c r="I290" s="3">
        <v>270103</v>
      </c>
      <c r="J290" t="s">
        <v>13535</v>
      </c>
      <c r="K290" s="3">
        <v>270103007</v>
      </c>
      <c r="L290" t="s">
        <v>13726</v>
      </c>
      <c r="M290" s="3">
        <v>2281</v>
      </c>
      <c r="N290">
        <v>11792</v>
      </c>
      <c r="O290" s="3">
        <v>9829</v>
      </c>
      <c r="Q290" s="3"/>
      <c r="S290" s="3"/>
      <c r="T290" s="3"/>
    </row>
    <row r="291" spans="1:20" x14ac:dyDescent="0.25">
      <c r="A291" s="3" t="s">
        <v>759</v>
      </c>
      <c r="B291" s="2" t="s">
        <v>2012</v>
      </c>
      <c r="C291" s="3" t="s">
        <v>13771</v>
      </c>
      <c r="E291" s="3" t="s">
        <v>13767</v>
      </c>
      <c r="F291">
        <v>2</v>
      </c>
      <c r="G291" s="3">
        <v>15</v>
      </c>
      <c r="H291">
        <v>15101</v>
      </c>
      <c r="I291" s="3">
        <v>270103</v>
      </c>
      <c r="J291" t="s">
        <v>13535</v>
      </c>
      <c r="K291" s="3">
        <v>270103007</v>
      </c>
      <c r="L291" t="s">
        <v>13726</v>
      </c>
      <c r="M291" s="3">
        <v>5823</v>
      </c>
      <c r="N291">
        <v>1376</v>
      </c>
      <c r="O291" s="3">
        <v>1573</v>
      </c>
      <c r="Q291" s="3"/>
      <c r="S291" s="3"/>
      <c r="T291" s="3"/>
    </row>
    <row r="292" spans="1:20" x14ac:dyDescent="0.25">
      <c r="A292" s="3" t="s">
        <v>759</v>
      </c>
      <c r="B292" s="2" t="s">
        <v>2012</v>
      </c>
      <c r="C292" s="3" t="s">
        <v>13771</v>
      </c>
      <c r="E292" s="3" t="s">
        <v>13768</v>
      </c>
      <c r="F292">
        <v>3</v>
      </c>
      <c r="G292" s="3">
        <v>15</v>
      </c>
      <c r="H292">
        <v>15101</v>
      </c>
      <c r="I292" s="3">
        <v>270103</v>
      </c>
      <c r="J292" t="s">
        <v>13535</v>
      </c>
      <c r="K292" s="3">
        <v>270103007</v>
      </c>
      <c r="L292" t="s">
        <v>13726</v>
      </c>
      <c r="M292" s="3">
        <v>1203</v>
      </c>
      <c r="N292">
        <v>1965</v>
      </c>
      <c r="O292" s="3">
        <v>2949</v>
      </c>
      <c r="Q292" s="3"/>
      <c r="S292" s="3"/>
      <c r="T292" s="3"/>
    </row>
    <row r="293" spans="1:20" x14ac:dyDescent="0.25">
      <c r="A293" s="3" t="s">
        <v>759</v>
      </c>
      <c r="B293" s="2" t="s">
        <v>2012</v>
      </c>
      <c r="C293" s="3" t="s">
        <v>13772</v>
      </c>
      <c r="E293" s="3" t="s">
        <v>13766</v>
      </c>
      <c r="F293">
        <v>1</v>
      </c>
      <c r="G293" s="3">
        <v>15</v>
      </c>
      <c r="H293">
        <v>15101</v>
      </c>
      <c r="I293" s="3">
        <v>270103</v>
      </c>
      <c r="J293" t="s">
        <v>13535</v>
      </c>
      <c r="K293" s="3">
        <v>270103007</v>
      </c>
      <c r="L293" t="s">
        <v>13726</v>
      </c>
      <c r="M293" s="3">
        <v>3805</v>
      </c>
      <c r="N293">
        <v>8739</v>
      </c>
      <c r="O293" s="3">
        <v>7649</v>
      </c>
      <c r="Q293" s="3"/>
      <c r="S293" s="3"/>
      <c r="T293" s="3"/>
    </row>
    <row r="294" spans="1:20" x14ac:dyDescent="0.25">
      <c r="A294" s="3" t="s">
        <v>759</v>
      </c>
      <c r="B294" s="2" t="s">
        <v>2012</v>
      </c>
      <c r="C294" s="3" t="s">
        <v>13772</v>
      </c>
      <c r="E294" s="3" t="s">
        <v>13767</v>
      </c>
      <c r="F294">
        <v>2</v>
      </c>
      <c r="G294" s="3">
        <v>15</v>
      </c>
      <c r="H294">
        <v>15101</v>
      </c>
      <c r="I294" s="3">
        <v>270103</v>
      </c>
      <c r="J294" t="s">
        <v>13535</v>
      </c>
      <c r="K294" s="3">
        <v>270103007</v>
      </c>
      <c r="L294" t="s">
        <v>13726</v>
      </c>
      <c r="M294" s="3">
        <v>9466</v>
      </c>
      <c r="N294">
        <v>4295</v>
      </c>
      <c r="O294" s="3">
        <v>1275</v>
      </c>
      <c r="Q294" s="3"/>
      <c r="S294" s="3"/>
      <c r="T294" s="3"/>
    </row>
    <row r="295" spans="1:20" x14ac:dyDescent="0.25">
      <c r="A295" s="3" t="s">
        <v>759</v>
      </c>
      <c r="B295" s="2" t="s">
        <v>2012</v>
      </c>
      <c r="C295" s="3" t="s">
        <v>13772</v>
      </c>
      <c r="E295" s="3" t="s">
        <v>13768</v>
      </c>
      <c r="F295">
        <v>3</v>
      </c>
      <c r="G295" s="3">
        <v>15</v>
      </c>
      <c r="H295">
        <v>15101</v>
      </c>
      <c r="I295" s="3">
        <v>270103</v>
      </c>
      <c r="J295" t="s">
        <v>13535</v>
      </c>
      <c r="K295" s="3">
        <v>270103007</v>
      </c>
      <c r="L295" t="s">
        <v>13726</v>
      </c>
      <c r="M295" s="3">
        <v>194</v>
      </c>
      <c r="N295">
        <v>1481</v>
      </c>
      <c r="O295" s="3">
        <v>4533</v>
      </c>
      <c r="Q295" s="3"/>
      <c r="S295" s="3"/>
      <c r="T295" s="3"/>
    </row>
    <row r="296" spans="1:20" x14ac:dyDescent="0.25">
      <c r="A296" s="3" t="s">
        <v>759</v>
      </c>
      <c r="B296" s="2" t="s">
        <v>2012</v>
      </c>
      <c r="C296" s="3" t="s">
        <v>13773</v>
      </c>
      <c r="E296" s="3" t="s">
        <v>13766</v>
      </c>
      <c r="F296">
        <v>1</v>
      </c>
      <c r="G296" s="3">
        <v>15</v>
      </c>
      <c r="H296">
        <v>15101</v>
      </c>
      <c r="I296" s="3">
        <v>270103</v>
      </c>
      <c r="J296" t="s">
        <v>13535</v>
      </c>
      <c r="K296" s="3">
        <v>270103007</v>
      </c>
      <c r="L296" t="s">
        <v>13726</v>
      </c>
      <c r="M296" s="3">
        <v>2049</v>
      </c>
      <c r="N296">
        <v>6772</v>
      </c>
      <c r="O296" s="3">
        <v>2235</v>
      </c>
      <c r="Q296" s="3"/>
      <c r="S296" s="3"/>
      <c r="T296" s="3"/>
    </row>
    <row r="297" spans="1:20" x14ac:dyDescent="0.25">
      <c r="A297" s="3" t="s">
        <v>759</v>
      </c>
      <c r="B297" s="2" t="s">
        <v>2012</v>
      </c>
      <c r="C297" s="3" t="s">
        <v>13773</v>
      </c>
      <c r="E297" s="3" t="s">
        <v>13767</v>
      </c>
      <c r="F297">
        <v>2</v>
      </c>
      <c r="G297" s="3">
        <v>15</v>
      </c>
      <c r="H297">
        <v>15101</v>
      </c>
      <c r="I297" s="3">
        <v>270103</v>
      </c>
      <c r="J297" t="s">
        <v>13535</v>
      </c>
      <c r="K297" s="3">
        <v>270103007</v>
      </c>
      <c r="L297" t="s">
        <v>13726</v>
      </c>
      <c r="M297" s="3">
        <v>8865</v>
      </c>
      <c r="N297">
        <v>2472</v>
      </c>
      <c r="O297" s="3">
        <v>5521</v>
      </c>
      <c r="Q297" s="3"/>
      <c r="S297" s="3"/>
      <c r="T297" s="3"/>
    </row>
    <row r="298" spans="1:20" x14ac:dyDescent="0.25">
      <c r="A298" s="3" t="s">
        <v>759</v>
      </c>
      <c r="B298" s="2" t="s">
        <v>2012</v>
      </c>
      <c r="C298" s="3" t="s">
        <v>13773</v>
      </c>
      <c r="E298" s="3" t="s">
        <v>13768</v>
      </c>
      <c r="F298">
        <v>3</v>
      </c>
      <c r="G298" s="3">
        <v>15</v>
      </c>
      <c r="H298">
        <v>15101</v>
      </c>
      <c r="I298" s="3">
        <v>270103</v>
      </c>
      <c r="J298" t="s">
        <v>13535</v>
      </c>
      <c r="K298" s="3">
        <v>270103007</v>
      </c>
      <c r="L298" t="s">
        <v>13726</v>
      </c>
      <c r="M298" s="3">
        <v>384</v>
      </c>
      <c r="N298">
        <v>1612</v>
      </c>
      <c r="O298" s="3">
        <v>2760</v>
      </c>
      <c r="Q298" s="3"/>
      <c r="S298" s="3"/>
      <c r="T298" s="3"/>
    </row>
    <row r="299" spans="1:20" x14ac:dyDescent="0.25">
      <c r="A299" s="3" t="s">
        <v>759</v>
      </c>
      <c r="B299" s="2" t="s">
        <v>2018</v>
      </c>
      <c r="C299" s="3" t="s">
        <v>13770</v>
      </c>
      <c r="E299" s="3" t="s">
        <v>13766</v>
      </c>
      <c r="F299">
        <v>1</v>
      </c>
      <c r="G299" s="3">
        <v>15</v>
      </c>
      <c r="H299">
        <v>15201</v>
      </c>
      <c r="I299" s="3">
        <v>270103</v>
      </c>
      <c r="J299" t="s">
        <v>13535</v>
      </c>
      <c r="K299" s="3">
        <v>270103007</v>
      </c>
      <c r="L299" t="s">
        <v>13726</v>
      </c>
      <c r="M299" s="3">
        <v>0</v>
      </c>
      <c r="N299">
        <v>457</v>
      </c>
      <c r="O299" s="3">
        <v>0</v>
      </c>
      <c r="Q299" s="3"/>
      <c r="S299" s="3"/>
      <c r="T299" s="3"/>
    </row>
    <row r="300" spans="1:20" x14ac:dyDescent="0.25">
      <c r="A300" s="3" t="s">
        <v>759</v>
      </c>
      <c r="B300" s="2" t="s">
        <v>2018</v>
      </c>
      <c r="C300" s="3" t="s">
        <v>13771</v>
      </c>
      <c r="E300" s="3" t="s">
        <v>13766</v>
      </c>
      <c r="F300">
        <v>1</v>
      </c>
      <c r="G300" s="3">
        <v>15</v>
      </c>
      <c r="H300">
        <v>15201</v>
      </c>
      <c r="I300" s="3">
        <v>270103</v>
      </c>
      <c r="J300" t="s">
        <v>13535</v>
      </c>
      <c r="K300" s="3">
        <v>270103007</v>
      </c>
      <c r="L300" t="s">
        <v>13726</v>
      </c>
      <c r="M300" s="3">
        <v>0</v>
      </c>
      <c r="N300">
        <v>197</v>
      </c>
      <c r="O300" s="3">
        <v>0</v>
      </c>
      <c r="Q300" s="3"/>
      <c r="S300" s="3"/>
      <c r="T300" s="3"/>
    </row>
    <row r="301" spans="1:20" x14ac:dyDescent="0.25">
      <c r="A301" s="3" t="s">
        <v>759</v>
      </c>
      <c r="B301" s="2" t="s">
        <v>2018</v>
      </c>
      <c r="C301" s="3" t="s">
        <v>13773</v>
      </c>
      <c r="E301" s="3" t="s">
        <v>13766</v>
      </c>
      <c r="F301">
        <v>1</v>
      </c>
      <c r="G301" s="3">
        <v>15</v>
      </c>
      <c r="H301">
        <v>15201</v>
      </c>
      <c r="I301" s="3">
        <v>270103</v>
      </c>
      <c r="J301" t="s">
        <v>13535</v>
      </c>
      <c r="K301" s="3">
        <v>270103007</v>
      </c>
      <c r="L301" t="s">
        <v>13726</v>
      </c>
      <c r="M301" s="3">
        <v>0</v>
      </c>
      <c r="N301">
        <v>107</v>
      </c>
      <c r="O301" s="3">
        <v>0</v>
      </c>
      <c r="Q301" s="3"/>
      <c r="S301" s="3"/>
      <c r="T301" s="3"/>
    </row>
    <row r="302" spans="1:20" x14ac:dyDescent="0.25">
      <c r="A302" s="3" t="s">
        <v>765</v>
      </c>
      <c r="B302" s="2" t="s">
        <v>1111</v>
      </c>
      <c r="C302" s="3" t="s">
        <v>13765</v>
      </c>
      <c r="E302" s="3" t="s">
        <v>13766</v>
      </c>
      <c r="F302">
        <v>1</v>
      </c>
      <c r="G302" s="3">
        <v>3</v>
      </c>
      <c r="H302">
        <v>3102</v>
      </c>
      <c r="I302" s="3">
        <v>270103</v>
      </c>
      <c r="J302" t="s">
        <v>13535</v>
      </c>
      <c r="K302" s="3">
        <v>270103007</v>
      </c>
      <c r="L302" t="s">
        <v>13726</v>
      </c>
      <c r="M302" s="3">
        <v>0</v>
      </c>
      <c r="N302">
        <v>0</v>
      </c>
      <c r="O302" s="3">
        <v>433</v>
      </c>
      <c r="Q302" s="3"/>
      <c r="S302" s="3"/>
      <c r="T302" s="3"/>
    </row>
    <row r="303" spans="1:20" x14ac:dyDescent="0.25">
      <c r="A303" s="3" t="s">
        <v>765</v>
      </c>
      <c r="B303" s="2" t="s">
        <v>1111</v>
      </c>
      <c r="C303" s="3" t="s">
        <v>13765</v>
      </c>
      <c r="E303" s="3" t="s">
        <v>13767</v>
      </c>
      <c r="F303">
        <v>2</v>
      </c>
      <c r="G303" s="3">
        <v>3</v>
      </c>
      <c r="H303">
        <v>3102</v>
      </c>
      <c r="I303" s="3">
        <v>270103</v>
      </c>
      <c r="J303" t="s">
        <v>13535</v>
      </c>
      <c r="K303" s="3">
        <v>270103007</v>
      </c>
      <c r="L303" t="s">
        <v>13726</v>
      </c>
      <c r="M303" s="3">
        <v>0</v>
      </c>
      <c r="N303">
        <v>747</v>
      </c>
      <c r="O303" s="3">
        <v>0</v>
      </c>
      <c r="Q303" s="3"/>
      <c r="S303" s="3"/>
      <c r="T303" s="3"/>
    </row>
    <row r="304" spans="1:20" x14ac:dyDescent="0.25">
      <c r="A304" s="3" t="s">
        <v>765</v>
      </c>
      <c r="B304" s="2" t="s">
        <v>1111</v>
      </c>
      <c r="C304" s="3" t="s">
        <v>13769</v>
      </c>
      <c r="E304" s="3" t="s">
        <v>13766</v>
      </c>
      <c r="F304">
        <v>1</v>
      </c>
      <c r="G304" s="3">
        <v>3</v>
      </c>
      <c r="H304">
        <v>3102</v>
      </c>
      <c r="I304" s="3">
        <v>270103</v>
      </c>
      <c r="J304" t="s">
        <v>13535</v>
      </c>
      <c r="K304" s="3">
        <v>270103007</v>
      </c>
      <c r="L304" t="s">
        <v>13726</v>
      </c>
      <c r="M304" s="3">
        <v>0</v>
      </c>
      <c r="N304">
        <v>1232</v>
      </c>
      <c r="O304" s="3">
        <v>0</v>
      </c>
      <c r="Q304" s="3"/>
      <c r="S304" s="3"/>
      <c r="T304" s="3"/>
    </row>
    <row r="305" spans="1:20" x14ac:dyDescent="0.25">
      <c r="A305" s="3" t="s">
        <v>765</v>
      </c>
      <c r="B305" s="2" t="s">
        <v>1111</v>
      </c>
      <c r="C305" s="3" t="s">
        <v>13769</v>
      </c>
      <c r="E305" s="3" t="s">
        <v>13768</v>
      </c>
      <c r="F305">
        <v>3</v>
      </c>
      <c r="G305" s="3">
        <v>3</v>
      </c>
      <c r="H305">
        <v>3102</v>
      </c>
      <c r="I305" s="3">
        <v>270103</v>
      </c>
      <c r="J305" t="s">
        <v>13535</v>
      </c>
      <c r="K305" s="3">
        <v>270103007</v>
      </c>
      <c r="L305" t="s">
        <v>13726</v>
      </c>
      <c r="M305" s="3">
        <v>0</v>
      </c>
      <c r="N305">
        <v>0</v>
      </c>
      <c r="O305" s="3">
        <v>364</v>
      </c>
      <c r="Q305" s="3"/>
      <c r="S305" s="3"/>
      <c r="T305" s="3"/>
    </row>
    <row r="306" spans="1:20" x14ac:dyDescent="0.25">
      <c r="A306" s="3" t="s">
        <v>765</v>
      </c>
      <c r="B306" s="2" t="s">
        <v>1111</v>
      </c>
      <c r="C306" s="3" t="s">
        <v>13770</v>
      </c>
      <c r="E306" s="3" t="s">
        <v>13766</v>
      </c>
      <c r="F306">
        <v>1</v>
      </c>
      <c r="G306" s="3">
        <v>3</v>
      </c>
      <c r="H306">
        <v>3102</v>
      </c>
      <c r="I306" s="3">
        <v>270103</v>
      </c>
      <c r="J306" t="s">
        <v>13535</v>
      </c>
      <c r="K306" s="3">
        <v>270103007</v>
      </c>
      <c r="L306" t="s">
        <v>13726</v>
      </c>
      <c r="M306" s="3">
        <v>0</v>
      </c>
      <c r="N306">
        <v>1384</v>
      </c>
      <c r="O306" s="3">
        <v>1213</v>
      </c>
      <c r="Q306" s="3"/>
      <c r="S306" s="3"/>
      <c r="T306" s="3"/>
    </row>
    <row r="307" spans="1:20" x14ac:dyDescent="0.25">
      <c r="A307" s="3" t="s">
        <v>765</v>
      </c>
      <c r="B307" s="2" t="s">
        <v>1111</v>
      </c>
      <c r="C307" s="3" t="s">
        <v>13770</v>
      </c>
      <c r="E307" s="3" t="s">
        <v>13768</v>
      </c>
      <c r="F307">
        <v>3</v>
      </c>
      <c r="G307" s="3">
        <v>3</v>
      </c>
      <c r="H307">
        <v>3102</v>
      </c>
      <c r="I307" s="3">
        <v>270103</v>
      </c>
      <c r="J307" t="s">
        <v>13535</v>
      </c>
      <c r="K307" s="3">
        <v>270103007</v>
      </c>
      <c r="L307" t="s">
        <v>13726</v>
      </c>
      <c r="M307" s="3">
        <v>0</v>
      </c>
      <c r="N307">
        <v>554</v>
      </c>
      <c r="O307" s="3">
        <v>243</v>
      </c>
      <c r="Q307" s="3"/>
      <c r="S307" s="3"/>
      <c r="T307" s="3"/>
    </row>
    <row r="308" spans="1:20" x14ac:dyDescent="0.25">
      <c r="A308" s="3" t="s">
        <v>765</v>
      </c>
      <c r="B308" s="2" t="s">
        <v>1111</v>
      </c>
      <c r="C308" s="3" t="s">
        <v>13771</v>
      </c>
      <c r="E308" s="3" t="s">
        <v>13766</v>
      </c>
      <c r="F308">
        <v>1</v>
      </c>
      <c r="G308" s="3">
        <v>3</v>
      </c>
      <c r="H308">
        <v>3102</v>
      </c>
      <c r="I308" s="3">
        <v>270103</v>
      </c>
      <c r="J308" t="s">
        <v>13535</v>
      </c>
      <c r="K308" s="3">
        <v>270103007</v>
      </c>
      <c r="L308" t="s">
        <v>13726</v>
      </c>
      <c r="M308" s="3">
        <v>0</v>
      </c>
      <c r="N308">
        <v>1877</v>
      </c>
      <c r="O308" s="3">
        <v>1218</v>
      </c>
      <c r="Q308" s="3"/>
      <c r="S308" s="3"/>
      <c r="T308" s="3"/>
    </row>
    <row r="309" spans="1:20" x14ac:dyDescent="0.25">
      <c r="A309" s="3" t="s">
        <v>765</v>
      </c>
      <c r="B309" s="2" t="s">
        <v>1111</v>
      </c>
      <c r="C309" s="3" t="s">
        <v>13771</v>
      </c>
      <c r="E309" s="3" t="s">
        <v>13767</v>
      </c>
      <c r="F309">
        <v>2</v>
      </c>
      <c r="G309" s="3">
        <v>3</v>
      </c>
      <c r="H309">
        <v>3102</v>
      </c>
      <c r="I309" s="3">
        <v>270103</v>
      </c>
      <c r="J309" t="s">
        <v>13535</v>
      </c>
      <c r="K309" s="3">
        <v>270103007</v>
      </c>
      <c r="L309" t="s">
        <v>13726</v>
      </c>
      <c r="M309" s="3">
        <v>0</v>
      </c>
      <c r="N309">
        <v>0</v>
      </c>
      <c r="O309" s="3">
        <v>304</v>
      </c>
      <c r="Q309" s="3"/>
      <c r="S309" s="3"/>
      <c r="T309" s="3"/>
    </row>
    <row r="310" spans="1:20" x14ac:dyDescent="0.25">
      <c r="A310" s="3" t="s">
        <v>765</v>
      </c>
      <c r="B310" s="2" t="s">
        <v>1111</v>
      </c>
      <c r="C310" s="3" t="s">
        <v>13772</v>
      </c>
      <c r="E310" s="3" t="s">
        <v>13766</v>
      </c>
      <c r="F310">
        <v>1</v>
      </c>
      <c r="G310" s="3">
        <v>3</v>
      </c>
      <c r="H310">
        <v>3102</v>
      </c>
      <c r="I310" s="3">
        <v>270103</v>
      </c>
      <c r="J310" t="s">
        <v>13535</v>
      </c>
      <c r="K310" s="3">
        <v>270103007</v>
      </c>
      <c r="L310" t="s">
        <v>13726</v>
      </c>
      <c r="M310" s="3">
        <v>0</v>
      </c>
      <c r="N310">
        <v>1721</v>
      </c>
      <c r="O310" s="3">
        <v>550</v>
      </c>
      <c r="Q310" s="3"/>
      <c r="S310" s="3"/>
      <c r="T310" s="3"/>
    </row>
    <row r="311" spans="1:20" x14ac:dyDescent="0.25">
      <c r="A311" s="3" t="s">
        <v>765</v>
      </c>
      <c r="B311" s="2" t="s">
        <v>1111</v>
      </c>
      <c r="C311" s="3" t="s">
        <v>13772</v>
      </c>
      <c r="E311" s="3" t="s">
        <v>13767</v>
      </c>
      <c r="F311">
        <v>2</v>
      </c>
      <c r="G311" s="3">
        <v>3</v>
      </c>
      <c r="H311">
        <v>3102</v>
      </c>
      <c r="I311" s="3">
        <v>270103</v>
      </c>
      <c r="J311" t="s">
        <v>13535</v>
      </c>
      <c r="K311" s="3">
        <v>270103007</v>
      </c>
      <c r="L311" t="s">
        <v>13726</v>
      </c>
      <c r="M311" s="3">
        <v>0</v>
      </c>
      <c r="N311">
        <v>430</v>
      </c>
      <c r="O311" s="3">
        <v>0</v>
      </c>
      <c r="Q311" s="3"/>
      <c r="S311" s="3"/>
      <c r="T311" s="3"/>
    </row>
    <row r="312" spans="1:20" x14ac:dyDescent="0.25">
      <c r="A312" s="3" t="s">
        <v>765</v>
      </c>
      <c r="B312" s="2" t="s">
        <v>1111</v>
      </c>
      <c r="C312" s="3" t="s">
        <v>13772</v>
      </c>
      <c r="E312" s="3" t="s">
        <v>13768</v>
      </c>
      <c r="F312">
        <v>3</v>
      </c>
      <c r="G312" s="3">
        <v>3</v>
      </c>
      <c r="H312">
        <v>3102</v>
      </c>
      <c r="I312" s="3">
        <v>270103</v>
      </c>
      <c r="J312" t="s">
        <v>13535</v>
      </c>
      <c r="K312" s="3">
        <v>270103007</v>
      </c>
      <c r="L312" t="s">
        <v>13726</v>
      </c>
      <c r="M312" s="3">
        <v>0</v>
      </c>
      <c r="N312">
        <v>0</v>
      </c>
      <c r="O312" s="3">
        <v>917</v>
      </c>
      <c r="Q312" s="3"/>
      <c r="S312" s="3"/>
      <c r="T312" s="3"/>
    </row>
    <row r="313" spans="1:20" x14ac:dyDescent="0.25">
      <c r="A313" s="3" t="s">
        <v>765</v>
      </c>
      <c r="B313" s="2" t="s">
        <v>1111</v>
      </c>
      <c r="C313" s="3" t="s">
        <v>13773</v>
      </c>
      <c r="E313" s="3" t="s">
        <v>13766</v>
      </c>
      <c r="F313">
        <v>1</v>
      </c>
      <c r="G313" s="3">
        <v>3</v>
      </c>
      <c r="H313">
        <v>3102</v>
      </c>
      <c r="I313" s="3">
        <v>270103</v>
      </c>
      <c r="J313" t="s">
        <v>13535</v>
      </c>
      <c r="K313" s="3">
        <v>270103007</v>
      </c>
      <c r="L313" t="s">
        <v>13726</v>
      </c>
      <c r="M313" s="3">
        <v>0</v>
      </c>
      <c r="N313">
        <v>2277</v>
      </c>
      <c r="O313" s="3">
        <v>527</v>
      </c>
      <c r="Q313" s="3"/>
      <c r="S313" s="3"/>
      <c r="T313" s="3"/>
    </row>
    <row r="314" spans="1:20" x14ac:dyDescent="0.25">
      <c r="A314" s="3" t="s">
        <v>765</v>
      </c>
      <c r="B314" s="2" t="s">
        <v>1111</v>
      </c>
      <c r="C314" s="3" t="s">
        <v>13773</v>
      </c>
      <c r="E314" s="3" t="s">
        <v>13767</v>
      </c>
      <c r="F314">
        <v>2</v>
      </c>
      <c r="G314" s="3">
        <v>3</v>
      </c>
      <c r="H314">
        <v>3102</v>
      </c>
      <c r="I314" s="3">
        <v>270103</v>
      </c>
      <c r="J314" t="s">
        <v>13535</v>
      </c>
      <c r="K314" s="3">
        <v>270103007</v>
      </c>
      <c r="L314" t="s">
        <v>13726</v>
      </c>
      <c r="M314" s="3">
        <v>0</v>
      </c>
      <c r="N314">
        <v>142</v>
      </c>
      <c r="O314" s="3">
        <v>0</v>
      </c>
      <c r="Q314" s="3"/>
      <c r="S314" s="3"/>
      <c r="T314" s="3"/>
    </row>
    <row r="315" spans="1:20" x14ac:dyDescent="0.25">
      <c r="A315" s="3" t="s">
        <v>765</v>
      </c>
      <c r="B315" s="2" t="s">
        <v>1117</v>
      </c>
      <c r="C315" s="3" t="s">
        <v>13765</v>
      </c>
      <c r="E315" s="3" t="s">
        <v>13767</v>
      </c>
      <c r="F315">
        <v>2</v>
      </c>
      <c r="G315" s="3">
        <v>3</v>
      </c>
      <c r="H315">
        <v>3201</v>
      </c>
      <c r="I315" s="3">
        <v>270103</v>
      </c>
      <c r="J315" t="s">
        <v>13535</v>
      </c>
      <c r="K315" s="3">
        <v>270103007</v>
      </c>
      <c r="L315" t="s">
        <v>13726</v>
      </c>
      <c r="M315" s="3">
        <v>0</v>
      </c>
      <c r="N315">
        <v>1120</v>
      </c>
      <c r="O315" s="3">
        <v>433</v>
      </c>
      <c r="Q315" s="3"/>
      <c r="S315" s="3"/>
      <c r="T315" s="3"/>
    </row>
    <row r="316" spans="1:20" x14ac:dyDescent="0.25">
      <c r="A316" s="3" t="s">
        <v>765</v>
      </c>
      <c r="B316" s="2" t="s">
        <v>1117</v>
      </c>
      <c r="C316" s="3" t="s">
        <v>13769</v>
      </c>
      <c r="E316" s="3" t="s">
        <v>13766</v>
      </c>
      <c r="F316">
        <v>1</v>
      </c>
      <c r="G316" s="3">
        <v>3</v>
      </c>
      <c r="H316">
        <v>3201</v>
      </c>
      <c r="I316" s="3">
        <v>270103</v>
      </c>
      <c r="J316" t="s">
        <v>13535</v>
      </c>
      <c r="K316" s="3">
        <v>270103007</v>
      </c>
      <c r="L316" t="s">
        <v>13726</v>
      </c>
      <c r="M316" s="3">
        <v>0</v>
      </c>
      <c r="N316">
        <v>308</v>
      </c>
      <c r="O316" s="3">
        <v>0</v>
      </c>
      <c r="Q316" s="3"/>
      <c r="S316" s="3"/>
      <c r="T316" s="3"/>
    </row>
    <row r="317" spans="1:20" x14ac:dyDescent="0.25">
      <c r="A317" s="3" t="s">
        <v>765</v>
      </c>
      <c r="B317" s="2" t="s">
        <v>1117</v>
      </c>
      <c r="C317" s="3" t="s">
        <v>13769</v>
      </c>
      <c r="E317" s="3" t="s">
        <v>13767</v>
      </c>
      <c r="F317">
        <v>2</v>
      </c>
      <c r="G317" s="3">
        <v>3</v>
      </c>
      <c r="H317">
        <v>3201</v>
      </c>
      <c r="I317" s="3">
        <v>270103</v>
      </c>
      <c r="J317" t="s">
        <v>13535</v>
      </c>
      <c r="K317" s="3">
        <v>270103007</v>
      </c>
      <c r="L317" t="s">
        <v>13726</v>
      </c>
      <c r="M317" s="3">
        <v>0</v>
      </c>
      <c r="N317">
        <v>308</v>
      </c>
      <c r="O317" s="3">
        <v>728</v>
      </c>
      <c r="Q317" s="3"/>
      <c r="S317" s="3"/>
      <c r="T317" s="3"/>
    </row>
    <row r="318" spans="1:20" x14ac:dyDescent="0.25">
      <c r="A318" s="3" t="s">
        <v>765</v>
      </c>
      <c r="B318" s="2" t="s">
        <v>1117</v>
      </c>
      <c r="C318" s="3" t="s">
        <v>13769</v>
      </c>
      <c r="E318" s="3" t="s">
        <v>13768</v>
      </c>
      <c r="F318">
        <v>3</v>
      </c>
      <c r="G318" s="3">
        <v>3</v>
      </c>
      <c r="H318">
        <v>3201</v>
      </c>
      <c r="I318" s="3">
        <v>270103</v>
      </c>
      <c r="J318" t="s">
        <v>13535</v>
      </c>
      <c r="K318" s="3">
        <v>270103007</v>
      </c>
      <c r="L318" t="s">
        <v>13726</v>
      </c>
      <c r="M318" s="3">
        <v>0</v>
      </c>
      <c r="N318">
        <v>0</v>
      </c>
      <c r="O318" s="3">
        <v>364</v>
      </c>
      <c r="Q318" s="3"/>
      <c r="S318" s="3"/>
      <c r="T318" s="3"/>
    </row>
    <row r="319" spans="1:20" x14ac:dyDescent="0.25">
      <c r="A319" s="3" t="s">
        <v>765</v>
      </c>
      <c r="B319" s="2" t="s">
        <v>1117</v>
      </c>
      <c r="C319" s="3" t="s">
        <v>13770</v>
      </c>
      <c r="E319" s="3" t="s">
        <v>13766</v>
      </c>
      <c r="F319">
        <v>1</v>
      </c>
      <c r="G319" s="3">
        <v>3</v>
      </c>
      <c r="H319">
        <v>3201</v>
      </c>
      <c r="I319" s="3">
        <v>270103</v>
      </c>
      <c r="J319" t="s">
        <v>13535</v>
      </c>
      <c r="K319" s="3">
        <v>270103007</v>
      </c>
      <c r="L319" t="s">
        <v>13726</v>
      </c>
      <c r="M319" s="3">
        <v>0</v>
      </c>
      <c r="N319">
        <v>554</v>
      </c>
      <c r="O319" s="3">
        <v>728</v>
      </c>
      <c r="Q319" s="3"/>
      <c r="S319" s="3"/>
      <c r="T319" s="3"/>
    </row>
    <row r="320" spans="1:20" x14ac:dyDescent="0.25">
      <c r="A320" s="3" t="s">
        <v>765</v>
      </c>
      <c r="B320" s="2" t="s">
        <v>1117</v>
      </c>
      <c r="C320" s="3" t="s">
        <v>13770</v>
      </c>
      <c r="E320" s="3" t="s">
        <v>13768</v>
      </c>
      <c r="F320">
        <v>3</v>
      </c>
      <c r="G320" s="3">
        <v>3</v>
      </c>
      <c r="H320">
        <v>3201</v>
      </c>
      <c r="I320" s="3">
        <v>270103</v>
      </c>
      <c r="J320" t="s">
        <v>13535</v>
      </c>
      <c r="K320" s="3">
        <v>270103007</v>
      </c>
      <c r="L320" t="s">
        <v>13726</v>
      </c>
      <c r="M320" s="3">
        <v>0</v>
      </c>
      <c r="N320">
        <v>554</v>
      </c>
      <c r="O320" s="3">
        <v>485</v>
      </c>
      <c r="Q320" s="3"/>
      <c r="S320" s="3"/>
      <c r="T320" s="3"/>
    </row>
    <row r="321" spans="1:20" x14ac:dyDescent="0.25">
      <c r="A321" s="3" t="s">
        <v>765</v>
      </c>
      <c r="B321" s="2" t="s">
        <v>1117</v>
      </c>
      <c r="C321" s="3" t="s">
        <v>13771</v>
      </c>
      <c r="E321" s="3" t="s">
        <v>13766</v>
      </c>
      <c r="F321">
        <v>1</v>
      </c>
      <c r="G321" s="3">
        <v>3</v>
      </c>
      <c r="H321">
        <v>3201</v>
      </c>
      <c r="I321" s="3">
        <v>270103</v>
      </c>
      <c r="J321" t="s">
        <v>13535</v>
      </c>
      <c r="K321" s="3">
        <v>270103007</v>
      </c>
      <c r="L321" t="s">
        <v>13726</v>
      </c>
      <c r="M321" s="3">
        <v>0</v>
      </c>
      <c r="N321">
        <v>704</v>
      </c>
      <c r="O321" s="3">
        <v>609</v>
      </c>
      <c r="Q321" s="3"/>
      <c r="S321" s="3"/>
      <c r="T321" s="3"/>
    </row>
    <row r="322" spans="1:20" x14ac:dyDescent="0.25">
      <c r="A322" s="3" t="s">
        <v>765</v>
      </c>
      <c r="B322" s="2" t="s">
        <v>1117</v>
      </c>
      <c r="C322" s="3" t="s">
        <v>13771</v>
      </c>
      <c r="E322" s="3" t="s">
        <v>13767</v>
      </c>
      <c r="F322">
        <v>2</v>
      </c>
      <c r="G322" s="3">
        <v>3</v>
      </c>
      <c r="H322">
        <v>3201</v>
      </c>
      <c r="I322" s="3">
        <v>270103</v>
      </c>
      <c r="J322" t="s">
        <v>13535</v>
      </c>
      <c r="K322" s="3">
        <v>270103007</v>
      </c>
      <c r="L322" t="s">
        <v>13726</v>
      </c>
      <c r="M322" s="3">
        <v>0</v>
      </c>
      <c r="N322">
        <v>0</v>
      </c>
      <c r="O322" s="3">
        <v>609</v>
      </c>
      <c r="Q322" s="3"/>
      <c r="S322" s="3"/>
      <c r="T322" s="3"/>
    </row>
    <row r="323" spans="1:20" x14ac:dyDescent="0.25">
      <c r="A323" s="3" t="s">
        <v>765</v>
      </c>
      <c r="B323" s="2" t="s">
        <v>1117</v>
      </c>
      <c r="C323" s="3" t="s">
        <v>13772</v>
      </c>
      <c r="E323" s="3" t="s">
        <v>13766</v>
      </c>
      <c r="F323">
        <v>1</v>
      </c>
      <c r="G323" s="3">
        <v>3</v>
      </c>
      <c r="H323">
        <v>3201</v>
      </c>
      <c r="I323" s="3">
        <v>270103</v>
      </c>
      <c r="J323" t="s">
        <v>13535</v>
      </c>
      <c r="K323" s="3">
        <v>270103007</v>
      </c>
      <c r="L323" t="s">
        <v>13726</v>
      </c>
      <c r="M323" s="3">
        <v>0</v>
      </c>
      <c r="N323">
        <v>215</v>
      </c>
      <c r="O323" s="3">
        <v>1100</v>
      </c>
      <c r="Q323" s="3"/>
      <c r="S323" s="3"/>
      <c r="T323" s="3"/>
    </row>
    <row r="324" spans="1:20" x14ac:dyDescent="0.25">
      <c r="A324" s="3" t="s">
        <v>765</v>
      </c>
      <c r="B324" s="2" t="s">
        <v>1117</v>
      </c>
      <c r="C324" s="3" t="s">
        <v>13772</v>
      </c>
      <c r="E324" s="3" t="s">
        <v>13767</v>
      </c>
      <c r="F324">
        <v>2</v>
      </c>
      <c r="G324" s="3">
        <v>3</v>
      </c>
      <c r="H324">
        <v>3201</v>
      </c>
      <c r="I324" s="3">
        <v>270103</v>
      </c>
      <c r="J324" t="s">
        <v>13535</v>
      </c>
      <c r="K324" s="3">
        <v>270103007</v>
      </c>
      <c r="L324" t="s">
        <v>13726</v>
      </c>
      <c r="M324" s="3">
        <v>0</v>
      </c>
      <c r="N324">
        <v>215</v>
      </c>
      <c r="O324" s="3">
        <v>734</v>
      </c>
      <c r="Q324" s="3"/>
      <c r="S324" s="3"/>
      <c r="T324" s="3"/>
    </row>
    <row r="325" spans="1:20" x14ac:dyDescent="0.25">
      <c r="A325" s="3" t="s">
        <v>765</v>
      </c>
      <c r="B325" s="2" t="s">
        <v>1117</v>
      </c>
      <c r="C325" s="3" t="s">
        <v>13772</v>
      </c>
      <c r="E325" s="3" t="s">
        <v>13768</v>
      </c>
      <c r="F325">
        <v>3</v>
      </c>
      <c r="G325" s="3">
        <v>3</v>
      </c>
      <c r="H325">
        <v>3201</v>
      </c>
      <c r="I325" s="3">
        <v>270103</v>
      </c>
      <c r="J325" t="s">
        <v>13535</v>
      </c>
      <c r="K325" s="3">
        <v>270103007</v>
      </c>
      <c r="L325" t="s">
        <v>13726</v>
      </c>
      <c r="M325" s="3">
        <v>0</v>
      </c>
      <c r="N325">
        <v>0</v>
      </c>
      <c r="O325" s="3">
        <v>550</v>
      </c>
      <c r="Q325" s="3"/>
      <c r="S325" s="3"/>
      <c r="T325" s="3"/>
    </row>
    <row r="326" spans="1:20" x14ac:dyDescent="0.25">
      <c r="A326" s="3" t="s">
        <v>765</v>
      </c>
      <c r="B326" s="2" t="s">
        <v>1117</v>
      </c>
      <c r="C326" s="3" t="s">
        <v>13773</v>
      </c>
      <c r="E326" s="3" t="s">
        <v>13766</v>
      </c>
      <c r="F326">
        <v>1</v>
      </c>
      <c r="G326" s="3">
        <v>3</v>
      </c>
      <c r="H326">
        <v>3201</v>
      </c>
      <c r="I326" s="3">
        <v>270103</v>
      </c>
      <c r="J326" t="s">
        <v>13535</v>
      </c>
      <c r="K326" s="3">
        <v>270103007</v>
      </c>
      <c r="L326" t="s">
        <v>13726</v>
      </c>
      <c r="M326" s="3">
        <v>0</v>
      </c>
      <c r="N326">
        <v>285</v>
      </c>
      <c r="O326" s="3">
        <v>264</v>
      </c>
      <c r="Q326" s="3"/>
      <c r="S326" s="3"/>
      <c r="T326" s="3"/>
    </row>
    <row r="327" spans="1:20" x14ac:dyDescent="0.25">
      <c r="A327" s="3" t="s">
        <v>765</v>
      </c>
      <c r="B327" s="2" t="s">
        <v>1117</v>
      </c>
      <c r="C327" s="3" t="s">
        <v>13773</v>
      </c>
      <c r="E327" s="3" t="s">
        <v>13767</v>
      </c>
      <c r="F327">
        <v>2</v>
      </c>
      <c r="G327" s="3">
        <v>3</v>
      </c>
      <c r="H327">
        <v>3201</v>
      </c>
      <c r="I327" s="3">
        <v>270103</v>
      </c>
      <c r="J327" t="s">
        <v>13535</v>
      </c>
      <c r="K327" s="3">
        <v>270103007</v>
      </c>
      <c r="L327" t="s">
        <v>13726</v>
      </c>
      <c r="M327" s="3">
        <v>0</v>
      </c>
      <c r="N327">
        <v>0</v>
      </c>
      <c r="O327" s="3">
        <v>264</v>
      </c>
      <c r="Q327" s="3"/>
      <c r="S327" s="3"/>
      <c r="T327" s="3"/>
    </row>
    <row r="328" spans="1:20" x14ac:dyDescent="0.25">
      <c r="A328" s="3" t="s">
        <v>765</v>
      </c>
      <c r="B328" s="2" t="s">
        <v>1108</v>
      </c>
      <c r="C328" s="3" t="s">
        <v>13765</v>
      </c>
      <c r="E328" s="3" t="s">
        <v>13767</v>
      </c>
      <c r="F328">
        <v>2</v>
      </c>
      <c r="G328" s="3">
        <v>3</v>
      </c>
      <c r="H328">
        <v>3101</v>
      </c>
      <c r="I328" s="3">
        <v>270103</v>
      </c>
      <c r="J328" t="s">
        <v>13535</v>
      </c>
      <c r="K328" s="3">
        <v>270103007</v>
      </c>
      <c r="L328" t="s">
        <v>13726</v>
      </c>
      <c r="M328" s="3">
        <v>0</v>
      </c>
      <c r="N328">
        <v>4108</v>
      </c>
      <c r="O328" s="3">
        <v>0</v>
      </c>
      <c r="Q328" s="3"/>
      <c r="S328" s="3"/>
      <c r="T328" s="3"/>
    </row>
    <row r="329" spans="1:20" x14ac:dyDescent="0.25">
      <c r="A329" s="3" t="s">
        <v>765</v>
      </c>
      <c r="B329" s="2" t="s">
        <v>1108</v>
      </c>
      <c r="C329" s="3" t="s">
        <v>13769</v>
      </c>
      <c r="E329" s="3" t="s">
        <v>13766</v>
      </c>
      <c r="F329">
        <v>1</v>
      </c>
      <c r="G329" s="3">
        <v>3</v>
      </c>
      <c r="H329">
        <v>3101</v>
      </c>
      <c r="I329" s="3">
        <v>270103</v>
      </c>
      <c r="J329" t="s">
        <v>13535</v>
      </c>
      <c r="K329" s="3">
        <v>270103007</v>
      </c>
      <c r="L329" t="s">
        <v>13726</v>
      </c>
      <c r="M329" s="3">
        <v>0</v>
      </c>
      <c r="N329">
        <v>7394</v>
      </c>
      <c r="O329" s="3">
        <v>0</v>
      </c>
      <c r="Q329" s="3"/>
      <c r="S329" s="3"/>
      <c r="T329" s="3"/>
    </row>
    <row r="330" spans="1:20" x14ac:dyDescent="0.25">
      <c r="A330" s="3" t="s">
        <v>765</v>
      </c>
      <c r="B330" s="2" t="s">
        <v>1108</v>
      </c>
      <c r="C330" s="3" t="s">
        <v>13769</v>
      </c>
      <c r="E330" s="3" t="s">
        <v>13767</v>
      </c>
      <c r="F330">
        <v>2</v>
      </c>
      <c r="G330" s="3">
        <v>3</v>
      </c>
      <c r="H330">
        <v>3101</v>
      </c>
      <c r="I330" s="3">
        <v>270103</v>
      </c>
      <c r="J330" t="s">
        <v>13535</v>
      </c>
      <c r="K330" s="3">
        <v>270103007</v>
      </c>
      <c r="L330" t="s">
        <v>13726</v>
      </c>
      <c r="M330" s="3">
        <v>0</v>
      </c>
      <c r="N330">
        <v>3081</v>
      </c>
      <c r="O330" s="3">
        <v>0</v>
      </c>
      <c r="Q330" s="3"/>
      <c r="S330" s="3"/>
      <c r="T330" s="3"/>
    </row>
    <row r="331" spans="1:20" x14ac:dyDescent="0.25">
      <c r="A331" s="3" t="s">
        <v>765</v>
      </c>
      <c r="B331" s="2" t="s">
        <v>1108</v>
      </c>
      <c r="C331" s="3" t="s">
        <v>13770</v>
      </c>
      <c r="E331" s="3" t="s">
        <v>13766</v>
      </c>
      <c r="F331">
        <v>1</v>
      </c>
      <c r="G331" s="3">
        <v>3</v>
      </c>
      <c r="H331">
        <v>3101</v>
      </c>
      <c r="I331" s="3">
        <v>270103</v>
      </c>
      <c r="J331" t="s">
        <v>13535</v>
      </c>
      <c r="K331" s="3">
        <v>270103007</v>
      </c>
      <c r="L331" t="s">
        <v>13726</v>
      </c>
      <c r="M331" s="3">
        <v>0</v>
      </c>
      <c r="N331">
        <v>9964</v>
      </c>
      <c r="O331" s="3">
        <v>0</v>
      </c>
      <c r="Q331" s="3"/>
      <c r="S331" s="3"/>
      <c r="T331" s="3"/>
    </row>
    <row r="332" spans="1:20" x14ac:dyDescent="0.25">
      <c r="A332" s="3" t="s">
        <v>765</v>
      </c>
      <c r="B332" s="2" t="s">
        <v>1108</v>
      </c>
      <c r="C332" s="3" t="s">
        <v>13770</v>
      </c>
      <c r="E332" s="3" t="s">
        <v>13768</v>
      </c>
      <c r="F332">
        <v>3</v>
      </c>
      <c r="G332" s="3">
        <v>3</v>
      </c>
      <c r="H332">
        <v>3101</v>
      </c>
      <c r="I332" s="3">
        <v>270103</v>
      </c>
      <c r="J332" t="s">
        <v>13535</v>
      </c>
      <c r="K332" s="3">
        <v>270103007</v>
      </c>
      <c r="L332" t="s">
        <v>13726</v>
      </c>
      <c r="M332" s="3">
        <v>0</v>
      </c>
      <c r="N332">
        <v>3875</v>
      </c>
      <c r="O332" s="3">
        <v>0</v>
      </c>
      <c r="Q332" s="3"/>
      <c r="S332" s="3"/>
      <c r="T332" s="3"/>
    </row>
    <row r="333" spans="1:20" x14ac:dyDescent="0.25">
      <c r="A333" s="3" t="s">
        <v>765</v>
      </c>
      <c r="B333" s="2" t="s">
        <v>1108</v>
      </c>
      <c r="C333" s="3" t="s">
        <v>13771</v>
      </c>
      <c r="E333" s="3" t="s">
        <v>13766</v>
      </c>
      <c r="F333">
        <v>1</v>
      </c>
      <c r="G333" s="3">
        <v>3</v>
      </c>
      <c r="H333">
        <v>3101</v>
      </c>
      <c r="I333" s="3">
        <v>270103</v>
      </c>
      <c r="J333" t="s">
        <v>13535</v>
      </c>
      <c r="K333" s="3">
        <v>270103007</v>
      </c>
      <c r="L333" t="s">
        <v>13726</v>
      </c>
      <c r="M333" s="3">
        <v>0</v>
      </c>
      <c r="N333">
        <v>11264</v>
      </c>
      <c r="O333" s="3">
        <v>0</v>
      </c>
      <c r="Q333" s="3"/>
      <c r="S333" s="3"/>
      <c r="T333" s="3"/>
    </row>
    <row r="334" spans="1:20" x14ac:dyDescent="0.25">
      <c r="A334" s="3" t="s">
        <v>765</v>
      </c>
      <c r="B334" s="2" t="s">
        <v>1108</v>
      </c>
      <c r="C334" s="3" t="s">
        <v>13771</v>
      </c>
      <c r="E334" s="3" t="s">
        <v>13768</v>
      </c>
      <c r="F334">
        <v>3</v>
      </c>
      <c r="G334" s="3">
        <v>3</v>
      </c>
      <c r="H334">
        <v>3101</v>
      </c>
      <c r="I334" s="3">
        <v>270103</v>
      </c>
      <c r="J334" t="s">
        <v>13535</v>
      </c>
      <c r="K334" s="3">
        <v>270103007</v>
      </c>
      <c r="L334" t="s">
        <v>13726</v>
      </c>
      <c r="M334" s="3">
        <v>0</v>
      </c>
      <c r="N334">
        <v>469</v>
      </c>
      <c r="O334" s="3">
        <v>0</v>
      </c>
      <c r="Q334" s="3"/>
      <c r="S334" s="3"/>
      <c r="T334" s="3"/>
    </row>
    <row r="335" spans="1:20" x14ac:dyDescent="0.25">
      <c r="A335" s="3" t="s">
        <v>765</v>
      </c>
      <c r="B335" s="2" t="s">
        <v>1108</v>
      </c>
      <c r="C335" s="3" t="s">
        <v>13772</v>
      </c>
      <c r="E335" s="3" t="s">
        <v>13766</v>
      </c>
      <c r="F335">
        <v>1</v>
      </c>
      <c r="G335" s="3">
        <v>3</v>
      </c>
      <c r="H335">
        <v>3101</v>
      </c>
      <c r="I335" s="3">
        <v>270103</v>
      </c>
      <c r="J335" t="s">
        <v>13535</v>
      </c>
      <c r="K335" s="3">
        <v>270103007</v>
      </c>
      <c r="L335" t="s">
        <v>13726</v>
      </c>
      <c r="M335" s="3">
        <v>0</v>
      </c>
      <c r="N335">
        <v>8821</v>
      </c>
      <c r="O335" s="3">
        <v>0</v>
      </c>
      <c r="Q335" s="3"/>
      <c r="S335" s="3"/>
      <c r="T335" s="3"/>
    </row>
    <row r="336" spans="1:20" x14ac:dyDescent="0.25">
      <c r="A336" s="3" t="s">
        <v>765</v>
      </c>
      <c r="B336" s="2" t="s">
        <v>1108</v>
      </c>
      <c r="C336" s="3" t="s">
        <v>13772</v>
      </c>
      <c r="E336" s="3" t="s">
        <v>13767</v>
      </c>
      <c r="F336">
        <v>2</v>
      </c>
      <c r="G336" s="3">
        <v>3</v>
      </c>
      <c r="H336">
        <v>3101</v>
      </c>
      <c r="I336" s="3">
        <v>270103</v>
      </c>
      <c r="J336" t="s">
        <v>13535</v>
      </c>
      <c r="K336" s="3">
        <v>270103007</v>
      </c>
      <c r="L336" t="s">
        <v>13726</v>
      </c>
      <c r="M336" s="3">
        <v>0</v>
      </c>
      <c r="N336">
        <v>1936</v>
      </c>
      <c r="O336" s="3">
        <v>0</v>
      </c>
      <c r="Q336" s="3"/>
      <c r="S336" s="3"/>
      <c r="T336" s="3"/>
    </row>
    <row r="337" spans="1:20" x14ac:dyDescent="0.25">
      <c r="A337" s="3" t="s">
        <v>765</v>
      </c>
      <c r="B337" s="2" t="s">
        <v>1108</v>
      </c>
      <c r="C337" s="3" t="s">
        <v>13773</v>
      </c>
      <c r="E337" s="3" t="s">
        <v>13766</v>
      </c>
      <c r="F337">
        <v>1</v>
      </c>
      <c r="G337" s="3">
        <v>3</v>
      </c>
      <c r="H337">
        <v>3101</v>
      </c>
      <c r="I337" s="3">
        <v>270103</v>
      </c>
      <c r="J337" t="s">
        <v>13535</v>
      </c>
      <c r="K337" s="3">
        <v>270103007</v>
      </c>
      <c r="L337" t="s">
        <v>13726</v>
      </c>
      <c r="M337" s="3">
        <v>0</v>
      </c>
      <c r="N337">
        <v>7400</v>
      </c>
      <c r="O337" s="3">
        <v>0</v>
      </c>
      <c r="Q337" s="3"/>
      <c r="S337" s="3"/>
      <c r="T337" s="3"/>
    </row>
    <row r="338" spans="1:20" x14ac:dyDescent="0.25">
      <c r="A338" s="3" t="s">
        <v>765</v>
      </c>
      <c r="B338" s="2" t="s">
        <v>1108</v>
      </c>
      <c r="C338" s="3" t="s">
        <v>13773</v>
      </c>
      <c r="E338" s="3" t="s">
        <v>13767</v>
      </c>
      <c r="F338">
        <v>2</v>
      </c>
      <c r="G338" s="3">
        <v>3</v>
      </c>
      <c r="H338">
        <v>3101</v>
      </c>
      <c r="I338" s="3">
        <v>270103</v>
      </c>
      <c r="J338" t="s">
        <v>13535</v>
      </c>
      <c r="K338" s="3">
        <v>270103007</v>
      </c>
      <c r="L338" t="s">
        <v>13726</v>
      </c>
      <c r="M338" s="3">
        <v>0</v>
      </c>
      <c r="N338">
        <v>712</v>
      </c>
      <c r="O338" s="3">
        <v>0</v>
      </c>
      <c r="Q338" s="3"/>
      <c r="S338" s="3"/>
      <c r="T338" s="3"/>
    </row>
    <row r="339" spans="1:20" x14ac:dyDescent="0.25">
      <c r="A339" s="3" t="s">
        <v>765</v>
      </c>
      <c r="B339" s="2" t="s">
        <v>1108</v>
      </c>
      <c r="C339" s="3" t="s">
        <v>13765</v>
      </c>
      <c r="E339" s="3" t="s">
        <v>13766</v>
      </c>
      <c r="F339">
        <v>1</v>
      </c>
      <c r="G339" s="3">
        <v>3</v>
      </c>
      <c r="H339">
        <v>3101</v>
      </c>
      <c r="I339" s="3">
        <v>270103</v>
      </c>
      <c r="J339" t="s">
        <v>13535</v>
      </c>
      <c r="K339" s="3">
        <v>270103007</v>
      </c>
      <c r="L339" t="s">
        <v>13726</v>
      </c>
      <c r="M339" s="3">
        <v>604</v>
      </c>
      <c r="N339">
        <v>0</v>
      </c>
      <c r="O339" s="3">
        <v>1732</v>
      </c>
      <c r="Q339" s="3"/>
      <c r="S339" s="3"/>
      <c r="T339" s="3"/>
    </row>
    <row r="340" spans="1:20" x14ac:dyDescent="0.25">
      <c r="A340" s="3" t="s">
        <v>765</v>
      </c>
      <c r="B340" s="2" t="s">
        <v>1108</v>
      </c>
      <c r="C340" s="3" t="s">
        <v>13765</v>
      </c>
      <c r="E340" s="3" t="s">
        <v>13767</v>
      </c>
      <c r="F340">
        <v>2</v>
      </c>
      <c r="G340" s="3">
        <v>3</v>
      </c>
      <c r="H340">
        <v>3101</v>
      </c>
      <c r="I340" s="3">
        <v>270103</v>
      </c>
      <c r="J340" t="s">
        <v>13535</v>
      </c>
      <c r="K340" s="3">
        <v>270103007</v>
      </c>
      <c r="L340" t="s">
        <v>13726</v>
      </c>
      <c r="M340" s="3">
        <v>3194</v>
      </c>
      <c r="N340">
        <v>0</v>
      </c>
      <c r="O340" s="3">
        <v>2165</v>
      </c>
      <c r="Q340" s="3"/>
      <c r="S340" s="3"/>
      <c r="T340" s="3"/>
    </row>
    <row r="341" spans="1:20" x14ac:dyDescent="0.25">
      <c r="A341" s="3" t="s">
        <v>765</v>
      </c>
      <c r="B341" s="2" t="s">
        <v>1108</v>
      </c>
      <c r="C341" s="3" t="s">
        <v>13765</v>
      </c>
      <c r="E341" s="3" t="s">
        <v>13768</v>
      </c>
      <c r="F341">
        <v>3</v>
      </c>
      <c r="G341" s="3">
        <v>3</v>
      </c>
      <c r="H341">
        <v>3101</v>
      </c>
      <c r="I341" s="3">
        <v>270103</v>
      </c>
      <c r="J341" t="s">
        <v>13535</v>
      </c>
      <c r="K341" s="3">
        <v>270103007</v>
      </c>
      <c r="L341" t="s">
        <v>13726</v>
      </c>
      <c r="M341" s="3">
        <v>197</v>
      </c>
      <c r="N341">
        <v>0</v>
      </c>
      <c r="O341" s="3">
        <v>0</v>
      </c>
      <c r="Q341" s="3"/>
      <c r="S341" s="3"/>
      <c r="T341" s="3"/>
    </row>
    <row r="342" spans="1:20" x14ac:dyDescent="0.25">
      <c r="A342" s="3" t="s">
        <v>765</v>
      </c>
      <c r="B342" s="2" t="s">
        <v>1108</v>
      </c>
      <c r="C342" s="3" t="s">
        <v>13769</v>
      </c>
      <c r="E342" s="3" t="s">
        <v>13766</v>
      </c>
      <c r="F342">
        <v>1</v>
      </c>
      <c r="G342" s="3">
        <v>3</v>
      </c>
      <c r="H342">
        <v>3101</v>
      </c>
      <c r="I342" s="3">
        <v>270103</v>
      </c>
      <c r="J342" t="s">
        <v>13535</v>
      </c>
      <c r="K342" s="3">
        <v>270103007</v>
      </c>
      <c r="L342" t="s">
        <v>13726</v>
      </c>
      <c r="M342" s="3">
        <v>1356</v>
      </c>
      <c r="N342">
        <v>0</v>
      </c>
      <c r="O342" s="3">
        <v>2185</v>
      </c>
      <c r="Q342" s="3"/>
      <c r="S342" s="3"/>
      <c r="T342" s="3"/>
    </row>
    <row r="343" spans="1:20" x14ac:dyDescent="0.25">
      <c r="A343" s="3" t="s">
        <v>765</v>
      </c>
      <c r="B343" s="2" t="s">
        <v>1108</v>
      </c>
      <c r="C343" s="3" t="s">
        <v>13769</v>
      </c>
      <c r="E343" s="3" t="s">
        <v>13767</v>
      </c>
      <c r="F343">
        <v>2</v>
      </c>
      <c r="G343" s="3">
        <v>3</v>
      </c>
      <c r="H343">
        <v>3101</v>
      </c>
      <c r="I343" s="3">
        <v>270103</v>
      </c>
      <c r="J343" t="s">
        <v>13535</v>
      </c>
      <c r="K343" s="3">
        <v>270103007</v>
      </c>
      <c r="L343" t="s">
        <v>13726</v>
      </c>
      <c r="M343" s="3">
        <v>3997</v>
      </c>
      <c r="N343">
        <v>0</v>
      </c>
      <c r="O343" s="3">
        <v>2549</v>
      </c>
      <c r="Q343" s="3"/>
      <c r="S343" s="3"/>
      <c r="T343" s="3"/>
    </row>
    <row r="344" spans="1:20" x14ac:dyDescent="0.25">
      <c r="A344" s="3" t="s">
        <v>765</v>
      </c>
      <c r="B344" s="2" t="s">
        <v>1108</v>
      </c>
      <c r="C344" s="3" t="s">
        <v>13769</v>
      </c>
      <c r="E344" s="3" t="s">
        <v>13768</v>
      </c>
      <c r="F344">
        <v>3</v>
      </c>
      <c r="G344" s="3">
        <v>3</v>
      </c>
      <c r="H344">
        <v>3101</v>
      </c>
      <c r="I344" s="3">
        <v>270103</v>
      </c>
      <c r="J344" t="s">
        <v>13535</v>
      </c>
      <c r="K344" s="3">
        <v>270103007</v>
      </c>
      <c r="L344" t="s">
        <v>13726</v>
      </c>
      <c r="M344" s="3">
        <v>312</v>
      </c>
      <c r="N344">
        <v>0</v>
      </c>
      <c r="O344" s="3">
        <v>3642</v>
      </c>
      <c r="Q344" s="3"/>
      <c r="S344" s="3"/>
      <c r="T344" s="3"/>
    </row>
    <row r="345" spans="1:20" x14ac:dyDescent="0.25">
      <c r="A345" s="3" t="s">
        <v>765</v>
      </c>
      <c r="B345" s="2" t="s">
        <v>1108</v>
      </c>
      <c r="C345" s="3" t="s">
        <v>13770</v>
      </c>
      <c r="E345" s="3" t="s">
        <v>13766</v>
      </c>
      <c r="F345">
        <v>1</v>
      </c>
      <c r="G345" s="3">
        <v>3</v>
      </c>
      <c r="H345">
        <v>3101</v>
      </c>
      <c r="I345" s="3">
        <v>270103</v>
      </c>
      <c r="J345" t="s">
        <v>13535</v>
      </c>
      <c r="K345" s="3">
        <v>270103007</v>
      </c>
      <c r="L345" t="s">
        <v>13726</v>
      </c>
      <c r="M345" s="3">
        <v>1325</v>
      </c>
      <c r="N345">
        <v>0</v>
      </c>
      <c r="O345" s="3">
        <v>8733</v>
      </c>
      <c r="Q345" s="3"/>
      <c r="S345" s="3"/>
      <c r="T345" s="3"/>
    </row>
    <row r="346" spans="1:20" x14ac:dyDescent="0.25">
      <c r="A346" s="3" t="s">
        <v>765</v>
      </c>
      <c r="B346" s="2" t="s">
        <v>1108</v>
      </c>
      <c r="C346" s="3" t="s">
        <v>13770</v>
      </c>
      <c r="E346" s="3" t="s">
        <v>13767</v>
      </c>
      <c r="F346">
        <v>2</v>
      </c>
      <c r="G346" s="3">
        <v>3</v>
      </c>
      <c r="H346">
        <v>3101</v>
      </c>
      <c r="I346" s="3">
        <v>270103</v>
      </c>
      <c r="J346" t="s">
        <v>13535</v>
      </c>
      <c r="K346" s="3">
        <v>270103007</v>
      </c>
      <c r="L346" t="s">
        <v>13726</v>
      </c>
      <c r="M346" s="3">
        <v>6398</v>
      </c>
      <c r="N346">
        <v>0</v>
      </c>
      <c r="O346" s="3">
        <v>0</v>
      </c>
      <c r="Q346" s="3"/>
      <c r="S346" s="3"/>
      <c r="T346" s="3"/>
    </row>
    <row r="347" spans="1:20" x14ac:dyDescent="0.25">
      <c r="A347" s="3" t="s">
        <v>765</v>
      </c>
      <c r="B347" s="2" t="s">
        <v>1108</v>
      </c>
      <c r="C347" s="3" t="s">
        <v>13770</v>
      </c>
      <c r="E347" s="3" t="s">
        <v>13768</v>
      </c>
      <c r="F347">
        <v>3</v>
      </c>
      <c r="G347" s="3">
        <v>3</v>
      </c>
      <c r="H347">
        <v>3101</v>
      </c>
      <c r="I347" s="3">
        <v>270103</v>
      </c>
      <c r="J347" t="s">
        <v>13535</v>
      </c>
      <c r="K347" s="3">
        <v>270103007</v>
      </c>
      <c r="L347" t="s">
        <v>13726</v>
      </c>
      <c r="M347" s="3">
        <v>296</v>
      </c>
      <c r="N347">
        <v>0</v>
      </c>
      <c r="O347" s="3">
        <v>3154</v>
      </c>
      <c r="Q347" s="3"/>
      <c r="S347" s="3"/>
      <c r="T347" s="3"/>
    </row>
    <row r="348" spans="1:20" x14ac:dyDescent="0.25">
      <c r="A348" s="3" t="s">
        <v>765</v>
      </c>
      <c r="B348" s="2" t="s">
        <v>1108</v>
      </c>
      <c r="C348" s="3" t="s">
        <v>13771</v>
      </c>
      <c r="E348" s="3" t="s">
        <v>13766</v>
      </c>
      <c r="F348">
        <v>1</v>
      </c>
      <c r="G348" s="3">
        <v>3</v>
      </c>
      <c r="H348">
        <v>3101</v>
      </c>
      <c r="I348" s="3">
        <v>270103</v>
      </c>
      <c r="J348" t="s">
        <v>13535</v>
      </c>
      <c r="K348" s="3">
        <v>270103007</v>
      </c>
      <c r="L348" t="s">
        <v>13726</v>
      </c>
      <c r="M348" s="3">
        <v>1207</v>
      </c>
      <c r="N348">
        <v>0</v>
      </c>
      <c r="O348" s="3">
        <v>8525</v>
      </c>
      <c r="Q348" s="3"/>
      <c r="S348" s="3"/>
      <c r="T348" s="3"/>
    </row>
    <row r="349" spans="1:20" x14ac:dyDescent="0.25">
      <c r="A349" s="3" t="s">
        <v>765</v>
      </c>
      <c r="B349" s="2" t="s">
        <v>1108</v>
      </c>
      <c r="C349" s="3" t="s">
        <v>13771</v>
      </c>
      <c r="E349" s="3" t="s">
        <v>13767</v>
      </c>
      <c r="F349">
        <v>2</v>
      </c>
      <c r="G349" s="3">
        <v>3</v>
      </c>
      <c r="H349">
        <v>3101</v>
      </c>
      <c r="I349" s="3">
        <v>270103</v>
      </c>
      <c r="J349" t="s">
        <v>13535</v>
      </c>
      <c r="K349" s="3">
        <v>270103007</v>
      </c>
      <c r="L349" t="s">
        <v>13726</v>
      </c>
      <c r="M349" s="3">
        <v>7940</v>
      </c>
      <c r="N349">
        <v>0</v>
      </c>
      <c r="O349" s="3">
        <v>609</v>
      </c>
      <c r="Q349" s="3"/>
      <c r="S349" s="3"/>
      <c r="T349" s="3"/>
    </row>
    <row r="350" spans="1:20" x14ac:dyDescent="0.25">
      <c r="A350" s="3" t="s">
        <v>765</v>
      </c>
      <c r="B350" s="2" t="s">
        <v>1108</v>
      </c>
      <c r="C350" s="3" t="s">
        <v>13771</v>
      </c>
      <c r="E350" s="3" t="s">
        <v>13768</v>
      </c>
      <c r="F350">
        <v>3</v>
      </c>
      <c r="G350" s="3">
        <v>3</v>
      </c>
      <c r="H350">
        <v>3101</v>
      </c>
      <c r="I350" s="3">
        <v>270103</v>
      </c>
      <c r="J350" t="s">
        <v>13535</v>
      </c>
      <c r="K350" s="3">
        <v>270103007</v>
      </c>
      <c r="L350" t="s">
        <v>13726</v>
      </c>
      <c r="M350" s="3">
        <v>461</v>
      </c>
      <c r="N350">
        <v>0</v>
      </c>
      <c r="O350" s="3">
        <v>1218</v>
      </c>
      <c r="Q350" s="3"/>
      <c r="S350" s="3"/>
      <c r="T350" s="3"/>
    </row>
    <row r="351" spans="1:20" x14ac:dyDescent="0.25">
      <c r="A351" s="3" t="s">
        <v>765</v>
      </c>
      <c r="B351" s="2" t="s">
        <v>1108</v>
      </c>
      <c r="C351" s="3" t="s">
        <v>13772</v>
      </c>
      <c r="E351" s="3" t="s">
        <v>13766</v>
      </c>
      <c r="F351">
        <v>1</v>
      </c>
      <c r="G351" s="3">
        <v>3</v>
      </c>
      <c r="H351">
        <v>3101</v>
      </c>
      <c r="I351" s="3">
        <v>270103</v>
      </c>
      <c r="J351" t="s">
        <v>13535</v>
      </c>
      <c r="K351" s="3">
        <v>270103007</v>
      </c>
      <c r="L351" t="s">
        <v>13726</v>
      </c>
      <c r="M351" s="3">
        <v>1521</v>
      </c>
      <c r="N351">
        <v>0</v>
      </c>
      <c r="O351" s="3">
        <v>4218</v>
      </c>
      <c r="Q351" s="3"/>
      <c r="S351" s="3"/>
      <c r="T351" s="3"/>
    </row>
    <row r="352" spans="1:20" x14ac:dyDescent="0.25">
      <c r="A352" s="3" t="s">
        <v>765</v>
      </c>
      <c r="B352" s="2" t="s">
        <v>1108</v>
      </c>
      <c r="C352" s="3" t="s">
        <v>13772</v>
      </c>
      <c r="E352" s="3" t="s">
        <v>13767</v>
      </c>
      <c r="F352">
        <v>2</v>
      </c>
      <c r="G352" s="3">
        <v>3</v>
      </c>
      <c r="H352">
        <v>3101</v>
      </c>
      <c r="I352" s="3">
        <v>270103</v>
      </c>
      <c r="J352" t="s">
        <v>13535</v>
      </c>
      <c r="K352" s="3">
        <v>270103007</v>
      </c>
      <c r="L352" t="s">
        <v>13726</v>
      </c>
      <c r="M352" s="3">
        <v>8023</v>
      </c>
      <c r="N352">
        <v>0</v>
      </c>
      <c r="O352" s="3">
        <v>2384</v>
      </c>
      <c r="Q352" s="3"/>
      <c r="S352" s="3"/>
      <c r="T352" s="3"/>
    </row>
    <row r="353" spans="1:20" x14ac:dyDescent="0.25">
      <c r="A353" s="3" t="s">
        <v>765</v>
      </c>
      <c r="B353" s="2" t="s">
        <v>1108</v>
      </c>
      <c r="C353" s="3" t="s">
        <v>13772</v>
      </c>
      <c r="E353" s="3" t="s">
        <v>13768</v>
      </c>
      <c r="F353">
        <v>3</v>
      </c>
      <c r="G353" s="3">
        <v>3</v>
      </c>
      <c r="H353">
        <v>3101</v>
      </c>
      <c r="I353" s="3">
        <v>270103</v>
      </c>
      <c r="J353" t="s">
        <v>13535</v>
      </c>
      <c r="K353" s="3">
        <v>270103007</v>
      </c>
      <c r="L353" t="s">
        <v>13726</v>
      </c>
      <c r="M353" s="3">
        <v>319</v>
      </c>
      <c r="N353">
        <v>0</v>
      </c>
      <c r="O353" s="3">
        <v>1467</v>
      </c>
      <c r="Q353" s="3"/>
      <c r="S353" s="3"/>
      <c r="T353" s="3"/>
    </row>
    <row r="354" spans="1:20" x14ac:dyDescent="0.25">
      <c r="A354" s="3" t="s">
        <v>765</v>
      </c>
      <c r="B354" s="2" t="s">
        <v>1108</v>
      </c>
      <c r="C354" s="3" t="s">
        <v>13773</v>
      </c>
      <c r="E354" s="3" t="s">
        <v>13766</v>
      </c>
      <c r="F354">
        <v>1</v>
      </c>
      <c r="G354" s="3">
        <v>3</v>
      </c>
      <c r="H354">
        <v>3101</v>
      </c>
      <c r="I354" s="3">
        <v>270103</v>
      </c>
      <c r="J354" t="s">
        <v>13535</v>
      </c>
      <c r="K354" s="3">
        <v>270103007</v>
      </c>
      <c r="L354" t="s">
        <v>13726</v>
      </c>
      <c r="M354" s="3">
        <v>172</v>
      </c>
      <c r="N354">
        <v>0</v>
      </c>
      <c r="O354" s="3">
        <v>4611</v>
      </c>
      <c r="Q354" s="3"/>
      <c r="S354" s="3"/>
      <c r="T354" s="3"/>
    </row>
    <row r="355" spans="1:20" x14ac:dyDescent="0.25">
      <c r="A355" s="3" t="s">
        <v>765</v>
      </c>
      <c r="B355" s="2" t="s">
        <v>1108</v>
      </c>
      <c r="C355" s="3" t="s">
        <v>13773</v>
      </c>
      <c r="E355" s="3" t="s">
        <v>13767</v>
      </c>
      <c r="F355">
        <v>2</v>
      </c>
      <c r="G355" s="3">
        <v>3</v>
      </c>
      <c r="H355">
        <v>3101</v>
      </c>
      <c r="I355" s="3">
        <v>270103</v>
      </c>
      <c r="J355" t="s">
        <v>13535</v>
      </c>
      <c r="K355" s="3">
        <v>270103007</v>
      </c>
      <c r="L355" t="s">
        <v>13726</v>
      </c>
      <c r="M355" s="3">
        <v>4034</v>
      </c>
      <c r="N355">
        <v>0</v>
      </c>
      <c r="O355" s="3">
        <v>1449</v>
      </c>
      <c r="Q355" s="3"/>
      <c r="S355" s="3"/>
      <c r="T355" s="3"/>
    </row>
    <row r="356" spans="1:20" x14ac:dyDescent="0.25">
      <c r="A356" s="3" t="s">
        <v>765</v>
      </c>
      <c r="B356" s="2" t="s">
        <v>1108</v>
      </c>
      <c r="C356" s="3" t="s">
        <v>13773</v>
      </c>
      <c r="E356" s="3" t="s">
        <v>13768</v>
      </c>
      <c r="F356">
        <v>3</v>
      </c>
      <c r="G356" s="3">
        <v>3</v>
      </c>
      <c r="H356">
        <v>3101</v>
      </c>
      <c r="I356" s="3">
        <v>270103</v>
      </c>
      <c r="J356" t="s">
        <v>13535</v>
      </c>
      <c r="K356" s="3">
        <v>270103007</v>
      </c>
      <c r="L356" t="s">
        <v>13726</v>
      </c>
      <c r="M356" s="3">
        <v>189</v>
      </c>
      <c r="N356">
        <v>0</v>
      </c>
      <c r="O356" s="3">
        <v>1976</v>
      </c>
      <c r="Q356" s="3"/>
      <c r="S356" s="3"/>
      <c r="T356" s="3"/>
    </row>
    <row r="357" spans="1:20" x14ac:dyDescent="0.25">
      <c r="A357" s="3" t="s">
        <v>765</v>
      </c>
      <c r="B357" s="2" t="s">
        <v>1129</v>
      </c>
      <c r="C357" s="3" t="s">
        <v>13765</v>
      </c>
      <c r="E357" s="3" t="s">
        <v>13767</v>
      </c>
      <c r="F357">
        <v>2</v>
      </c>
      <c r="G357" s="3">
        <v>3</v>
      </c>
      <c r="H357">
        <v>3303</v>
      </c>
      <c r="I357" s="3">
        <v>270103</v>
      </c>
      <c r="J357" t="s">
        <v>13535</v>
      </c>
      <c r="K357" s="3">
        <v>270103007</v>
      </c>
      <c r="L357" t="s">
        <v>13726</v>
      </c>
      <c r="M357" s="3">
        <v>0</v>
      </c>
      <c r="N357">
        <v>374</v>
      </c>
      <c r="O357" s="3">
        <v>0</v>
      </c>
      <c r="Q357" s="3"/>
      <c r="S357" s="3"/>
      <c r="T357" s="3"/>
    </row>
    <row r="358" spans="1:20" x14ac:dyDescent="0.25">
      <c r="A358" s="3" t="s">
        <v>765</v>
      </c>
      <c r="B358" s="2" t="s">
        <v>1129</v>
      </c>
      <c r="C358" s="3" t="s">
        <v>13769</v>
      </c>
      <c r="E358" s="3" t="s">
        <v>13767</v>
      </c>
      <c r="F358">
        <v>2</v>
      </c>
      <c r="G358" s="3">
        <v>3</v>
      </c>
      <c r="H358">
        <v>3303</v>
      </c>
      <c r="I358" s="3">
        <v>270103</v>
      </c>
      <c r="J358" t="s">
        <v>13535</v>
      </c>
      <c r="K358" s="3">
        <v>270103007</v>
      </c>
      <c r="L358" t="s">
        <v>13726</v>
      </c>
      <c r="M358" s="3">
        <v>0</v>
      </c>
      <c r="N358">
        <v>308</v>
      </c>
      <c r="O358" s="3">
        <v>0</v>
      </c>
      <c r="Q358" s="3"/>
      <c r="S358" s="3"/>
      <c r="T358" s="3"/>
    </row>
    <row r="359" spans="1:20" x14ac:dyDescent="0.25">
      <c r="A359" s="3" t="s">
        <v>765</v>
      </c>
      <c r="B359" s="2" t="s">
        <v>1129</v>
      </c>
      <c r="C359" s="3" t="s">
        <v>13771</v>
      </c>
      <c r="E359" s="3" t="s">
        <v>13768</v>
      </c>
      <c r="F359">
        <v>3</v>
      </c>
      <c r="G359" s="3">
        <v>3</v>
      </c>
      <c r="H359">
        <v>3303</v>
      </c>
      <c r="I359" s="3">
        <v>270103</v>
      </c>
      <c r="J359" t="s">
        <v>13535</v>
      </c>
      <c r="K359" s="3">
        <v>270103007</v>
      </c>
      <c r="L359" t="s">
        <v>13726</v>
      </c>
      <c r="M359" s="3">
        <v>0</v>
      </c>
      <c r="N359">
        <v>235</v>
      </c>
      <c r="O359" s="3">
        <v>0</v>
      </c>
      <c r="Q359" s="3"/>
      <c r="S359" s="3"/>
      <c r="T359" s="3"/>
    </row>
    <row r="360" spans="1:20" x14ac:dyDescent="0.25">
      <c r="A360" s="3" t="s">
        <v>765</v>
      </c>
      <c r="B360" s="2" t="s">
        <v>1129</v>
      </c>
      <c r="C360" s="3" t="s">
        <v>13772</v>
      </c>
      <c r="E360" s="3" t="s">
        <v>13766</v>
      </c>
      <c r="F360">
        <v>1</v>
      </c>
      <c r="G360" s="3">
        <v>3</v>
      </c>
      <c r="H360">
        <v>3303</v>
      </c>
      <c r="I360" s="3">
        <v>270103</v>
      </c>
      <c r="J360" t="s">
        <v>13535</v>
      </c>
      <c r="K360" s="3">
        <v>270103007</v>
      </c>
      <c r="L360" t="s">
        <v>13726</v>
      </c>
      <c r="M360" s="3">
        <v>0</v>
      </c>
      <c r="N360">
        <v>1291</v>
      </c>
      <c r="O360" s="3">
        <v>0</v>
      </c>
      <c r="Q360" s="3"/>
      <c r="S360" s="3"/>
      <c r="T360" s="3"/>
    </row>
    <row r="361" spans="1:20" x14ac:dyDescent="0.25">
      <c r="A361" s="3" t="s">
        <v>765</v>
      </c>
      <c r="B361" s="2" t="s">
        <v>1129</v>
      </c>
      <c r="C361" s="3" t="s">
        <v>13773</v>
      </c>
      <c r="E361" s="3" t="s">
        <v>13766</v>
      </c>
      <c r="F361">
        <v>1</v>
      </c>
      <c r="G361" s="3">
        <v>3</v>
      </c>
      <c r="H361">
        <v>3303</v>
      </c>
      <c r="I361" s="3">
        <v>270103</v>
      </c>
      <c r="J361" t="s">
        <v>13535</v>
      </c>
      <c r="K361" s="3">
        <v>270103007</v>
      </c>
      <c r="L361" t="s">
        <v>13726</v>
      </c>
      <c r="M361" s="3">
        <v>0</v>
      </c>
      <c r="N361">
        <v>285</v>
      </c>
      <c r="O361" s="3">
        <v>0</v>
      </c>
      <c r="Q361" s="3"/>
      <c r="S361" s="3"/>
      <c r="T361" s="3"/>
    </row>
    <row r="362" spans="1:20" x14ac:dyDescent="0.25">
      <c r="A362" s="3" t="s">
        <v>765</v>
      </c>
      <c r="B362" s="2" t="s">
        <v>1129</v>
      </c>
      <c r="C362" s="3" t="s">
        <v>13773</v>
      </c>
      <c r="E362" s="3" t="s">
        <v>13767</v>
      </c>
      <c r="F362">
        <v>2</v>
      </c>
      <c r="G362" s="3">
        <v>3</v>
      </c>
      <c r="H362">
        <v>3303</v>
      </c>
      <c r="I362" s="3">
        <v>270103</v>
      </c>
      <c r="J362" t="s">
        <v>13535</v>
      </c>
      <c r="K362" s="3">
        <v>270103007</v>
      </c>
      <c r="L362" t="s">
        <v>13726</v>
      </c>
      <c r="M362" s="3">
        <v>0</v>
      </c>
      <c r="N362">
        <v>142</v>
      </c>
      <c r="O362" s="3">
        <v>0</v>
      </c>
      <c r="Q362" s="3"/>
      <c r="S362" s="3"/>
      <c r="T362" s="3"/>
    </row>
    <row r="363" spans="1:20" x14ac:dyDescent="0.25">
      <c r="A363" s="3" t="s">
        <v>765</v>
      </c>
      <c r="B363" s="2" t="s">
        <v>1132</v>
      </c>
      <c r="C363" s="3" t="s">
        <v>13770</v>
      </c>
      <c r="E363" s="3" t="s">
        <v>13766</v>
      </c>
      <c r="F363">
        <v>1</v>
      </c>
      <c r="G363" s="3">
        <v>3</v>
      </c>
      <c r="H363">
        <v>3304</v>
      </c>
      <c r="I363" s="3">
        <v>270103</v>
      </c>
      <c r="J363" t="s">
        <v>13535</v>
      </c>
      <c r="K363" s="3">
        <v>270103007</v>
      </c>
      <c r="L363" t="s">
        <v>13726</v>
      </c>
      <c r="M363" s="3">
        <v>0</v>
      </c>
      <c r="N363">
        <v>277</v>
      </c>
      <c r="O363" s="3">
        <v>0</v>
      </c>
      <c r="Q363" s="3"/>
      <c r="S363" s="3"/>
      <c r="T363" s="3"/>
    </row>
    <row r="364" spans="1:20" x14ac:dyDescent="0.25">
      <c r="A364" s="3" t="s">
        <v>765</v>
      </c>
      <c r="B364" s="2" t="s">
        <v>1132</v>
      </c>
      <c r="C364" s="3" t="s">
        <v>13771</v>
      </c>
      <c r="E364" s="3" t="s">
        <v>13766</v>
      </c>
      <c r="F364">
        <v>1</v>
      </c>
      <c r="G364" s="3">
        <v>3</v>
      </c>
      <c r="H364">
        <v>3304</v>
      </c>
      <c r="I364" s="3">
        <v>270103</v>
      </c>
      <c r="J364" t="s">
        <v>13535</v>
      </c>
      <c r="K364" s="3">
        <v>270103007</v>
      </c>
      <c r="L364" t="s">
        <v>13726</v>
      </c>
      <c r="M364" s="3">
        <v>0</v>
      </c>
      <c r="N364">
        <v>235</v>
      </c>
      <c r="O364" s="3">
        <v>0</v>
      </c>
      <c r="Q364" s="3"/>
      <c r="S364" s="3"/>
      <c r="T364" s="3"/>
    </row>
    <row r="365" spans="1:20" x14ac:dyDescent="0.25">
      <c r="A365" s="3" t="s">
        <v>765</v>
      </c>
      <c r="B365" s="2" t="s">
        <v>1132</v>
      </c>
      <c r="C365" s="3" t="s">
        <v>13772</v>
      </c>
      <c r="E365" s="3" t="s">
        <v>13766</v>
      </c>
      <c r="F365">
        <v>1</v>
      </c>
      <c r="G365" s="3">
        <v>3</v>
      </c>
      <c r="H365">
        <v>3304</v>
      </c>
      <c r="I365" s="3">
        <v>270103</v>
      </c>
      <c r="J365" t="s">
        <v>13535</v>
      </c>
      <c r="K365" s="3">
        <v>270103007</v>
      </c>
      <c r="L365" t="s">
        <v>13726</v>
      </c>
      <c r="M365" s="3">
        <v>0</v>
      </c>
      <c r="N365">
        <v>215</v>
      </c>
      <c r="O365" s="3">
        <v>0</v>
      </c>
      <c r="Q365" s="3"/>
      <c r="S365" s="3"/>
      <c r="T365" s="3"/>
    </row>
    <row r="366" spans="1:20" x14ac:dyDescent="0.25">
      <c r="A366" s="3" t="s">
        <v>765</v>
      </c>
      <c r="B366" s="2" t="s">
        <v>1132</v>
      </c>
      <c r="C366" s="3" t="s">
        <v>13773</v>
      </c>
      <c r="E366" s="3" t="s">
        <v>13766</v>
      </c>
      <c r="F366">
        <v>1</v>
      </c>
      <c r="G366" s="3">
        <v>3</v>
      </c>
      <c r="H366">
        <v>3304</v>
      </c>
      <c r="I366" s="3">
        <v>270103</v>
      </c>
      <c r="J366" t="s">
        <v>13535</v>
      </c>
      <c r="K366" s="3">
        <v>270103007</v>
      </c>
      <c r="L366" t="s">
        <v>13726</v>
      </c>
      <c r="M366" s="3">
        <v>0</v>
      </c>
      <c r="N366">
        <v>142</v>
      </c>
      <c r="O366" s="3">
        <v>0</v>
      </c>
      <c r="Q366" s="3"/>
      <c r="S366" s="3"/>
      <c r="T366" s="3"/>
    </row>
    <row r="367" spans="1:20" x14ac:dyDescent="0.25">
      <c r="A367" s="3" t="s">
        <v>765</v>
      </c>
      <c r="B367" s="2" t="s">
        <v>1114</v>
      </c>
      <c r="C367" s="3" t="s">
        <v>13765</v>
      </c>
      <c r="E367" s="3" t="s">
        <v>13766</v>
      </c>
      <c r="F367">
        <v>1</v>
      </c>
      <c r="G367" s="3">
        <v>3</v>
      </c>
      <c r="H367">
        <v>3103</v>
      </c>
      <c r="I367" s="3">
        <v>270103</v>
      </c>
      <c r="J367" t="s">
        <v>13535</v>
      </c>
      <c r="K367" s="3">
        <v>270103007</v>
      </c>
      <c r="L367" t="s">
        <v>13726</v>
      </c>
      <c r="M367" s="3">
        <v>0</v>
      </c>
      <c r="N367">
        <v>0</v>
      </c>
      <c r="O367" s="3">
        <v>433</v>
      </c>
      <c r="Q367" s="3"/>
      <c r="S367" s="3"/>
      <c r="T367" s="3"/>
    </row>
    <row r="368" spans="1:20" x14ac:dyDescent="0.25">
      <c r="A368" s="3" t="s">
        <v>765</v>
      </c>
      <c r="B368" s="2" t="s">
        <v>1114</v>
      </c>
      <c r="C368" s="3" t="s">
        <v>13765</v>
      </c>
      <c r="E368" s="3" t="s">
        <v>13767</v>
      </c>
      <c r="F368">
        <v>2</v>
      </c>
      <c r="G368" s="3">
        <v>3</v>
      </c>
      <c r="H368">
        <v>3103</v>
      </c>
      <c r="I368" s="3">
        <v>270103</v>
      </c>
      <c r="J368" t="s">
        <v>13535</v>
      </c>
      <c r="K368" s="3">
        <v>270103007</v>
      </c>
      <c r="L368" t="s">
        <v>13726</v>
      </c>
      <c r="M368" s="3">
        <v>0</v>
      </c>
      <c r="N368">
        <v>374</v>
      </c>
      <c r="O368" s="3">
        <v>866</v>
      </c>
      <c r="Q368" s="3"/>
      <c r="S368" s="3"/>
      <c r="T368" s="3"/>
    </row>
    <row r="369" spans="1:20" x14ac:dyDescent="0.25">
      <c r="A369" s="3" t="s">
        <v>765</v>
      </c>
      <c r="B369" s="2" t="s">
        <v>1114</v>
      </c>
      <c r="C369" s="3" t="s">
        <v>13769</v>
      </c>
      <c r="E369" s="3" t="s">
        <v>13766</v>
      </c>
      <c r="F369">
        <v>1</v>
      </c>
      <c r="G369" s="3">
        <v>3</v>
      </c>
      <c r="H369">
        <v>3103</v>
      </c>
      <c r="I369" s="3">
        <v>270103</v>
      </c>
      <c r="J369" t="s">
        <v>13535</v>
      </c>
      <c r="K369" s="3">
        <v>270103007</v>
      </c>
      <c r="L369" t="s">
        <v>13726</v>
      </c>
      <c r="M369" s="3">
        <v>0</v>
      </c>
      <c r="N369">
        <v>308</v>
      </c>
      <c r="O369" s="3">
        <v>728</v>
      </c>
      <c r="Q369" s="3"/>
      <c r="S369" s="3"/>
      <c r="T369" s="3"/>
    </row>
    <row r="370" spans="1:20" x14ac:dyDescent="0.25">
      <c r="A370" s="3" t="s">
        <v>765</v>
      </c>
      <c r="B370" s="2" t="s">
        <v>1114</v>
      </c>
      <c r="C370" s="3" t="s">
        <v>13769</v>
      </c>
      <c r="E370" s="3" t="s">
        <v>13768</v>
      </c>
      <c r="F370">
        <v>3</v>
      </c>
      <c r="G370" s="3">
        <v>3</v>
      </c>
      <c r="H370">
        <v>3103</v>
      </c>
      <c r="I370" s="3">
        <v>270103</v>
      </c>
      <c r="J370" t="s">
        <v>13535</v>
      </c>
      <c r="K370" s="3">
        <v>270103007</v>
      </c>
      <c r="L370" t="s">
        <v>13726</v>
      </c>
      <c r="M370" s="3">
        <v>0</v>
      </c>
      <c r="N370">
        <v>0</v>
      </c>
      <c r="O370" s="3">
        <v>364</v>
      </c>
      <c r="Q370" s="3"/>
      <c r="S370" s="3"/>
      <c r="T370" s="3"/>
    </row>
    <row r="371" spans="1:20" x14ac:dyDescent="0.25">
      <c r="A371" s="3" t="s">
        <v>765</v>
      </c>
      <c r="B371" s="2" t="s">
        <v>1114</v>
      </c>
      <c r="C371" s="3" t="s">
        <v>13770</v>
      </c>
      <c r="E371" s="3" t="s">
        <v>13766</v>
      </c>
      <c r="F371">
        <v>1</v>
      </c>
      <c r="G371" s="3">
        <v>3</v>
      </c>
      <c r="H371">
        <v>3103</v>
      </c>
      <c r="I371" s="3">
        <v>270103</v>
      </c>
      <c r="J371" t="s">
        <v>13535</v>
      </c>
      <c r="K371" s="3">
        <v>270103007</v>
      </c>
      <c r="L371" t="s">
        <v>13726</v>
      </c>
      <c r="M371" s="3">
        <v>0</v>
      </c>
      <c r="N371">
        <v>0</v>
      </c>
      <c r="O371" s="3">
        <v>1456</v>
      </c>
      <c r="Q371" s="3"/>
      <c r="S371" s="3"/>
      <c r="T371" s="3"/>
    </row>
    <row r="372" spans="1:20" x14ac:dyDescent="0.25">
      <c r="A372" s="3" t="s">
        <v>765</v>
      </c>
      <c r="B372" s="2" t="s">
        <v>1114</v>
      </c>
      <c r="C372" s="3" t="s">
        <v>13770</v>
      </c>
      <c r="E372" s="3" t="s">
        <v>13768</v>
      </c>
      <c r="F372">
        <v>3</v>
      </c>
      <c r="G372" s="3">
        <v>3</v>
      </c>
      <c r="H372">
        <v>3103</v>
      </c>
      <c r="I372" s="3">
        <v>270103</v>
      </c>
      <c r="J372" t="s">
        <v>13535</v>
      </c>
      <c r="K372" s="3">
        <v>270103007</v>
      </c>
      <c r="L372" t="s">
        <v>13726</v>
      </c>
      <c r="M372" s="3">
        <v>0</v>
      </c>
      <c r="N372">
        <v>0</v>
      </c>
      <c r="O372" s="3">
        <v>485</v>
      </c>
      <c r="Q372" s="3"/>
      <c r="S372" s="3"/>
      <c r="T372" s="3"/>
    </row>
    <row r="373" spans="1:20" x14ac:dyDescent="0.25">
      <c r="A373" s="3" t="s">
        <v>765</v>
      </c>
      <c r="B373" s="2" t="s">
        <v>1114</v>
      </c>
      <c r="C373" s="3" t="s">
        <v>13771</v>
      </c>
      <c r="E373" s="3" t="s">
        <v>13766</v>
      </c>
      <c r="F373">
        <v>1</v>
      </c>
      <c r="G373" s="3">
        <v>3</v>
      </c>
      <c r="H373">
        <v>3103</v>
      </c>
      <c r="I373" s="3">
        <v>270103</v>
      </c>
      <c r="J373" t="s">
        <v>13535</v>
      </c>
      <c r="K373" s="3">
        <v>270103007</v>
      </c>
      <c r="L373" t="s">
        <v>13726</v>
      </c>
      <c r="M373" s="3">
        <v>0</v>
      </c>
      <c r="N373">
        <v>235</v>
      </c>
      <c r="O373" s="3">
        <v>1218</v>
      </c>
      <c r="Q373" s="3"/>
      <c r="S373" s="3"/>
      <c r="T373" s="3"/>
    </row>
    <row r="374" spans="1:20" x14ac:dyDescent="0.25">
      <c r="A374" s="3" t="s">
        <v>765</v>
      </c>
      <c r="B374" s="2" t="s">
        <v>1114</v>
      </c>
      <c r="C374" s="3" t="s">
        <v>13772</v>
      </c>
      <c r="E374" s="3" t="s">
        <v>13766</v>
      </c>
      <c r="F374">
        <v>1</v>
      </c>
      <c r="G374" s="3">
        <v>3</v>
      </c>
      <c r="H374">
        <v>3103</v>
      </c>
      <c r="I374" s="3">
        <v>270103</v>
      </c>
      <c r="J374" t="s">
        <v>13535</v>
      </c>
      <c r="K374" s="3">
        <v>270103007</v>
      </c>
      <c r="L374" t="s">
        <v>13726</v>
      </c>
      <c r="M374" s="3">
        <v>0</v>
      </c>
      <c r="N374">
        <v>0</v>
      </c>
      <c r="O374" s="3">
        <v>550</v>
      </c>
      <c r="Q374" s="3"/>
      <c r="S374" s="3"/>
      <c r="T374" s="3"/>
    </row>
    <row r="375" spans="1:20" x14ac:dyDescent="0.25">
      <c r="A375" s="3" t="s">
        <v>765</v>
      </c>
      <c r="B375" s="2" t="s">
        <v>1114</v>
      </c>
      <c r="C375" s="3" t="s">
        <v>13772</v>
      </c>
      <c r="E375" s="3" t="s">
        <v>13767</v>
      </c>
      <c r="F375">
        <v>2</v>
      </c>
      <c r="G375" s="3">
        <v>3</v>
      </c>
      <c r="H375">
        <v>3103</v>
      </c>
      <c r="I375" s="3">
        <v>270103</v>
      </c>
      <c r="J375" t="s">
        <v>13535</v>
      </c>
      <c r="K375" s="3">
        <v>270103007</v>
      </c>
      <c r="L375" t="s">
        <v>13726</v>
      </c>
      <c r="M375" s="3">
        <v>0</v>
      </c>
      <c r="N375">
        <v>0</v>
      </c>
      <c r="O375" s="3">
        <v>183</v>
      </c>
      <c r="Q375" s="3"/>
      <c r="S375" s="3"/>
      <c r="T375" s="3"/>
    </row>
    <row r="376" spans="1:20" x14ac:dyDescent="0.25">
      <c r="A376" s="3" t="s">
        <v>765</v>
      </c>
      <c r="B376" s="2" t="s">
        <v>1114</v>
      </c>
      <c r="C376" s="3" t="s">
        <v>13772</v>
      </c>
      <c r="E376" s="3" t="s">
        <v>13768</v>
      </c>
      <c r="F376">
        <v>3</v>
      </c>
      <c r="G376" s="3">
        <v>3</v>
      </c>
      <c r="H376">
        <v>3103</v>
      </c>
      <c r="I376" s="3">
        <v>270103</v>
      </c>
      <c r="J376" t="s">
        <v>13535</v>
      </c>
      <c r="K376" s="3">
        <v>270103007</v>
      </c>
      <c r="L376" t="s">
        <v>13726</v>
      </c>
      <c r="M376" s="3">
        <v>0</v>
      </c>
      <c r="N376">
        <v>0</v>
      </c>
      <c r="O376" s="3">
        <v>550</v>
      </c>
      <c r="Q376" s="3"/>
      <c r="S376" s="3"/>
      <c r="T376" s="3"/>
    </row>
    <row r="377" spans="1:20" x14ac:dyDescent="0.25">
      <c r="A377" s="3" t="s">
        <v>765</v>
      </c>
      <c r="B377" s="2" t="s">
        <v>1114</v>
      </c>
      <c r="C377" s="3" t="s">
        <v>13773</v>
      </c>
      <c r="E377" s="3" t="s">
        <v>13766</v>
      </c>
      <c r="F377">
        <v>1</v>
      </c>
      <c r="G377" s="3">
        <v>3</v>
      </c>
      <c r="H377">
        <v>3103</v>
      </c>
      <c r="I377" s="3">
        <v>270103</v>
      </c>
      <c r="J377" t="s">
        <v>13535</v>
      </c>
      <c r="K377" s="3">
        <v>270103007</v>
      </c>
      <c r="L377" t="s">
        <v>13726</v>
      </c>
      <c r="M377" s="3">
        <v>0</v>
      </c>
      <c r="N377">
        <v>142</v>
      </c>
      <c r="O377" s="3">
        <v>922</v>
      </c>
      <c r="Q377" s="3"/>
      <c r="S377" s="3"/>
      <c r="T377" s="3"/>
    </row>
    <row r="378" spans="1:20" x14ac:dyDescent="0.25">
      <c r="A378" s="3" t="s">
        <v>765</v>
      </c>
      <c r="B378" s="2" t="s">
        <v>1114</v>
      </c>
      <c r="C378" s="3" t="s">
        <v>13773</v>
      </c>
      <c r="E378" s="3" t="s">
        <v>13767</v>
      </c>
      <c r="F378">
        <v>2</v>
      </c>
      <c r="G378" s="3">
        <v>3</v>
      </c>
      <c r="H378">
        <v>3103</v>
      </c>
      <c r="I378" s="3">
        <v>270103</v>
      </c>
      <c r="J378" t="s">
        <v>13535</v>
      </c>
      <c r="K378" s="3">
        <v>270103007</v>
      </c>
      <c r="L378" t="s">
        <v>13726</v>
      </c>
      <c r="M378" s="3">
        <v>0</v>
      </c>
      <c r="N378">
        <v>0</v>
      </c>
      <c r="O378" s="3">
        <v>132</v>
      </c>
      <c r="Q378" s="3"/>
      <c r="S378" s="3"/>
      <c r="T378" s="3"/>
    </row>
    <row r="379" spans="1:20" x14ac:dyDescent="0.25">
      <c r="A379" s="3" t="s">
        <v>765</v>
      </c>
      <c r="B379" s="2" t="s">
        <v>1114</v>
      </c>
      <c r="C379" s="3" t="s">
        <v>13773</v>
      </c>
      <c r="E379" s="3" t="s">
        <v>13768</v>
      </c>
      <c r="F379">
        <v>3</v>
      </c>
      <c r="G379" s="3">
        <v>3</v>
      </c>
      <c r="H379">
        <v>3103</v>
      </c>
      <c r="I379" s="3">
        <v>270103</v>
      </c>
      <c r="J379" t="s">
        <v>13535</v>
      </c>
      <c r="K379" s="3">
        <v>270103007</v>
      </c>
      <c r="L379" t="s">
        <v>13726</v>
      </c>
      <c r="M379" s="3">
        <v>0</v>
      </c>
      <c r="N379">
        <v>0</v>
      </c>
      <c r="O379" s="3">
        <v>264</v>
      </c>
      <c r="Q379" s="3"/>
      <c r="S379" s="3"/>
      <c r="T379" s="3"/>
    </row>
    <row r="380" spans="1:20" x14ac:dyDescent="0.25">
      <c r="A380" s="3" t="s">
        <v>765</v>
      </c>
      <c r="B380" s="2" t="s">
        <v>1123</v>
      </c>
      <c r="C380" s="3" t="s">
        <v>13765</v>
      </c>
      <c r="E380" s="3" t="s">
        <v>13766</v>
      </c>
      <c r="F380">
        <v>1</v>
      </c>
      <c r="G380" s="3">
        <v>3</v>
      </c>
      <c r="H380">
        <v>3301</v>
      </c>
      <c r="I380" s="3">
        <v>270103</v>
      </c>
      <c r="J380" t="s">
        <v>13535</v>
      </c>
      <c r="K380" s="3">
        <v>270103007</v>
      </c>
      <c r="L380" t="s">
        <v>13726</v>
      </c>
      <c r="M380" s="3">
        <v>796</v>
      </c>
      <c r="N380">
        <v>0</v>
      </c>
      <c r="O380" s="3">
        <v>0</v>
      </c>
      <c r="Q380" s="3"/>
      <c r="S380" s="3"/>
      <c r="T380" s="3"/>
    </row>
    <row r="381" spans="1:20" x14ac:dyDescent="0.25">
      <c r="A381" s="3" t="s">
        <v>765</v>
      </c>
      <c r="B381" s="2" t="s">
        <v>1123</v>
      </c>
      <c r="C381" s="3" t="s">
        <v>13765</v>
      </c>
      <c r="E381" s="3" t="s">
        <v>13767</v>
      </c>
      <c r="F381">
        <v>2</v>
      </c>
      <c r="G381" s="3">
        <v>3</v>
      </c>
      <c r="H381">
        <v>3301</v>
      </c>
      <c r="I381" s="3">
        <v>270103</v>
      </c>
      <c r="J381" t="s">
        <v>13535</v>
      </c>
      <c r="K381" s="3">
        <v>270103007</v>
      </c>
      <c r="L381" t="s">
        <v>13726</v>
      </c>
      <c r="M381" s="3">
        <v>1405</v>
      </c>
      <c r="N381">
        <v>1494</v>
      </c>
      <c r="O381" s="3">
        <v>1299</v>
      </c>
      <c r="Q381" s="3"/>
      <c r="S381" s="3"/>
      <c r="T381" s="3"/>
    </row>
    <row r="382" spans="1:20" x14ac:dyDescent="0.25">
      <c r="A382" s="3" t="s">
        <v>765</v>
      </c>
      <c r="B382" s="2" t="s">
        <v>1123</v>
      </c>
      <c r="C382" s="3" t="s">
        <v>13769</v>
      </c>
      <c r="E382" s="3" t="s">
        <v>13766</v>
      </c>
      <c r="F382">
        <v>1</v>
      </c>
      <c r="G382" s="3">
        <v>3</v>
      </c>
      <c r="H382">
        <v>3301</v>
      </c>
      <c r="I382" s="3">
        <v>270103</v>
      </c>
      <c r="J382" t="s">
        <v>13535</v>
      </c>
      <c r="K382" s="3">
        <v>270103007</v>
      </c>
      <c r="L382" t="s">
        <v>13726</v>
      </c>
      <c r="M382" s="3">
        <v>786</v>
      </c>
      <c r="N382">
        <v>1540</v>
      </c>
      <c r="O382" s="3">
        <v>0</v>
      </c>
      <c r="Q382" s="3"/>
      <c r="S382" s="3"/>
      <c r="T382" s="3"/>
    </row>
    <row r="383" spans="1:20" x14ac:dyDescent="0.25">
      <c r="A383" s="3" t="s">
        <v>765</v>
      </c>
      <c r="B383" s="2" t="s">
        <v>1123</v>
      </c>
      <c r="C383" s="3" t="s">
        <v>13769</v>
      </c>
      <c r="E383" s="3" t="s">
        <v>13767</v>
      </c>
      <c r="F383">
        <v>2</v>
      </c>
      <c r="G383" s="3">
        <v>3</v>
      </c>
      <c r="H383">
        <v>3301</v>
      </c>
      <c r="I383" s="3">
        <v>270103</v>
      </c>
      <c r="J383" t="s">
        <v>13535</v>
      </c>
      <c r="K383" s="3">
        <v>270103007</v>
      </c>
      <c r="L383" t="s">
        <v>13726</v>
      </c>
      <c r="M383" s="3">
        <v>2164</v>
      </c>
      <c r="N383">
        <v>924</v>
      </c>
      <c r="O383" s="3">
        <v>1821</v>
      </c>
      <c r="Q383" s="3"/>
      <c r="S383" s="3"/>
      <c r="T383" s="3"/>
    </row>
    <row r="384" spans="1:20" x14ac:dyDescent="0.25">
      <c r="A384" s="3" t="s">
        <v>765</v>
      </c>
      <c r="B384" s="2" t="s">
        <v>1123</v>
      </c>
      <c r="C384" s="3" t="s">
        <v>13769</v>
      </c>
      <c r="E384" s="3" t="s">
        <v>13768</v>
      </c>
      <c r="F384">
        <v>3</v>
      </c>
      <c r="G384" s="3">
        <v>3</v>
      </c>
      <c r="H384">
        <v>3301</v>
      </c>
      <c r="I384" s="3">
        <v>270103</v>
      </c>
      <c r="J384" t="s">
        <v>13535</v>
      </c>
      <c r="K384" s="3">
        <v>270103007</v>
      </c>
      <c r="L384" t="s">
        <v>13726</v>
      </c>
      <c r="M384" s="3">
        <v>0</v>
      </c>
      <c r="N384">
        <v>0</v>
      </c>
      <c r="O384" s="3">
        <v>728</v>
      </c>
      <c r="Q384" s="3"/>
      <c r="S384" s="3"/>
      <c r="T384" s="3"/>
    </row>
    <row r="385" spans="1:20" x14ac:dyDescent="0.25">
      <c r="A385" s="3" t="s">
        <v>765</v>
      </c>
      <c r="B385" s="2" t="s">
        <v>1123</v>
      </c>
      <c r="C385" s="3" t="s">
        <v>13770</v>
      </c>
      <c r="E385" s="3" t="s">
        <v>13766</v>
      </c>
      <c r="F385">
        <v>1</v>
      </c>
      <c r="G385" s="3">
        <v>3</v>
      </c>
      <c r="H385">
        <v>3301</v>
      </c>
      <c r="I385" s="3">
        <v>270103</v>
      </c>
      <c r="J385" t="s">
        <v>13535</v>
      </c>
      <c r="K385" s="3">
        <v>270103007</v>
      </c>
      <c r="L385" t="s">
        <v>13726</v>
      </c>
      <c r="M385" s="3">
        <v>277</v>
      </c>
      <c r="N385">
        <v>2491</v>
      </c>
      <c r="O385" s="3">
        <v>3154</v>
      </c>
      <c r="Q385" s="3"/>
      <c r="S385" s="3"/>
      <c r="T385" s="3"/>
    </row>
    <row r="386" spans="1:20" x14ac:dyDescent="0.25">
      <c r="A386" s="3" t="s">
        <v>765</v>
      </c>
      <c r="B386" s="2" t="s">
        <v>1123</v>
      </c>
      <c r="C386" s="3" t="s">
        <v>13770</v>
      </c>
      <c r="E386" s="3" t="s">
        <v>13767</v>
      </c>
      <c r="F386">
        <v>2</v>
      </c>
      <c r="G386" s="3">
        <v>3</v>
      </c>
      <c r="H386">
        <v>3301</v>
      </c>
      <c r="I386" s="3">
        <v>270103</v>
      </c>
      <c r="J386" t="s">
        <v>13535</v>
      </c>
      <c r="K386" s="3">
        <v>270103007</v>
      </c>
      <c r="L386" t="s">
        <v>13726</v>
      </c>
      <c r="M386" s="3">
        <v>2479</v>
      </c>
      <c r="N386">
        <v>0</v>
      </c>
      <c r="O386" s="3">
        <v>0</v>
      </c>
      <c r="Q386" s="3"/>
      <c r="S386" s="3"/>
      <c r="T386" s="3"/>
    </row>
    <row r="387" spans="1:20" x14ac:dyDescent="0.25">
      <c r="A387" s="3" t="s">
        <v>765</v>
      </c>
      <c r="B387" s="2" t="s">
        <v>1123</v>
      </c>
      <c r="C387" s="3" t="s">
        <v>13770</v>
      </c>
      <c r="E387" s="3" t="s">
        <v>13768</v>
      </c>
      <c r="F387">
        <v>3</v>
      </c>
      <c r="G387" s="3">
        <v>3</v>
      </c>
      <c r="H387">
        <v>3301</v>
      </c>
      <c r="I387" s="3">
        <v>270103</v>
      </c>
      <c r="J387" t="s">
        <v>13535</v>
      </c>
      <c r="K387" s="3">
        <v>270103007</v>
      </c>
      <c r="L387" t="s">
        <v>13726</v>
      </c>
      <c r="M387" s="3">
        <v>242</v>
      </c>
      <c r="N387">
        <v>1937</v>
      </c>
      <c r="O387" s="3">
        <v>728</v>
      </c>
      <c r="Q387" s="3"/>
      <c r="S387" s="3"/>
      <c r="T387" s="3"/>
    </row>
    <row r="388" spans="1:20" x14ac:dyDescent="0.25">
      <c r="A388" s="3" t="s">
        <v>765</v>
      </c>
      <c r="B388" s="2" t="s">
        <v>1123</v>
      </c>
      <c r="C388" s="3" t="s">
        <v>13771</v>
      </c>
      <c r="E388" s="3" t="s">
        <v>13766</v>
      </c>
      <c r="F388">
        <v>1</v>
      </c>
      <c r="G388" s="3">
        <v>3</v>
      </c>
      <c r="H388">
        <v>3301</v>
      </c>
      <c r="I388" s="3">
        <v>270103</v>
      </c>
      <c r="J388" t="s">
        <v>13535</v>
      </c>
      <c r="K388" s="3">
        <v>270103007</v>
      </c>
      <c r="L388" t="s">
        <v>13726</v>
      </c>
      <c r="M388" s="3">
        <v>566</v>
      </c>
      <c r="N388">
        <v>3285</v>
      </c>
      <c r="O388" s="3">
        <v>2436</v>
      </c>
      <c r="Q388" s="3"/>
      <c r="S388" s="3"/>
      <c r="T388" s="3"/>
    </row>
    <row r="389" spans="1:20" x14ac:dyDescent="0.25">
      <c r="A389" s="3" t="s">
        <v>765</v>
      </c>
      <c r="B389" s="2" t="s">
        <v>1123</v>
      </c>
      <c r="C389" s="3" t="s">
        <v>13771</v>
      </c>
      <c r="E389" s="3" t="s">
        <v>13767</v>
      </c>
      <c r="F389">
        <v>2</v>
      </c>
      <c r="G389" s="3">
        <v>3</v>
      </c>
      <c r="H389">
        <v>3301</v>
      </c>
      <c r="I389" s="3">
        <v>270103</v>
      </c>
      <c r="J389" t="s">
        <v>13535</v>
      </c>
      <c r="K389" s="3">
        <v>270103007</v>
      </c>
      <c r="L389" t="s">
        <v>13726</v>
      </c>
      <c r="M389" s="3">
        <v>1056</v>
      </c>
      <c r="N389">
        <v>0</v>
      </c>
      <c r="O389" s="3">
        <v>304</v>
      </c>
      <c r="Q389" s="3"/>
      <c r="S389" s="3"/>
      <c r="T389" s="3"/>
    </row>
    <row r="390" spans="1:20" x14ac:dyDescent="0.25">
      <c r="A390" s="3" t="s">
        <v>765</v>
      </c>
      <c r="B390" s="2" t="s">
        <v>1123</v>
      </c>
      <c r="C390" s="3" t="s">
        <v>13771</v>
      </c>
      <c r="E390" s="3" t="s">
        <v>13768</v>
      </c>
      <c r="F390">
        <v>3</v>
      </c>
      <c r="G390" s="3">
        <v>3</v>
      </c>
      <c r="H390">
        <v>3301</v>
      </c>
      <c r="I390" s="3">
        <v>270103</v>
      </c>
      <c r="J390" t="s">
        <v>13535</v>
      </c>
      <c r="K390" s="3">
        <v>270103007</v>
      </c>
      <c r="L390" t="s">
        <v>13726</v>
      </c>
      <c r="M390" s="3">
        <v>0</v>
      </c>
      <c r="N390">
        <v>704</v>
      </c>
      <c r="O390" s="3">
        <v>0</v>
      </c>
      <c r="Q390" s="3"/>
      <c r="S390" s="3"/>
      <c r="T390" s="3"/>
    </row>
    <row r="391" spans="1:20" x14ac:dyDescent="0.25">
      <c r="A391" s="3" t="s">
        <v>765</v>
      </c>
      <c r="B391" s="2" t="s">
        <v>1123</v>
      </c>
      <c r="C391" s="3" t="s">
        <v>13772</v>
      </c>
      <c r="E391" s="3" t="s">
        <v>13766</v>
      </c>
      <c r="F391">
        <v>1</v>
      </c>
      <c r="G391" s="3">
        <v>3</v>
      </c>
      <c r="H391">
        <v>3301</v>
      </c>
      <c r="I391" s="3">
        <v>270103</v>
      </c>
      <c r="J391" t="s">
        <v>13535</v>
      </c>
      <c r="K391" s="3">
        <v>270103007</v>
      </c>
      <c r="L391" t="s">
        <v>13726</v>
      </c>
      <c r="M391" s="3">
        <v>0</v>
      </c>
      <c r="N391">
        <v>3873</v>
      </c>
      <c r="O391" s="3">
        <v>1651</v>
      </c>
      <c r="Q391" s="3"/>
      <c r="S391" s="3"/>
      <c r="T391" s="3"/>
    </row>
    <row r="392" spans="1:20" x14ac:dyDescent="0.25">
      <c r="A392" s="3" t="s">
        <v>765</v>
      </c>
      <c r="B392" s="2" t="s">
        <v>1123</v>
      </c>
      <c r="C392" s="3" t="s">
        <v>13772</v>
      </c>
      <c r="E392" s="3" t="s">
        <v>13767</v>
      </c>
      <c r="F392">
        <v>2</v>
      </c>
      <c r="G392" s="3">
        <v>3</v>
      </c>
      <c r="H392">
        <v>3301</v>
      </c>
      <c r="I392" s="3">
        <v>270103</v>
      </c>
      <c r="J392" t="s">
        <v>13535</v>
      </c>
      <c r="K392" s="3">
        <v>270103007</v>
      </c>
      <c r="L392" t="s">
        <v>13726</v>
      </c>
      <c r="M392" s="3">
        <v>1656</v>
      </c>
      <c r="N392">
        <v>215</v>
      </c>
      <c r="O392" s="3">
        <v>1100</v>
      </c>
      <c r="Q392" s="3"/>
      <c r="S392" s="3"/>
      <c r="T392" s="3"/>
    </row>
    <row r="393" spans="1:20" x14ac:dyDescent="0.25">
      <c r="A393" s="3" t="s">
        <v>765</v>
      </c>
      <c r="B393" s="2" t="s">
        <v>1123</v>
      </c>
      <c r="C393" s="3" t="s">
        <v>13772</v>
      </c>
      <c r="E393" s="3" t="s">
        <v>13768</v>
      </c>
      <c r="F393">
        <v>3</v>
      </c>
      <c r="G393" s="3">
        <v>3</v>
      </c>
      <c r="H393">
        <v>3301</v>
      </c>
      <c r="I393" s="3">
        <v>270103</v>
      </c>
      <c r="J393" t="s">
        <v>13535</v>
      </c>
      <c r="K393" s="3">
        <v>270103007</v>
      </c>
      <c r="L393" t="s">
        <v>13726</v>
      </c>
      <c r="M393" s="3">
        <v>347</v>
      </c>
      <c r="N393">
        <v>0</v>
      </c>
      <c r="O393" s="3">
        <v>1100</v>
      </c>
      <c r="Q393" s="3"/>
      <c r="S393" s="3"/>
      <c r="T393" s="3"/>
    </row>
    <row r="394" spans="1:20" x14ac:dyDescent="0.25">
      <c r="A394" s="3" t="s">
        <v>765</v>
      </c>
      <c r="B394" s="2" t="s">
        <v>1123</v>
      </c>
      <c r="C394" s="3" t="s">
        <v>13773</v>
      </c>
      <c r="E394" s="3" t="s">
        <v>13766</v>
      </c>
      <c r="F394">
        <v>1</v>
      </c>
      <c r="G394" s="3">
        <v>3</v>
      </c>
      <c r="H394">
        <v>3301</v>
      </c>
      <c r="I394" s="3">
        <v>270103</v>
      </c>
      <c r="J394" t="s">
        <v>13535</v>
      </c>
      <c r="K394" s="3">
        <v>270103007</v>
      </c>
      <c r="L394" t="s">
        <v>13726</v>
      </c>
      <c r="M394" s="3">
        <v>163</v>
      </c>
      <c r="N394">
        <v>1850</v>
      </c>
      <c r="O394" s="3">
        <v>922</v>
      </c>
      <c r="Q394" s="3"/>
      <c r="S394" s="3"/>
      <c r="T394" s="3"/>
    </row>
    <row r="395" spans="1:20" x14ac:dyDescent="0.25">
      <c r="A395" s="3" t="s">
        <v>765</v>
      </c>
      <c r="B395" s="2" t="s">
        <v>1123</v>
      </c>
      <c r="C395" s="3" t="s">
        <v>13773</v>
      </c>
      <c r="E395" s="3" t="s">
        <v>13767</v>
      </c>
      <c r="F395">
        <v>2</v>
      </c>
      <c r="G395" s="3">
        <v>3</v>
      </c>
      <c r="H395">
        <v>3301</v>
      </c>
      <c r="I395" s="3">
        <v>270103</v>
      </c>
      <c r="J395" t="s">
        <v>13535</v>
      </c>
      <c r="K395" s="3">
        <v>270103007</v>
      </c>
      <c r="L395" t="s">
        <v>13726</v>
      </c>
      <c r="M395" s="3">
        <v>2680</v>
      </c>
      <c r="N395">
        <v>427</v>
      </c>
      <c r="O395" s="3">
        <v>395</v>
      </c>
      <c r="Q395" s="3"/>
      <c r="S395" s="3"/>
      <c r="T395" s="3"/>
    </row>
    <row r="396" spans="1:20" x14ac:dyDescent="0.25">
      <c r="A396" s="3" t="s">
        <v>765</v>
      </c>
      <c r="B396" s="2" t="s">
        <v>1123</v>
      </c>
      <c r="C396" s="3" t="s">
        <v>13773</v>
      </c>
      <c r="E396" s="3" t="s">
        <v>13768</v>
      </c>
      <c r="F396">
        <v>3</v>
      </c>
      <c r="G396" s="3">
        <v>3</v>
      </c>
      <c r="H396">
        <v>3301</v>
      </c>
      <c r="I396" s="3">
        <v>270103</v>
      </c>
      <c r="J396" t="s">
        <v>13535</v>
      </c>
      <c r="K396" s="3">
        <v>270103007</v>
      </c>
      <c r="L396" t="s">
        <v>13726</v>
      </c>
      <c r="M396" s="3">
        <v>81</v>
      </c>
      <c r="N396">
        <v>0</v>
      </c>
      <c r="O396" s="3">
        <v>1186</v>
      </c>
      <c r="Q396" s="3"/>
      <c r="S396" s="3"/>
      <c r="T396" s="3"/>
    </row>
    <row r="397" spans="1:20" x14ac:dyDescent="0.25">
      <c r="A397" s="3" t="s">
        <v>10710</v>
      </c>
      <c r="B397" s="2" t="s">
        <v>1769</v>
      </c>
      <c r="C397" s="3" t="s">
        <v>13765</v>
      </c>
      <c r="E397" s="3" t="s">
        <v>13766</v>
      </c>
      <c r="F397">
        <v>1</v>
      </c>
      <c r="G397" s="3">
        <v>11</v>
      </c>
      <c r="H397">
        <v>11201</v>
      </c>
      <c r="I397" s="3">
        <v>270103</v>
      </c>
      <c r="J397" t="s">
        <v>13535</v>
      </c>
      <c r="K397" s="3">
        <v>270103007</v>
      </c>
      <c r="L397" t="s">
        <v>13726</v>
      </c>
      <c r="M397" s="3">
        <v>0</v>
      </c>
      <c r="N397">
        <v>162</v>
      </c>
      <c r="O397" s="3">
        <v>940</v>
      </c>
      <c r="Q397" s="3"/>
      <c r="S397" s="3"/>
      <c r="T397" s="3"/>
    </row>
    <row r="398" spans="1:20" x14ac:dyDescent="0.25">
      <c r="A398" s="3" t="s">
        <v>10710</v>
      </c>
      <c r="B398" s="2" t="s">
        <v>1769</v>
      </c>
      <c r="C398" s="3" t="s">
        <v>13765</v>
      </c>
      <c r="E398" s="3" t="s">
        <v>13767</v>
      </c>
      <c r="F398">
        <v>2</v>
      </c>
      <c r="G398" s="3">
        <v>11</v>
      </c>
      <c r="H398">
        <v>11201</v>
      </c>
      <c r="I398" s="3">
        <v>270103</v>
      </c>
      <c r="J398" t="s">
        <v>13535</v>
      </c>
      <c r="K398" s="3">
        <v>270103007</v>
      </c>
      <c r="L398" t="s">
        <v>13726</v>
      </c>
      <c r="M398" s="3">
        <v>0</v>
      </c>
      <c r="N398">
        <v>323</v>
      </c>
      <c r="O398" s="3">
        <v>188</v>
      </c>
      <c r="Q398" s="3"/>
      <c r="S398" s="3"/>
      <c r="T398" s="3"/>
    </row>
    <row r="399" spans="1:20" x14ac:dyDescent="0.25">
      <c r="A399" s="3" t="s">
        <v>10710</v>
      </c>
      <c r="B399" s="2" t="s">
        <v>1769</v>
      </c>
      <c r="C399" s="3" t="s">
        <v>13769</v>
      </c>
      <c r="E399" s="3" t="s">
        <v>13766</v>
      </c>
      <c r="F399">
        <v>1</v>
      </c>
      <c r="G399" s="3">
        <v>11</v>
      </c>
      <c r="H399">
        <v>11201</v>
      </c>
      <c r="I399" s="3">
        <v>270103</v>
      </c>
      <c r="J399" t="s">
        <v>13535</v>
      </c>
      <c r="K399" s="3">
        <v>270103007</v>
      </c>
      <c r="L399" t="s">
        <v>13726</v>
      </c>
      <c r="M399" s="3">
        <v>0</v>
      </c>
      <c r="N399">
        <v>824</v>
      </c>
      <c r="O399" s="3">
        <v>1639</v>
      </c>
      <c r="Q399" s="3"/>
      <c r="S399" s="3"/>
      <c r="T399" s="3"/>
    </row>
    <row r="400" spans="1:20" x14ac:dyDescent="0.25">
      <c r="A400" s="3" t="s">
        <v>10710</v>
      </c>
      <c r="B400" s="2" t="s">
        <v>1769</v>
      </c>
      <c r="C400" s="3" t="s">
        <v>13769</v>
      </c>
      <c r="E400" s="3" t="s">
        <v>13767</v>
      </c>
      <c r="F400">
        <v>2</v>
      </c>
      <c r="G400" s="3">
        <v>11</v>
      </c>
      <c r="H400">
        <v>11201</v>
      </c>
      <c r="I400" s="3">
        <v>270103</v>
      </c>
      <c r="J400" t="s">
        <v>13535</v>
      </c>
      <c r="K400" s="3">
        <v>270103007</v>
      </c>
      <c r="L400" t="s">
        <v>13726</v>
      </c>
      <c r="M400" s="3">
        <v>0</v>
      </c>
      <c r="N400">
        <v>366</v>
      </c>
      <c r="O400" s="3">
        <v>0</v>
      </c>
      <c r="Q400" s="3"/>
      <c r="S400" s="3"/>
      <c r="T400" s="3"/>
    </row>
    <row r="401" spans="1:20" x14ac:dyDescent="0.25">
      <c r="A401" s="3" t="s">
        <v>10710</v>
      </c>
      <c r="B401" s="2" t="s">
        <v>1769</v>
      </c>
      <c r="C401" s="3" t="s">
        <v>13770</v>
      </c>
      <c r="E401" s="3" t="s">
        <v>13766</v>
      </c>
      <c r="F401">
        <v>1</v>
      </c>
      <c r="G401" s="3">
        <v>11</v>
      </c>
      <c r="H401">
        <v>11201</v>
      </c>
      <c r="I401" s="3">
        <v>270103</v>
      </c>
      <c r="J401" t="s">
        <v>13535</v>
      </c>
      <c r="K401" s="3">
        <v>270103007</v>
      </c>
      <c r="L401" t="s">
        <v>13726</v>
      </c>
      <c r="M401" s="3">
        <v>0</v>
      </c>
      <c r="N401">
        <v>1417</v>
      </c>
      <c r="O401" s="3">
        <v>1856</v>
      </c>
      <c r="Q401" s="3"/>
      <c r="S401" s="3"/>
      <c r="T401" s="3"/>
    </row>
    <row r="402" spans="1:20" x14ac:dyDescent="0.25">
      <c r="A402" s="3" t="s">
        <v>10710</v>
      </c>
      <c r="B402" s="2" t="s">
        <v>1769</v>
      </c>
      <c r="C402" s="3" t="s">
        <v>13770</v>
      </c>
      <c r="E402" s="3" t="s">
        <v>13767</v>
      </c>
      <c r="F402">
        <v>2</v>
      </c>
      <c r="G402" s="3">
        <v>11</v>
      </c>
      <c r="H402">
        <v>11201</v>
      </c>
      <c r="I402" s="3">
        <v>270103</v>
      </c>
      <c r="J402" t="s">
        <v>13535</v>
      </c>
      <c r="K402" s="3">
        <v>270103007</v>
      </c>
      <c r="L402" t="s">
        <v>13726</v>
      </c>
      <c r="M402" s="3">
        <v>0</v>
      </c>
      <c r="N402">
        <v>472</v>
      </c>
      <c r="O402" s="3">
        <v>742</v>
      </c>
      <c r="Q402" s="3"/>
      <c r="S402" s="3"/>
      <c r="T402" s="3"/>
    </row>
    <row r="403" spans="1:20" x14ac:dyDescent="0.25">
      <c r="A403" s="3" t="s">
        <v>10710</v>
      </c>
      <c r="B403" s="2" t="s">
        <v>1769</v>
      </c>
      <c r="C403" s="3" t="s">
        <v>13770</v>
      </c>
      <c r="E403" s="3" t="s">
        <v>13768</v>
      </c>
      <c r="F403">
        <v>3</v>
      </c>
      <c r="G403" s="3">
        <v>11</v>
      </c>
      <c r="H403">
        <v>11201</v>
      </c>
      <c r="I403" s="3">
        <v>270103</v>
      </c>
      <c r="J403" t="s">
        <v>13535</v>
      </c>
      <c r="K403" s="3">
        <v>270103007</v>
      </c>
      <c r="L403" t="s">
        <v>13726</v>
      </c>
      <c r="M403" s="3">
        <v>0</v>
      </c>
      <c r="N403">
        <v>236</v>
      </c>
      <c r="O403" s="3">
        <v>186</v>
      </c>
      <c r="Q403" s="3"/>
      <c r="S403" s="3"/>
      <c r="T403" s="3"/>
    </row>
    <row r="404" spans="1:20" x14ac:dyDescent="0.25">
      <c r="A404" s="3" t="s">
        <v>10710</v>
      </c>
      <c r="B404" s="2" t="s">
        <v>1769</v>
      </c>
      <c r="C404" s="3" t="s">
        <v>13771</v>
      </c>
      <c r="E404" s="3" t="s">
        <v>13766</v>
      </c>
      <c r="F404">
        <v>1</v>
      </c>
      <c r="G404" s="3">
        <v>11</v>
      </c>
      <c r="H404">
        <v>11201</v>
      </c>
      <c r="I404" s="3">
        <v>270103</v>
      </c>
      <c r="J404" t="s">
        <v>13535</v>
      </c>
      <c r="K404" s="3">
        <v>270103007</v>
      </c>
      <c r="L404" t="s">
        <v>13726</v>
      </c>
      <c r="M404" s="3">
        <v>0</v>
      </c>
      <c r="N404">
        <v>1724</v>
      </c>
      <c r="O404" s="3">
        <v>472</v>
      </c>
      <c r="Q404" s="3"/>
      <c r="S404" s="3"/>
      <c r="T404" s="3"/>
    </row>
    <row r="405" spans="1:20" x14ac:dyDescent="0.25">
      <c r="A405" s="3" t="s">
        <v>10710</v>
      </c>
      <c r="B405" s="2" t="s">
        <v>1769</v>
      </c>
      <c r="C405" s="3" t="s">
        <v>13771</v>
      </c>
      <c r="E405" s="3" t="s">
        <v>13767</v>
      </c>
      <c r="F405">
        <v>2</v>
      </c>
      <c r="G405" s="3">
        <v>11</v>
      </c>
      <c r="H405">
        <v>11201</v>
      </c>
      <c r="I405" s="3">
        <v>270103</v>
      </c>
      <c r="J405" t="s">
        <v>13535</v>
      </c>
      <c r="K405" s="3">
        <v>270103007</v>
      </c>
      <c r="L405" t="s">
        <v>13726</v>
      </c>
      <c r="M405" s="3">
        <v>0</v>
      </c>
      <c r="N405">
        <v>313</v>
      </c>
      <c r="O405" s="3">
        <v>472</v>
      </c>
      <c r="Q405" s="3"/>
      <c r="S405" s="3"/>
      <c r="T405" s="3"/>
    </row>
    <row r="406" spans="1:20" x14ac:dyDescent="0.25">
      <c r="A406" s="3" t="s">
        <v>10710</v>
      </c>
      <c r="B406" s="2" t="s">
        <v>1769</v>
      </c>
      <c r="C406" s="3" t="s">
        <v>13771</v>
      </c>
      <c r="E406" s="3" t="s">
        <v>13768</v>
      </c>
      <c r="F406">
        <v>3</v>
      </c>
      <c r="G406" s="3">
        <v>11</v>
      </c>
      <c r="H406">
        <v>11201</v>
      </c>
      <c r="I406" s="3">
        <v>270103</v>
      </c>
      <c r="J406" t="s">
        <v>13535</v>
      </c>
      <c r="K406" s="3">
        <v>270103007</v>
      </c>
      <c r="L406" t="s">
        <v>13726</v>
      </c>
      <c r="M406" s="3">
        <v>0</v>
      </c>
      <c r="N406">
        <v>0</v>
      </c>
      <c r="O406" s="3">
        <v>236</v>
      </c>
      <c r="Q406" s="3"/>
      <c r="S406" s="3"/>
      <c r="T406" s="3"/>
    </row>
    <row r="407" spans="1:20" x14ac:dyDescent="0.25">
      <c r="A407" s="3" t="s">
        <v>10710</v>
      </c>
      <c r="B407" s="2" t="s">
        <v>1769</v>
      </c>
      <c r="C407" s="3" t="s">
        <v>13772</v>
      </c>
      <c r="E407" s="3" t="s">
        <v>13766</v>
      </c>
      <c r="F407">
        <v>1</v>
      </c>
      <c r="G407" s="3">
        <v>11</v>
      </c>
      <c r="H407">
        <v>11201</v>
      </c>
      <c r="I407" s="3">
        <v>270103</v>
      </c>
      <c r="J407" t="s">
        <v>13535</v>
      </c>
      <c r="K407" s="3">
        <v>270103007</v>
      </c>
      <c r="L407" t="s">
        <v>13726</v>
      </c>
      <c r="M407" s="3">
        <v>0</v>
      </c>
      <c r="N407">
        <v>1687</v>
      </c>
      <c r="O407" s="3">
        <v>1316</v>
      </c>
      <c r="Q407" s="3"/>
      <c r="S407" s="3"/>
      <c r="T407" s="3"/>
    </row>
    <row r="408" spans="1:20" x14ac:dyDescent="0.25">
      <c r="A408" s="3" t="s">
        <v>10710</v>
      </c>
      <c r="B408" s="2" t="s">
        <v>1769</v>
      </c>
      <c r="C408" s="3" t="s">
        <v>13772</v>
      </c>
      <c r="E408" s="3" t="s">
        <v>13767</v>
      </c>
      <c r="F408">
        <v>2</v>
      </c>
      <c r="G408" s="3">
        <v>11</v>
      </c>
      <c r="H408">
        <v>11201</v>
      </c>
      <c r="I408" s="3">
        <v>270103</v>
      </c>
      <c r="J408" t="s">
        <v>13535</v>
      </c>
      <c r="K408" s="3">
        <v>270103007</v>
      </c>
      <c r="L408" t="s">
        <v>13726</v>
      </c>
      <c r="M408" s="3">
        <v>0</v>
      </c>
      <c r="N408">
        <v>843</v>
      </c>
      <c r="O408" s="3">
        <v>752</v>
      </c>
      <c r="Q408" s="3"/>
      <c r="S408" s="3"/>
      <c r="T408" s="3"/>
    </row>
    <row r="409" spans="1:20" x14ac:dyDescent="0.25">
      <c r="A409" s="3" t="s">
        <v>10710</v>
      </c>
      <c r="B409" s="2" t="s">
        <v>1769</v>
      </c>
      <c r="C409" s="3" t="s">
        <v>13772</v>
      </c>
      <c r="E409" s="3" t="s">
        <v>13768</v>
      </c>
      <c r="F409">
        <v>3</v>
      </c>
      <c r="G409" s="3">
        <v>11</v>
      </c>
      <c r="H409">
        <v>11201</v>
      </c>
      <c r="I409" s="3">
        <v>270103</v>
      </c>
      <c r="J409" t="s">
        <v>13535</v>
      </c>
      <c r="K409" s="3">
        <v>270103007</v>
      </c>
      <c r="L409" t="s">
        <v>13726</v>
      </c>
      <c r="M409" s="3">
        <v>0</v>
      </c>
      <c r="N409">
        <v>141</v>
      </c>
      <c r="O409" s="3">
        <v>0</v>
      </c>
      <c r="Q409" s="3"/>
      <c r="S409" s="3"/>
      <c r="T409" s="3"/>
    </row>
    <row r="410" spans="1:20" x14ac:dyDescent="0.25">
      <c r="A410" s="3" t="s">
        <v>10710</v>
      </c>
      <c r="B410" s="2" t="s">
        <v>1769</v>
      </c>
      <c r="C410" s="3" t="s">
        <v>13773</v>
      </c>
      <c r="E410" s="3" t="s">
        <v>13766</v>
      </c>
      <c r="F410">
        <v>1</v>
      </c>
      <c r="G410" s="3">
        <v>11</v>
      </c>
      <c r="H410">
        <v>11201</v>
      </c>
      <c r="I410" s="3">
        <v>270103</v>
      </c>
      <c r="J410" t="s">
        <v>13535</v>
      </c>
      <c r="K410" s="3">
        <v>270103007</v>
      </c>
      <c r="L410" t="s">
        <v>13726</v>
      </c>
      <c r="M410" s="3">
        <v>0</v>
      </c>
      <c r="N410">
        <v>700</v>
      </c>
      <c r="O410" s="3">
        <v>874</v>
      </c>
      <c r="Q410" s="3"/>
      <c r="S410" s="3"/>
      <c r="T410" s="3"/>
    </row>
    <row r="411" spans="1:20" x14ac:dyDescent="0.25">
      <c r="A411" s="3" t="s">
        <v>10710</v>
      </c>
      <c r="B411" s="2" t="s">
        <v>1769</v>
      </c>
      <c r="C411" s="3" t="s">
        <v>13773</v>
      </c>
      <c r="E411" s="3" t="s">
        <v>13767</v>
      </c>
      <c r="F411">
        <v>2</v>
      </c>
      <c r="G411" s="3">
        <v>11</v>
      </c>
      <c r="H411">
        <v>11201</v>
      </c>
      <c r="I411" s="3">
        <v>270103</v>
      </c>
      <c r="J411" t="s">
        <v>13535</v>
      </c>
      <c r="K411" s="3">
        <v>270103007</v>
      </c>
      <c r="L411" t="s">
        <v>13726</v>
      </c>
      <c r="M411" s="3">
        <v>0</v>
      </c>
      <c r="N411">
        <v>569</v>
      </c>
      <c r="O411" s="3">
        <v>349</v>
      </c>
      <c r="Q411" s="3"/>
      <c r="S411" s="3"/>
      <c r="T411" s="3"/>
    </row>
    <row r="412" spans="1:20" x14ac:dyDescent="0.25">
      <c r="A412" s="3" t="s">
        <v>10710</v>
      </c>
      <c r="B412" s="2" t="s">
        <v>1769</v>
      </c>
      <c r="C412" s="3" t="s">
        <v>13773</v>
      </c>
      <c r="E412" s="3" t="s">
        <v>13768</v>
      </c>
      <c r="F412">
        <v>3</v>
      </c>
      <c r="G412" s="3">
        <v>11</v>
      </c>
      <c r="H412">
        <v>11201</v>
      </c>
      <c r="I412" s="3">
        <v>270103</v>
      </c>
      <c r="J412" t="s">
        <v>13535</v>
      </c>
      <c r="K412" s="3">
        <v>270103007</v>
      </c>
      <c r="L412" t="s">
        <v>13726</v>
      </c>
      <c r="M412" s="3">
        <v>0</v>
      </c>
      <c r="N412">
        <v>0</v>
      </c>
      <c r="O412" s="3">
        <v>44</v>
      </c>
      <c r="Q412" s="3"/>
      <c r="S412" s="3"/>
      <c r="T412" s="3"/>
    </row>
    <row r="413" spans="1:20" x14ac:dyDescent="0.25">
      <c r="A413" s="3" t="s">
        <v>10710</v>
      </c>
      <c r="B413" s="2" t="s">
        <v>1787</v>
      </c>
      <c r="C413" s="3" t="s">
        <v>13769</v>
      </c>
      <c r="E413" s="3" t="s">
        <v>13766</v>
      </c>
      <c r="F413">
        <v>1</v>
      </c>
      <c r="G413" s="3">
        <v>11</v>
      </c>
      <c r="H413">
        <v>11401</v>
      </c>
      <c r="I413" s="3">
        <v>270103</v>
      </c>
      <c r="J413" t="s">
        <v>13535</v>
      </c>
      <c r="K413" s="3">
        <v>270103007</v>
      </c>
      <c r="L413" t="s">
        <v>13726</v>
      </c>
      <c r="M413" s="3">
        <v>0</v>
      </c>
      <c r="N413">
        <v>92</v>
      </c>
      <c r="O413" s="3">
        <v>0</v>
      </c>
      <c r="Q413" s="3"/>
      <c r="S413" s="3"/>
      <c r="T413" s="3"/>
    </row>
    <row r="414" spans="1:20" x14ac:dyDescent="0.25">
      <c r="A414" s="3" t="s">
        <v>10710</v>
      </c>
      <c r="B414" s="2" t="s">
        <v>1787</v>
      </c>
      <c r="C414" s="3" t="s">
        <v>13769</v>
      </c>
      <c r="E414" s="3" t="s">
        <v>13767</v>
      </c>
      <c r="F414">
        <v>2</v>
      </c>
      <c r="G414" s="3">
        <v>11</v>
      </c>
      <c r="H414">
        <v>11401</v>
      </c>
      <c r="I414" s="3">
        <v>270103</v>
      </c>
      <c r="J414" t="s">
        <v>13535</v>
      </c>
      <c r="K414" s="3">
        <v>270103007</v>
      </c>
      <c r="L414" t="s">
        <v>13726</v>
      </c>
      <c r="M414" s="3">
        <v>0</v>
      </c>
      <c r="N414">
        <v>275</v>
      </c>
      <c r="O414" s="3">
        <v>0</v>
      </c>
      <c r="Q414" s="3"/>
      <c r="S414" s="3"/>
      <c r="T414" s="3"/>
    </row>
    <row r="415" spans="1:20" x14ac:dyDescent="0.25">
      <c r="A415" s="3" t="s">
        <v>10710</v>
      </c>
      <c r="B415" s="2" t="s">
        <v>1787</v>
      </c>
      <c r="C415" s="3" t="s">
        <v>13770</v>
      </c>
      <c r="E415" s="3" t="s">
        <v>13766</v>
      </c>
      <c r="F415">
        <v>1</v>
      </c>
      <c r="G415" s="3">
        <v>11</v>
      </c>
      <c r="H415">
        <v>11401</v>
      </c>
      <c r="I415" s="3">
        <v>270103</v>
      </c>
      <c r="J415" t="s">
        <v>13535</v>
      </c>
      <c r="K415" s="3">
        <v>270103007</v>
      </c>
      <c r="L415" t="s">
        <v>13726</v>
      </c>
      <c r="M415" s="3">
        <v>0</v>
      </c>
      <c r="N415">
        <v>157</v>
      </c>
      <c r="O415" s="3">
        <v>0</v>
      </c>
      <c r="Q415" s="3"/>
      <c r="S415" s="3"/>
      <c r="T415" s="3"/>
    </row>
    <row r="416" spans="1:20" x14ac:dyDescent="0.25">
      <c r="A416" s="3" t="s">
        <v>10710</v>
      </c>
      <c r="B416" s="2" t="s">
        <v>1787</v>
      </c>
      <c r="C416" s="3" t="s">
        <v>13771</v>
      </c>
      <c r="E416" s="3" t="s">
        <v>13766</v>
      </c>
      <c r="F416">
        <v>1</v>
      </c>
      <c r="G416" s="3">
        <v>11</v>
      </c>
      <c r="H416">
        <v>11401</v>
      </c>
      <c r="I416" s="3">
        <v>270103</v>
      </c>
      <c r="J416" t="s">
        <v>13535</v>
      </c>
      <c r="K416" s="3">
        <v>270103007</v>
      </c>
      <c r="L416" t="s">
        <v>13726</v>
      </c>
      <c r="M416" s="3">
        <v>0</v>
      </c>
      <c r="N416">
        <v>78</v>
      </c>
      <c r="O416" s="3">
        <v>0</v>
      </c>
      <c r="Q416" s="3"/>
      <c r="S416" s="3"/>
      <c r="T416" s="3"/>
    </row>
    <row r="417" spans="1:20" x14ac:dyDescent="0.25">
      <c r="A417" s="3" t="s">
        <v>10710</v>
      </c>
      <c r="B417" s="2" t="s">
        <v>1787</v>
      </c>
      <c r="C417" s="3" t="s">
        <v>13772</v>
      </c>
      <c r="E417" s="3" t="s">
        <v>13766</v>
      </c>
      <c r="F417">
        <v>1</v>
      </c>
      <c r="G417" s="3">
        <v>11</v>
      </c>
      <c r="H417">
        <v>11401</v>
      </c>
      <c r="I417" s="3">
        <v>270103</v>
      </c>
      <c r="J417" t="s">
        <v>13535</v>
      </c>
      <c r="K417" s="3">
        <v>270103007</v>
      </c>
      <c r="L417" t="s">
        <v>13726</v>
      </c>
      <c r="M417" s="3">
        <v>0</v>
      </c>
      <c r="N417">
        <v>70</v>
      </c>
      <c r="O417" s="3">
        <v>0</v>
      </c>
      <c r="Q417" s="3"/>
      <c r="S417" s="3"/>
      <c r="T417" s="3"/>
    </row>
    <row r="418" spans="1:20" x14ac:dyDescent="0.25">
      <c r="A418" s="3" t="s">
        <v>10710</v>
      </c>
      <c r="B418" s="2" t="s">
        <v>1787</v>
      </c>
      <c r="C418" s="3" t="s">
        <v>13772</v>
      </c>
      <c r="E418" s="3" t="s">
        <v>13767</v>
      </c>
      <c r="F418">
        <v>2</v>
      </c>
      <c r="G418" s="3">
        <v>11</v>
      </c>
      <c r="H418">
        <v>11401</v>
      </c>
      <c r="I418" s="3">
        <v>270103</v>
      </c>
      <c r="J418" t="s">
        <v>13535</v>
      </c>
      <c r="K418" s="3">
        <v>270103007</v>
      </c>
      <c r="L418" t="s">
        <v>13726</v>
      </c>
      <c r="M418" s="3">
        <v>0</v>
      </c>
      <c r="N418">
        <v>141</v>
      </c>
      <c r="O418" s="3">
        <v>0</v>
      </c>
      <c r="Q418" s="3"/>
      <c r="S418" s="3"/>
      <c r="T418" s="3"/>
    </row>
    <row r="419" spans="1:20" x14ac:dyDescent="0.25">
      <c r="A419" s="3" t="s">
        <v>10710</v>
      </c>
      <c r="B419" s="2" t="s">
        <v>1787</v>
      </c>
      <c r="C419" s="3" t="s">
        <v>13773</v>
      </c>
      <c r="E419" s="3" t="s">
        <v>13766</v>
      </c>
      <c r="F419">
        <v>1</v>
      </c>
      <c r="G419" s="3">
        <v>11</v>
      </c>
      <c r="H419">
        <v>11401</v>
      </c>
      <c r="I419" s="3">
        <v>270103</v>
      </c>
      <c r="J419" t="s">
        <v>13535</v>
      </c>
      <c r="K419" s="3">
        <v>270103007</v>
      </c>
      <c r="L419" t="s">
        <v>13726</v>
      </c>
      <c r="M419" s="3">
        <v>0</v>
      </c>
      <c r="N419">
        <v>263</v>
      </c>
      <c r="O419" s="3">
        <v>0</v>
      </c>
      <c r="Q419" s="3"/>
      <c r="S419" s="3"/>
      <c r="T419" s="3"/>
    </row>
    <row r="420" spans="1:20" x14ac:dyDescent="0.25">
      <c r="A420" s="3" t="s">
        <v>10710</v>
      </c>
      <c r="B420" s="2" t="s">
        <v>1772</v>
      </c>
      <c r="C420" s="3" t="s">
        <v>13769</v>
      </c>
      <c r="E420" s="3" t="s">
        <v>13766</v>
      </c>
      <c r="F420">
        <v>1</v>
      </c>
      <c r="G420" s="3">
        <v>11</v>
      </c>
      <c r="H420">
        <v>11202</v>
      </c>
      <c r="I420" s="3">
        <v>270103</v>
      </c>
      <c r="J420" t="s">
        <v>13535</v>
      </c>
      <c r="K420" s="3">
        <v>270103007</v>
      </c>
      <c r="L420" t="s">
        <v>13726</v>
      </c>
      <c r="M420" s="3">
        <v>0</v>
      </c>
      <c r="N420">
        <v>275</v>
      </c>
      <c r="O420" s="3">
        <v>0</v>
      </c>
      <c r="Q420" s="3"/>
      <c r="S420" s="3"/>
      <c r="T420" s="3"/>
    </row>
    <row r="421" spans="1:20" x14ac:dyDescent="0.25">
      <c r="A421" s="3" t="s">
        <v>10710</v>
      </c>
      <c r="B421" s="2" t="s">
        <v>1772</v>
      </c>
      <c r="C421" s="3" t="s">
        <v>13769</v>
      </c>
      <c r="E421" s="3" t="s">
        <v>13767</v>
      </c>
      <c r="F421">
        <v>2</v>
      </c>
      <c r="G421" s="3">
        <v>11</v>
      </c>
      <c r="H421">
        <v>11202</v>
      </c>
      <c r="I421" s="3">
        <v>270103</v>
      </c>
      <c r="J421" t="s">
        <v>13535</v>
      </c>
      <c r="K421" s="3">
        <v>270103007</v>
      </c>
      <c r="L421" t="s">
        <v>13726</v>
      </c>
      <c r="M421" s="3">
        <v>0</v>
      </c>
      <c r="N421">
        <v>366</v>
      </c>
      <c r="O421" s="3">
        <v>0</v>
      </c>
      <c r="Q421" s="3"/>
      <c r="S421" s="3"/>
      <c r="T421" s="3"/>
    </row>
    <row r="422" spans="1:20" x14ac:dyDescent="0.25">
      <c r="A422" s="3" t="s">
        <v>10710</v>
      </c>
      <c r="B422" s="2" t="s">
        <v>1772</v>
      </c>
      <c r="C422" s="3" t="s">
        <v>13770</v>
      </c>
      <c r="E422" s="3" t="s">
        <v>13766</v>
      </c>
      <c r="F422">
        <v>1</v>
      </c>
      <c r="G422" s="3">
        <v>11</v>
      </c>
      <c r="H422">
        <v>11202</v>
      </c>
      <c r="I422" s="3">
        <v>270103</v>
      </c>
      <c r="J422" t="s">
        <v>13535</v>
      </c>
      <c r="K422" s="3">
        <v>270103007</v>
      </c>
      <c r="L422" t="s">
        <v>13726</v>
      </c>
      <c r="M422" s="3">
        <v>0</v>
      </c>
      <c r="N422">
        <v>472</v>
      </c>
      <c r="O422" s="3">
        <v>0</v>
      </c>
      <c r="Q422" s="3"/>
      <c r="S422" s="3"/>
      <c r="T422" s="3"/>
    </row>
    <row r="423" spans="1:20" x14ac:dyDescent="0.25">
      <c r="A423" s="3" t="s">
        <v>10710</v>
      </c>
      <c r="B423" s="2" t="s">
        <v>1772</v>
      </c>
      <c r="C423" s="3" t="s">
        <v>13770</v>
      </c>
      <c r="E423" s="3" t="s">
        <v>13767</v>
      </c>
      <c r="F423">
        <v>2</v>
      </c>
      <c r="G423" s="3">
        <v>11</v>
      </c>
      <c r="H423">
        <v>11202</v>
      </c>
      <c r="I423" s="3">
        <v>270103</v>
      </c>
      <c r="J423" t="s">
        <v>13535</v>
      </c>
      <c r="K423" s="3">
        <v>270103007</v>
      </c>
      <c r="L423" t="s">
        <v>13726</v>
      </c>
      <c r="M423" s="3">
        <v>0</v>
      </c>
      <c r="N423">
        <v>79</v>
      </c>
      <c r="O423" s="3">
        <v>0</v>
      </c>
      <c r="Q423" s="3"/>
      <c r="S423" s="3"/>
      <c r="T423" s="3"/>
    </row>
    <row r="424" spans="1:20" x14ac:dyDescent="0.25">
      <c r="A424" s="3" t="s">
        <v>10710</v>
      </c>
      <c r="B424" s="2" t="s">
        <v>1772</v>
      </c>
      <c r="C424" s="3" t="s">
        <v>13770</v>
      </c>
      <c r="E424" s="3" t="s">
        <v>13768</v>
      </c>
      <c r="F424">
        <v>3</v>
      </c>
      <c r="G424" s="3">
        <v>11</v>
      </c>
      <c r="H424">
        <v>11202</v>
      </c>
      <c r="I424" s="3">
        <v>270103</v>
      </c>
      <c r="J424" t="s">
        <v>13535</v>
      </c>
      <c r="K424" s="3">
        <v>270103007</v>
      </c>
      <c r="L424" t="s">
        <v>13726</v>
      </c>
      <c r="M424" s="3">
        <v>0</v>
      </c>
      <c r="N424">
        <v>157</v>
      </c>
      <c r="O424" s="3">
        <v>0</v>
      </c>
      <c r="Q424" s="3"/>
      <c r="S424" s="3"/>
      <c r="T424" s="3"/>
    </row>
    <row r="425" spans="1:20" x14ac:dyDescent="0.25">
      <c r="A425" s="3" t="s">
        <v>10710</v>
      </c>
      <c r="B425" s="2" t="s">
        <v>1772</v>
      </c>
      <c r="C425" s="3" t="s">
        <v>13771</v>
      </c>
      <c r="E425" s="3" t="s">
        <v>13766</v>
      </c>
      <c r="F425">
        <v>1</v>
      </c>
      <c r="G425" s="3">
        <v>11</v>
      </c>
      <c r="H425">
        <v>11202</v>
      </c>
      <c r="I425" s="3">
        <v>270103</v>
      </c>
      <c r="J425" t="s">
        <v>13535</v>
      </c>
      <c r="K425" s="3">
        <v>270103007</v>
      </c>
      <c r="L425" t="s">
        <v>13726</v>
      </c>
      <c r="M425" s="3">
        <v>0</v>
      </c>
      <c r="N425">
        <v>235</v>
      </c>
      <c r="O425" s="3">
        <v>0</v>
      </c>
      <c r="Q425" s="3"/>
      <c r="S425" s="3"/>
      <c r="T425" s="3"/>
    </row>
    <row r="426" spans="1:20" x14ac:dyDescent="0.25">
      <c r="A426" s="3" t="s">
        <v>10710</v>
      </c>
      <c r="B426" s="2" t="s">
        <v>1772</v>
      </c>
      <c r="C426" s="3" t="s">
        <v>13771</v>
      </c>
      <c r="E426" s="3" t="s">
        <v>13767</v>
      </c>
      <c r="F426">
        <v>2</v>
      </c>
      <c r="G426" s="3">
        <v>11</v>
      </c>
      <c r="H426">
        <v>11202</v>
      </c>
      <c r="I426" s="3">
        <v>270103</v>
      </c>
      <c r="J426" t="s">
        <v>13535</v>
      </c>
      <c r="K426" s="3">
        <v>270103007</v>
      </c>
      <c r="L426" t="s">
        <v>13726</v>
      </c>
      <c r="M426" s="3">
        <v>0</v>
      </c>
      <c r="N426">
        <v>78</v>
      </c>
      <c r="O426" s="3">
        <v>0</v>
      </c>
      <c r="Q426" s="3"/>
      <c r="S426" s="3"/>
      <c r="T426" s="3"/>
    </row>
    <row r="427" spans="1:20" x14ac:dyDescent="0.25">
      <c r="A427" s="3" t="s">
        <v>10710</v>
      </c>
      <c r="B427" s="2" t="s">
        <v>1772</v>
      </c>
      <c r="C427" s="3" t="s">
        <v>13772</v>
      </c>
      <c r="E427" s="3" t="s">
        <v>13766</v>
      </c>
      <c r="F427">
        <v>1</v>
      </c>
      <c r="G427" s="3">
        <v>11</v>
      </c>
      <c r="H427">
        <v>11202</v>
      </c>
      <c r="I427" s="3">
        <v>270103</v>
      </c>
      <c r="J427" t="s">
        <v>13535</v>
      </c>
      <c r="K427" s="3">
        <v>270103007</v>
      </c>
      <c r="L427" t="s">
        <v>13726</v>
      </c>
      <c r="M427" s="3">
        <v>0</v>
      </c>
      <c r="N427">
        <v>211</v>
      </c>
      <c r="O427" s="3">
        <v>0</v>
      </c>
      <c r="Q427" s="3"/>
      <c r="S427" s="3"/>
      <c r="T427" s="3"/>
    </row>
    <row r="428" spans="1:20" x14ac:dyDescent="0.25">
      <c r="A428" s="3" t="s">
        <v>10710</v>
      </c>
      <c r="B428" s="2" t="s">
        <v>1772</v>
      </c>
      <c r="C428" s="3" t="s">
        <v>13773</v>
      </c>
      <c r="E428" s="3" t="s">
        <v>13766</v>
      </c>
      <c r="F428">
        <v>1</v>
      </c>
      <c r="G428" s="3">
        <v>11</v>
      </c>
      <c r="H428">
        <v>11202</v>
      </c>
      <c r="I428" s="3">
        <v>270103</v>
      </c>
      <c r="J428" t="s">
        <v>13535</v>
      </c>
      <c r="K428" s="3">
        <v>270103007</v>
      </c>
      <c r="L428" t="s">
        <v>13726</v>
      </c>
      <c r="M428" s="3">
        <v>0</v>
      </c>
      <c r="N428">
        <v>88</v>
      </c>
      <c r="O428" s="3">
        <v>0</v>
      </c>
      <c r="Q428" s="3"/>
      <c r="S428" s="3"/>
      <c r="T428" s="3"/>
    </row>
    <row r="429" spans="1:20" x14ac:dyDescent="0.25">
      <c r="A429" s="3" t="s">
        <v>10710</v>
      </c>
      <c r="B429" s="2" t="s">
        <v>1772</v>
      </c>
      <c r="C429" s="3" t="s">
        <v>13773</v>
      </c>
      <c r="E429" s="3" t="s">
        <v>13767</v>
      </c>
      <c r="F429">
        <v>2</v>
      </c>
      <c r="G429" s="3">
        <v>11</v>
      </c>
      <c r="H429">
        <v>11202</v>
      </c>
      <c r="I429" s="3">
        <v>270103</v>
      </c>
      <c r="J429" t="s">
        <v>13535</v>
      </c>
      <c r="K429" s="3">
        <v>270103007</v>
      </c>
      <c r="L429" t="s">
        <v>13726</v>
      </c>
      <c r="M429" s="3">
        <v>0</v>
      </c>
      <c r="N429">
        <v>131</v>
      </c>
      <c r="O429" s="3">
        <v>0</v>
      </c>
      <c r="Q429" s="3"/>
      <c r="S429" s="3"/>
      <c r="T429" s="3"/>
    </row>
    <row r="430" spans="1:20" x14ac:dyDescent="0.25">
      <c r="A430" s="3" t="s">
        <v>10710</v>
      </c>
      <c r="B430" s="2" t="s">
        <v>1778</v>
      </c>
      <c r="C430" s="3" t="s">
        <v>13769</v>
      </c>
      <c r="E430" s="3" t="s">
        <v>13767</v>
      </c>
      <c r="F430">
        <v>2</v>
      </c>
      <c r="G430" s="3">
        <v>11</v>
      </c>
      <c r="H430">
        <v>11301</v>
      </c>
      <c r="I430" s="3">
        <v>270103</v>
      </c>
      <c r="J430" t="s">
        <v>13535</v>
      </c>
      <c r="K430" s="3">
        <v>270103007</v>
      </c>
      <c r="L430" t="s">
        <v>13726</v>
      </c>
      <c r="M430" s="3">
        <v>0</v>
      </c>
      <c r="N430">
        <v>92</v>
      </c>
      <c r="O430" s="3">
        <v>0</v>
      </c>
      <c r="Q430" s="3"/>
      <c r="S430" s="3"/>
      <c r="T430" s="3"/>
    </row>
    <row r="431" spans="1:20" x14ac:dyDescent="0.25">
      <c r="A431" s="3" t="s">
        <v>10710</v>
      </c>
      <c r="B431" s="2" t="s">
        <v>1778</v>
      </c>
      <c r="C431" s="3" t="s">
        <v>13770</v>
      </c>
      <c r="E431" s="3" t="s">
        <v>13766</v>
      </c>
      <c r="F431">
        <v>1</v>
      </c>
      <c r="G431" s="3">
        <v>11</v>
      </c>
      <c r="H431">
        <v>11301</v>
      </c>
      <c r="I431" s="3">
        <v>270103</v>
      </c>
      <c r="J431" t="s">
        <v>13535</v>
      </c>
      <c r="K431" s="3">
        <v>270103007</v>
      </c>
      <c r="L431" t="s">
        <v>13726</v>
      </c>
      <c r="M431" s="3">
        <v>0</v>
      </c>
      <c r="N431">
        <v>394</v>
      </c>
      <c r="O431" s="3">
        <v>0</v>
      </c>
      <c r="Q431" s="3"/>
      <c r="S431" s="3"/>
      <c r="T431" s="3"/>
    </row>
    <row r="432" spans="1:20" x14ac:dyDescent="0.25">
      <c r="A432" s="3" t="s">
        <v>10710</v>
      </c>
      <c r="B432" s="2" t="s">
        <v>1778</v>
      </c>
      <c r="C432" s="3" t="s">
        <v>13771</v>
      </c>
      <c r="E432" s="3" t="s">
        <v>13766</v>
      </c>
      <c r="F432">
        <v>1</v>
      </c>
      <c r="G432" s="3">
        <v>11</v>
      </c>
      <c r="H432">
        <v>11301</v>
      </c>
      <c r="I432" s="3">
        <v>270103</v>
      </c>
      <c r="J432" t="s">
        <v>13535</v>
      </c>
      <c r="K432" s="3">
        <v>270103007</v>
      </c>
      <c r="L432" t="s">
        <v>13726</v>
      </c>
      <c r="M432" s="3">
        <v>0</v>
      </c>
      <c r="N432">
        <v>157</v>
      </c>
      <c r="O432" s="3">
        <v>0</v>
      </c>
      <c r="Q432" s="3"/>
      <c r="S432" s="3"/>
      <c r="T432" s="3"/>
    </row>
    <row r="433" spans="1:20" x14ac:dyDescent="0.25">
      <c r="A433" s="3" t="s">
        <v>10710</v>
      </c>
      <c r="B433" s="2" t="s">
        <v>1778</v>
      </c>
      <c r="C433" s="3" t="s">
        <v>13772</v>
      </c>
      <c r="E433" s="3" t="s">
        <v>13766</v>
      </c>
      <c r="F433">
        <v>1</v>
      </c>
      <c r="G433" s="3">
        <v>11</v>
      </c>
      <c r="H433">
        <v>11301</v>
      </c>
      <c r="I433" s="3">
        <v>270103</v>
      </c>
      <c r="J433" t="s">
        <v>13535</v>
      </c>
      <c r="K433" s="3">
        <v>270103007</v>
      </c>
      <c r="L433" t="s">
        <v>13726</v>
      </c>
      <c r="M433" s="3">
        <v>0</v>
      </c>
      <c r="N433">
        <v>70</v>
      </c>
      <c r="O433" s="3">
        <v>0</v>
      </c>
      <c r="Q433" s="3"/>
      <c r="S433" s="3"/>
      <c r="T433" s="3"/>
    </row>
    <row r="434" spans="1:20" x14ac:dyDescent="0.25">
      <c r="A434" s="3" t="s">
        <v>10710</v>
      </c>
      <c r="B434" s="2" t="s">
        <v>1778</v>
      </c>
      <c r="C434" s="3" t="s">
        <v>13773</v>
      </c>
      <c r="E434" s="3" t="s">
        <v>13766</v>
      </c>
      <c r="F434">
        <v>1</v>
      </c>
      <c r="G434" s="3">
        <v>11</v>
      </c>
      <c r="H434">
        <v>11301</v>
      </c>
      <c r="I434" s="3">
        <v>270103</v>
      </c>
      <c r="J434" t="s">
        <v>13535</v>
      </c>
      <c r="K434" s="3">
        <v>270103007</v>
      </c>
      <c r="L434" t="s">
        <v>13726</v>
      </c>
      <c r="M434" s="3">
        <v>0</v>
      </c>
      <c r="N434">
        <v>44</v>
      </c>
      <c r="O434" s="3">
        <v>0</v>
      </c>
      <c r="Q434" s="3"/>
      <c r="S434" s="3"/>
      <c r="T434" s="3"/>
    </row>
    <row r="435" spans="1:20" x14ac:dyDescent="0.25">
      <c r="A435" s="3" t="s">
        <v>10710</v>
      </c>
      <c r="B435" s="2" t="s">
        <v>1778</v>
      </c>
      <c r="C435" s="3" t="s">
        <v>13773</v>
      </c>
      <c r="E435" s="3" t="s">
        <v>13767</v>
      </c>
      <c r="F435">
        <v>2</v>
      </c>
      <c r="G435" s="3">
        <v>11</v>
      </c>
      <c r="H435">
        <v>11301</v>
      </c>
      <c r="I435" s="3">
        <v>270103</v>
      </c>
      <c r="J435" t="s">
        <v>13535</v>
      </c>
      <c r="K435" s="3">
        <v>270103007</v>
      </c>
      <c r="L435" t="s">
        <v>13726</v>
      </c>
      <c r="M435" s="3">
        <v>0</v>
      </c>
      <c r="N435">
        <v>88</v>
      </c>
      <c r="O435" s="3">
        <v>0</v>
      </c>
      <c r="Q435" s="3"/>
      <c r="S435" s="3"/>
      <c r="T435" s="3"/>
    </row>
    <row r="436" spans="1:20" x14ac:dyDescent="0.25">
      <c r="A436" s="3" t="s">
        <v>10710</v>
      </c>
      <c r="B436" s="2" t="s">
        <v>10709</v>
      </c>
      <c r="C436" s="3" t="s">
        <v>13765</v>
      </c>
      <c r="E436" s="3" t="s">
        <v>13766</v>
      </c>
      <c r="F436">
        <v>1</v>
      </c>
      <c r="G436" s="3">
        <v>11</v>
      </c>
      <c r="H436">
        <v>11101</v>
      </c>
      <c r="I436" s="3">
        <v>270103</v>
      </c>
      <c r="J436" t="s">
        <v>13535</v>
      </c>
      <c r="K436" s="3">
        <v>270103007</v>
      </c>
      <c r="L436" t="s">
        <v>13726</v>
      </c>
      <c r="M436" s="3">
        <v>0</v>
      </c>
      <c r="N436">
        <v>808</v>
      </c>
      <c r="O436" s="3">
        <v>940</v>
      </c>
      <c r="Q436" s="3"/>
      <c r="S436" s="3"/>
      <c r="T436" s="3"/>
    </row>
    <row r="437" spans="1:20" x14ac:dyDescent="0.25">
      <c r="A437" s="3" t="s">
        <v>10710</v>
      </c>
      <c r="B437" s="2" t="s">
        <v>10709</v>
      </c>
      <c r="C437" s="3" t="s">
        <v>13765</v>
      </c>
      <c r="E437" s="3" t="s">
        <v>13767</v>
      </c>
      <c r="F437">
        <v>2</v>
      </c>
      <c r="G437" s="3">
        <v>11</v>
      </c>
      <c r="H437">
        <v>11101</v>
      </c>
      <c r="I437" s="3">
        <v>270103</v>
      </c>
      <c r="J437" t="s">
        <v>13535</v>
      </c>
      <c r="K437" s="3">
        <v>270103007</v>
      </c>
      <c r="L437" t="s">
        <v>13726</v>
      </c>
      <c r="M437" s="3">
        <v>0</v>
      </c>
      <c r="N437">
        <v>1454</v>
      </c>
      <c r="O437" s="3">
        <v>376</v>
      </c>
      <c r="Q437" s="3"/>
      <c r="S437" s="3"/>
      <c r="T437" s="3"/>
    </row>
    <row r="438" spans="1:20" x14ac:dyDescent="0.25">
      <c r="A438" s="3" t="s">
        <v>10710</v>
      </c>
      <c r="B438" s="2" t="s">
        <v>10709</v>
      </c>
      <c r="C438" s="3" t="s">
        <v>13769</v>
      </c>
      <c r="E438" s="3" t="s">
        <v>13766</v>
      </c>
      <c r="F438">
        <v>1</v>
      </c>
      <c r="G438" s="3">
        <v>11</v>
      </c>
      <c r="H438">
        <v>11101</v>
      </c>
      <c r="I438" s="3">
        <v>270103</v>
      </c>
      <c r="J438" t="s">
        <v>13535</v>
      </c>
      <c r="K438" s="3">
        <v>270103007</v>
      </c>
      <c r="L438" t="s">
        <v>13726</v>
      </c>
      <c r="M438" s="3">
        <v>0</v>
      </c>
      <c r="N438">
        <v>916</v>
      </c>
      <c r="O438" s="3">
        <v>1863</v>
      </c>
      <c r="Q438" s="3"/>
      <c r="S438" s="3"/>
      <c r="T438" s="3"/>
    </row>
    <row r="439" spans="1:20" x14ac:dyDescent="0.25">
      <c r="A439" s="3" t="s">
        <v>10710</v>
      </c>
      <c r="B439" s="2" t="s">
        <v>10709</v>
      </c>
      <c r="C439" s="3" t="s">
        <v>13769</v>
      </c>
      <c r="E439" s="3" t="s">
        <v>13767</v>
      </c>
      <c r="F439">
        <v>2</v>
      </c>
      <c r="G439" s="3">
        <v>11</v>
      </c>
      <c r="H439">
        <v>11101</v>
      </c>
      <c r="I439" s="3">
        <v>270103</v>
      </c>
      <c r="J439" t="s">
        <v>13535</v>
      </c>
      <c r="K439" s="3">
        <v>270103007</v>
      </c>
      <c r="L439" t="s">
        <v>13726</v>
      </c>
      <c r="M439" s="3">
        <v>0</v>
      </c>
      <c r="N439">
        <v>1282</v>
      </c>
      <c r="O439" s="3">
        <v>0</v>
      </c>
      <c r="Q439" s="3"/>
      <c r="S439" s="3"/>
      <c r="T439" s="3"/>
    </row>
    <row r="440" spans="1:20" x14ac:dyDescent="0.25">
      <c r="A440" s="3" t="s">
        <v>10710</v>
      </c>
      <c r="B440" s="2" t="s">
        <v>10709</v>
      </c>
      <c r="C440" s="3" t="s">
        <v>13770</v>
      </c>
      <c r="E440" s="3" t="s">
        <v>13766</v>
      </c>
      <c r="F440">
        <v>1</v>
      </c>
      <c r="G440" s="3">
        <v>11</v>
      </c>
      <c r="H440">
        <v>11101</v>
      </c>
      <c r="I440" s="3">
        <v>270103</v>
      </c>
      <c r="J440" t="s">
        <v>13535</v>
      </c>
      <c r="K440" s="3">
        <v>270103007</v>
      </c>
      <c r="L440" t="s">
        <v>13726</v>
      </c>
      <c r="M440" s="3">
        <v>0</v>
      </c>
      <c r="N440">
        <v>2205</v>
      </c>
      <c r="O440" s="3">
        <v>2227</v>
      </c>
      <c r="Q440" s="3"/>
      <c r="S440" s="3"/>
      <c r="T440" s="3"/>
    </row>
    <row r="441" spans="1:20" x14ac:dyDescent="0.25">
      <c r="A441" s="3" t="s">
        <v>10710</v>
      </c>
      <c r="B441" s="2" t="s">
        <v>10709</v>
      </c>
      <c r="C441" s="3" t="s">
        <v>13770</v>
      </c>
      <c r="E441" s="3" t="s">
        <v>13767</v>
      </c>
      <c r="F441">
        <v>2</v>
      </c>
      <c r="G441" s="3">
        <v>11</v>
      </c>
      <c r="H441">
        <v>11101</v>
      </c>
      <c r="I441" s="3">
        <v>270103</v>
      </c>
      <c r="J441" t="s">
        <v>13535</v>
      </c>
      <c r="K441" s="3">
        <v>270103007</v>
      </c>
      <c r="L441" t="s">
        <v>13726</v>
      </c>
      <c r="M441" s="3">
        <v>0</v>
      </c>
      <c r="N441">
        <v>1102</v>
      </c>
      <c r="O441" s="3">
        <v>1299</v>
      </c>
      <c r="Q441" s="3"/>
      <c r="S441" s="3"/>
      <c r="T441" s="3"/>
    </row>
    <row r="442" spans="1:20" x14ac:dyDescent="0.25">
      <c r="A442" s="3" t="s">
        <v>10710</v>
      </c>
      <c r="B442" s="2" t="s">
        <v>10709</v>
      </c>
      <c r="C442" s="3" t="s">
        <v>13770</v>
      </c>
      <c r="E442" s="3" t="s">
        <v>13768</v>
      </c>
      <c r="F442">
        <v>3</v>
      </c>
      <c r="G442" s="3">
        <v>11</v>
      </c>
      <c r="H442">
        <v>11101</v>
      </c>
      <c r="I442" s="3">
        <v>270103</v>
      </c>
      <c r="J442" t="s">
        <v>13535</v>
      </c>
      <c r="K442" s="3">
        <v>270103007</v>
      </c>
      <c r="L442" t="s">
        <v>13726</v>
      </c>
      <c r="M442" s="3">
        <v>0</v>
      </c>
      <c r="N442">
        <v>79</v>
      </c>
      <c r="O442" s="3">
        <v>650</v>
      </c>
      <c r="Q442" s="3"/>
      <c r="S442" s="3"/>
      <c r="T442" s="3"/>
    </row>
    <row r="443" spans="1:20" x14ac:dyDescent="0.25">
      <c r="A443" s="3" t="s">
        <v>10710</v>
      </c>
      <c r="B443" s="2" t="s">
        <v>10709</v>
      </c>
      <c r="C443" s="3" t="s">
        <v>13771</v>
      </c>
      <c r="E443" s="3" t="s">
        <v>13766</v>
      </c>
      <c r="F443">
        <v>1</v>
      </c>
      <c r="G443" s="3">
        <v>11</v>
      </c>
      <c r="H443">
        <v>11101</v>
      </c>
      <c r="I443" s="3">
        <v>270103</v>
      </c>
      <c r="J443" t="s">
        <v>13535</v>
      </c>
      <c r="K443" s="3">
        <v>270103007</v>
      </c>
      <c r="L443" t="s">
        <v>13726</v>
      </c>
      <c r="M443" s="3">
        <v>0</v>
      </c>
      <c r="N443">
        <v>3447</v>
      </c>
      <c r="O443" s="3">
        <v>2203</v>
      </c>
      <c r="Q443" s="3"/>
      <c r="S443" s="3"/>
      <c r="T443" s="3"/>
    </row>
    <row r="444" spans="1:20" x14ac:dyDescent="0.25">
      <c r="A444" s="3" t="s">
        <v>10710</v>
      </c>
      <c r="B444" s="2" t="s">
        <v>10709</v>
      </c>
      <c r="C444" s="3" t="s">
        <v>13771</v>
      </c>
      <c r="E444" s="3" t="s">
        <v>13767</v>
      </c>
      <c r="F444">
        <v>2</v>
      </c>
      <c r="G444" s="3">
        <v>11</v>
      </c>
      <c r="H444">
        <v>11101</v>
      </c>
      <c r="I444" s="3">
        <v>270103</v>
      </c>
      <c r="J444" t="s">
        <v>13535</v>
      </c>
      <c r="K444" s="3">
        <v>270103007</v>
      </c>
      <c r="L444" t="s">
        <v>13726</v>
      </c>
      <c r="M444" s="3">
        <v>0</v>
      </c>
      <c r="N444">
        <v>548</v>
      </c>
      <c r="O444" s="3">
        <v>2361</v>
      </c>
      <c r="Q444" s="3"/>
      <c r="S444" s="3"/>
      <c r="T444" s="3"/>
    </row>
    <row r="445" spans="1:20" x14ac:dyDescent="0.25">
      <c r="A445" s="3" t="s">
        <v>10710</v>
      </c>
      <c r="B445" s="2" t="s">
        <v>10709</v>
      </c>
      <c r="C445" s="3" t="s">
        <v>13771</v>
      </c>
      <c r="E445" s="3" t="s">
        <v>13768</v>
      </c>
      <c r="F445">
        <v>3</v>
      </c>
      <c r="G445" s="3">
        <v>11</v>
      </c>
      <c r="H445">
        <v>11101</v>
      </c>
      <c r="I445" s="3">
        <v>270103</v>
      </c>
      <c r="J445" t="s">
        <v>13535</v>
      </c>
      <c r="K445" s="3">
        <v>270103007</v>
      </c>
      <c r="L445" t="s">
        <v>13726</v>
      </c>
      <c r="M445" s="3">
        <v>0</v>
      </c>
      <c r="N445">
        <v>0</v>
      </c>
      <c r="O445" s="3">
        <v>393</v>
      </c>
      <c r="Q445" s="3"/>
      <c r="S445" s="3"/>
      <c r="T445" s="3"/>
    </row>
    <row r="446" spans="1:20" x14ac:dyDescent="0.25">
      <c r="A446" s="3" t="s">
        <v>10710</v>
      </c>
      <c r="B446" s="2" t="s">
        <v>10709</v>
      </c>
      <c r="C446" s="3" t="s">
        <v>13772</v>
      </c>
      <c r="E446" s="3" t="s">
        <v>13766</v>
      </c>
      <c r="F446">
        <v>1</v>
      </c>
      <c r="G446" s="3">
        <v>11</v>
      </c>
      <c r="H446">
        <v>11101</v>
      </c>
      <c r="I446" s="3">
        <v>270103</v>
      </c>
      <c r="J446" t="s">
        <v>13535</v>
      </c>
      <c r="K446" s="3">
        <v>270103007</v>
      </c>
      <c r="L446" t="s">
        <v>13726</v>
      </c>
      <c r="M446" s="3">
        <v>0</v>
      </c>
      <c r="N446">
        <v>1546</v>
      </c>
      <c r="O446" s="3">
        <v>2193</v>
      </c>
      <c r="Q446" s="3"/>
      <c r="S446" s="3"/>
      <c r="T446" s="3"/>
    </row>
    <row r="447" spans="1:20" x14ac:dyDescent="0.25">
      <c r="A447" s="3" t="s">
        <v>10710</v>
      </c>
      <c r="B447" s="2" t="s">
        <v>10709</v>
      </c>
      <c r="C447" s="3" t="s">
        <v>13772</v>
      </c>
      <c r="E447" s="3" t="s">
        <v>13767</v>
      </c>
      <c r="F447">
        <v>2</v>
      </c>
      <c r="G447" s="3">
        <v>11</v>
      </c>
      <c r="H447">
        <v>11101</v>
      </c>
      <c r="I447" s="3">
        <v>270103</v>
      </c>
      <c r="J447" t="s">
        <v>13535</v>
      </c>
      <c r="K447" s="3">
        <v>270103007</v>
      </c>
      <c r="L447" t="s">
        <v>13726</v>
      </c>
      <c r="M447" s="3">
        <v>0</v>
      </c>
      <c r="N447">
        <v>984</v>
      </c>
      <c r="O447" s="3">
        <v>1003</v>
      </c>
      <c r="Q447" s="3"/>
      <c r="S447" s="3"/>
      <c r="T447" s="3"/>
    </row>
    <row r="448" spans="1:20" x14ac:dyDescent="0.25">
      <c r="A448" s="3" t="s">
        <v>10710</v>
      </c>
      <c r="B448" s="2" t="s">
        <v>10709</v>
      </c>
      <c r="C448" s="3" t="s">
        <v>13772</v>
      </c>
      <c r="E448" s="3" t="s">
        <v>13768</v>
      </c>
      <c r="F448">
        <v>3</v>
      </c>
      <c r="G448" s="3">
        <v>11</v>
      </c>
      <c r="H448">
        <v>11101</v>
      </c>
      <c r="I448" s="3">
        <v>270103</v>
      </c>
      <c r="J448" t="s">
        <v>13535</v>
      </c>
      <c r="K448" s="3">
        <v>270103007</v>
      </c>
      <c r="L448" t="s">
        <v>13726</v>
      </c>
      <c r="M448" s="3">
        <v>0</v>
      </c>
      <c r="N448">
        <v>211</v>
      </c>
      <c r="O448" s="3">
        <v>0</v>
      </c>
      <c r="Q448" s="3"/>
      <c r="S448" s="3"/>
      <c r="T448" s="3"/>
    </row>
    <row r="449" spans="1:20" x14ac:dyDescent="0.25">
      <c r="A449" s="3" t="s">
        <v>10710</v>
      </c>
      <c r="B449" s="2" t="s">
        <v>10709</v>
      </c>
      <c r="C449" s="3" t="s">
        <v>13773</v>
      </c>
      <c r="E449" s="3" t="s">
        <v>13766</v>
      </c>
      <c r="F449">
        <v>1</v>
      </c>
      <c r="G449" s="3">
        <v>11</v>
      </c>
      <c r="H449">
        <v>11101</v>
      </c>
      <c r="I449" s="3">
        <v>270103</v>
      </c>
      <c r="J449" t="s">
        <v>13535</v>
      </c>
      <c r="K449" s="3">
        <v>270103007</v>
      </c>
      <c r="L449" t="s">
        <v>13726</v>
      </c>
      <c r="M449" s="3">
        <v>0</v>
      </c>
      <c r="N449">
        <v>744</v>
      </c>
      <c r="O449" s="3">
        <v>1791</v>
      </c>
      <c r="Q449" s="3"/>
      <c r="S449" s="3"/>
      <c r="T449" s="3"/>
    </row>
    <row r="450" spans="1:20" x14ac:dyDescent="0.25">
      <c r="A450" s="3" t="s">
        <v>10710</v>
      </c>
      <c r="B450" s="2" t="s">
        <v>10709</v>
      </c>
      <c r="C450" s="3" t="s">
        <v>13773</v>
      </c>
      <c r="E450" s="3" t="s">
        <v>13767</v>
      </c>
      <c r="F450">
        <v>2</v>
      </c>
      <c r="G450" s="3">
        <v>11</v>
      </c>
      <c r="H450">
        <v>11101</v>
      </c>
      <c r="I450" s="3">
        <v>270103</v>
      </c>
      <c r="J450" t="s">
        <v>13535</v>
      </c>
      <c r="K450" s="3">
        <v>270103007</v>
      </c>
      <c r="L450" t="s">
        <v>13726</v>
      </c>
      <c r="M450" s="3">
        <v>0</v>
      </c>
      <c r="N450">
        <v>1050</v>
      </c>
      <c r="O450" s="3">
        <v>568</v>
      </c>
      <c r="Q450" s="3"/>
      <c r="S450" s="3"/>
      <c r="T450" s="3"/>
    </row>
    <row r="451" spans="1:20" x14ac:dyDescent="0.25">
      <c r="A451" s="3" t="s">
        <v>10710</v>
      </c>
      <c r="B451" s="2" t="s">
        <v>10709</v>
      </c>
      <c r="C451" s="3" t="s">
        <v>13773</v>
      </c>
      <c r="E451" s="3" t="s">
        <v>13768</v>
      </c>
      <c r="F451">
        <v>3</v>
      </c>
      <c r="G451" s="3">
        <v>11</v>
      </c>
      <c r="H451">
        <v>11101</v>
      </c>
      <c r="I451" s="3">
        <v>270103</v>
      </c>
      <c r="J451" t="s">
        <v>13535</v>
      </c>
      <c r="K451" s="3">
        <v>270103007</v>
      </c>
      <c r="L451" t="s">
        <v>13726</v>
      </c>
      <c r="M451" s="3">
        <v>0</v>
      </c>
      <c r="N451">
        <v>0</v>
      </c>
      <c r="O451" s="3">
        <v>218</v>
      </c>
      <c r="Q451" s="3"/>
      <c r="S451" s="3"/>
      <c r="T451" s="3"/>
    </row>
    <row r="452" spans="1:20" x14ac:dyDescent="0.25">
      <c r="A452" s="3" t="s">
        <v>10710</v>
      </c>
      <c r="B452" s="2" t="s">
        <v>10709</v>
      </c>
      <c r="C452" s="3" t="s">
        <v>13765</v>
      </c>
      <c r="E452" s="3" t="s">
        <v>13766</v>
      </c>
      <c r="F452">
        <v>1</v>
      </c>
      <c r="G452" s="3">
        <v>11</v>
      </c>
      <c r="H452">
        <v>11101</v>
      </c>
      <c r="I452" s="3">
        <v>270103</v>
      </c>
      <c r="J452" t="s">
        <v>13535</v>
      </c>
      <c r="K452" s="3">
        <v>270103007</v>
      </c>
      <c r="L452" t="s">
        <v>13726</v>
      </c>
      <c r="M452" s="3">
        <v>135</v>
      </c>
      <c r="N452">
        <v>0</v>
      </c>
      <c r="O452" s="3">
        <v>0</v>
      </c>
      <c r="Q452" s="3"/>
      <c r="S452" s="3"/>
      <c r="T452" s="3"/>
    </row>
    <row r="453" spans="1:20" x14ac:dyDescent="0.25">
      <c r="A453" s="3" t="s">
        <v>10710</v>
      </c>
      <c r="B453" s="2" t="s">
        <v>10709</v>
      </c>
      <c r="C453" s="3" t="s">
        <v>13765</v>
      </c>
      <c r="E453" s="3" t="s">
        <v>13767</v>
      </c>
      <c r="F453">
        <v>2</v>
      </c>
      <c r="G453" s="3">
        <v>11</v>
      </c>
      <c r="H453">
        <v>11101</v>
      </c>
      <c r="I453" s="3">
        <v>270103</v>
      </c>
      <c r="J453" t="s">
        <v>13535</v>
      </c>
      <c r="K453" s="3">
        <v>270103007</v>
      </c>
      <c r="L453" t="s">
        <v>13726</v>
      </c>
      <c r="M453" s="3">
        <v>375</v>
      </c>
      <c r="N453">
        <v>0</v>
      </c>
      <c r="O453" s="3">
        <v>0</v>
      </c>
      <c r="Q453" s="3"/>
      <c r="S453" s="3"/>
      <c r="T453" s="3"/>
    </row>
    <row r="454" spans="1:20" x14ac:dyDescent="0.25">
      <c r="A454" s="3" t="s">
        <v>10710</v>
      </c>
      <c r="B454" s="2" t="s">
        <v>10709</v>
      </c>
      <c r="C454" s="3" t="s">
        <v>13769</v>
      </c>
      <c r="E454" s="3" t="s">
        <v>13766</v>
      </c>
      <c r="F454">
        <v>1</v>
      </c>
      <c r="G454" s="3">
        <v>11</v>
      </c>
      <c r="H454">
        <v>11101</v>
      </c>
      <c r="I454" s="3">
        <v>270103</v>
      </c>
      <c r="J454" t="s">
        <v>13535</v>
      </c>
      <c r="K454" s="3">
        <v>270103007</v>
      </c>
      <c r="L454" t="s">
        <v>13726</v>
      </c>
      <c r="M454" s="3">
        <v>307</v>
      </c>
      <c r="N454">
        <v>0</v>
      </c>
      <c r="O454" s="3">
        <v>0</v>
      </c>
      <c r="Q454" s="3"/>
      <c r="S454" s="3"/>
      <c r="T454" s="3"/>
    </row>
    <row r="455" spans="1:20" x14ac:dyDescent="0.25">
      <c r="A455" s="3" t="s">
        <v>10710</v>
      </c>
      <c r="B455" s="2" t="s">
        <v>10709</v>
      </c>
      <c r="C455" s="3" t="s">
        <v>13769</v>
      </c>
      <c r="E455" s="3" t="s">
        <v>13767</v>
      </c>
      <c r="F455">
        <v>2</v>
      </c>
      <c r="G455" s="3">
        <v>11</v>
      </c>
      <c r="H455">
        <v>11101</v>
      </c>
      <c r="I455" s="3">
        <v>270103</v>
      </c>
      <c r="J455" t="s">
        <v>13535</v>
      </c>
      <c r="K455" s="3">
        <v>270103007</v>
      </c>
      <c r="L455" t="s">
        <v>13726</v>
      </c>
      <c r="M455" s="3">
        <v>1736</v>
      </c>
      <c r="N455">
        <v>0</v>
      </c>
      <c r="O455" s="3">
        <v>0</v>
      </c>
      <c r="Q455" s="3"/>
      <c r="S455" s="3"/>
      <c r="T455" s="3"/>
    </row>
    <row r="456" spans="1:20" x14ac:dyDescent="0.25">
      <c r="A456" s="3" t="s">
        <v>10710</v>
      </c>
      <c r="B456" s="2" t="s">
        <v>10709</v>
      </c>
      <c r="C456" s="3" t="s">
        <v>13769</v>
      </c>
      <c r="E456" s="3" t="s">
        <v>13768</v>
      </c>
      <c r="F456">
        <v>3</v>
      </c>
      <c r="G456" s="3">
        <v>11</v>
      </c>
      <c r="H456">
        <v>11101</v>
      </c>
      <c r="I456" s="3">
        <v>270103</v>
      </c>
      <c r="J456" t="s">
        <v>13535</v>
      </c>
      <c r="K456" s="3">
        <v>270103007</v>
      </c>
      <c r="L456" t="s">
        <v>13726</v>
      </c>
      <c r="M456" s="3">
        <v>114</v>
      </c>
      <c r="N456">
        <v>0</v>
      </c>
      <c r="O456" s="3">
        <v>0</v>
      </c>
      <c r="Q456" s="3"/>
      <c r="S456" s="3"/>
      <c r="T456" s="3"/>
    </row>
    <row r="457" spans="1:20" x14ac:dyDescent="0.25">
      <c r="A457" s="3" t="s">
        <v>10710</v>
      </c>
      <c r="B457" s="2" t="s">
        <v>10709</v>
      </c>
      <c r="C457" s="3" t="s">
        <v>13770</v>
      </c>
      <c r="E457" s="3" t="s">
        <v>13766</v>
      </c>
      <c r="F457">
        <v>1</v>
      </c>
      <c r="G457" s="3">
        <v>11</v>
      </c>
      <c r="H457">
        <v>11101</v>
      </c>
      <c r="I457" s="3">
        <v>270103</v>
      </c>
      <c r="J457" t="s">
        <v>13535</v>
      </c>
      <c r="K457" s="3">
        <v>270103007</v>
      </c>
      <c r="L457" t="s">
        <v>13726</v>
      </c>
      <c r="M457" s="3">
        <v>632</v>
      </c>
      <c r="N457">
        <v>0</v>
      </c>
      <c r="O457" s="3">
        <v>0</v>
      </c>
      <c r="Q457" s="3"/>
      <c r="S457" s="3"/>
      <c r="T457" s="3"/>
    </row>
    <row r="458" spans="1:20" x14ac:dyDescent="0.25">
      <c r="A458" s="3" t="s">
        <v>10710</v>
      </c>
      <c r="B458" s="2" t="s">
        <v>10709</v>
      </c>
      <c r="C458" s="3" t="s">
        <v>13770</v>
      </c>
      <c r="E458" s="3" t="s">
        <v>13767</v>
      </c>
      <c r="F458">
        <v>2</v>
      </c>
      <c r="G458" s="3">
        <v>11</v>
      </c>
      <c r="H458">
        <v>11101</v>
      </c>
      <c r="I458" s="3">
        <v>270103</v>
      </c>
      <c r="J458" t="s">
        <v>13535</v>
      </c>
      <c r="K458" s="3">
        <v>270103007</v>
      </c>
      <c r="L458" t="s">
        <v>13726</v>
      </c>
      <c r="M458" s="3">
        <v>1566</v>
      </c>
      <c r="N458">
        <v>0</v>
      </c>
      <c r="O458" s="3">
        <v>0</v>
      </c>
      <c r="Q458" s="3"/>
      <c r="S458" s="3"/>
      <c r="T458" s="3"/>
    </row>
    <row r="459" spans="1:20" x14ac:dyDescent="0.25">
      <c r="A459" s="3" t="s">
        <v>10710</v>
      </c>
      <c r="B459" s="2" t="s">
        <v>10709</v>
      </c>
      <c r="C459" s="3" t="s">
        <v>13770</v>
      </c>
      <c r="E459" s="3" t="s">
        <v>13768</v>
      </c>
      <c r="F459">
        <v>3</v>
      </c>
      <c r="G459" s="3">
        <v>11</v>
      </c>
      <c r="H459">
        <v>11101</v>
      </c>
      <c r="I459" s="3">
        <v>270103</v>
      </c>
      <c r="J459" t="s">
        <v>13535</v>
      </c>
      <c r="K459" s="3">
        <v>270103007</v>
      </c>
      <c r="L459" t="s">
        <v>13726</v>
      </c>
      <c r="M459" s="3">
        <v>89</v>
      </c>
      <c r="N459">
        <v>0</v>
      </c>
      <c r="O459" s="3">
        <v>0</v>
      </c>
      <c r="Q459" s="3"/>
      <c r="S459" s="3"/>
      <c r="T459" s="3"/>
    </row>
    <row r="460" spans="1:20" x14ac:dyDescent="0.25">
      <c r="A460" s="3" t="s">
        <v>10710</v>
      </c>
      <c r="B460" s="2" t="s">
        <v>10709</v>
      </c>
      <c r="C460" s="3" t="s">
        <v>13771</v>
      </c>
      <c r="E460" s="3" t="s">
        <v>13766</v>
      </c>
      <c r="F460">
        <v>1</v>
      </c>
      <c r="G460" s="3">
        <v>11</v>
      </c>
      <c r="H460">
        <v>11101</v>
      </c>
      <c r="I460" s="3">
        <v>270103</v>
      </c>
      <c r="J460" t="s">
        <v>13535</v>
      </c>
      <c r="K460" s="3">
        <v>270103007</v>
      </c>
      <c r="L460" t="s">
        <v>13726</v>
      </c>
      <c r="M460" s="3">
        <v>293</v>
      </c>
      <c r="N460">
        <v>0</v>
      </c>
      <c r="O460" s="3">
        <v>0</v>
      </c>
      <c r="Q460" s="3"/>
      <c r="S460" s="3"/>
      <c r="T460" s="3"/>
    </row>
    <row r="461" spans="1:20" x14ac:dyDescent="0.25">
      <c r="A461" s="3" t="s">
        <v>10710</v>
      </c>
      <c r="B461" s="2" t="s">
        <v>10709</v>
      </c>
      <c r="C461" s="3" t="s">
        <v>13771</v>
      </c>
      <c r="E461" s="3" t="s">
        <v>13767</v>
      </c>
      <c r="F461">
        <v>2</v>
      </c>
      <c r="G461" s="3">
        <v>11</v>
      </c>
      <c r="H461">
        <v>11101</v>
      </c>
      <c r="I461" s="3">
        <v>270103</v>
      </c>
      <c r="J461" t="s">
        <v>13535</v>
      </c>
      <c r="K461" s="3">
        <v>270103007</v>
      </c>
      <c r="L461" t="s">
        <v>13726</v>
      </c>
      <c r="M461" s="3">
        <v>2444</v>
      </c>
      <c r="N461">
        <v>0</v>
      </c>
      <c r="O461" s="3">
        <v>0</v>
      </c>
      <c r="Q461" s="3"/>
      <c r="S461" s="3"/>
      <c r="T461" s="3"/>
    </row>
    <row r="462" spans="1:20" x14ac:dyDescent="0.25">
      <c r="A462" s="3" t="s">
        <v>10710</v>
      </c>
      <c r="B462" s="2" t="s">
        <v>10709</v>
      </c>
      <c r="C462" s="3" t="s">
        <v>13771</v>
      </c>
      <c r="E462" s="3" t="s">
        <v>13768</v>
      </c>
      <c r="F462">
        <v>3</v>
      </c>
      <c r="G462" s="3">
        <v>11</v>
      </c>
      <c r="H462">
        <v>11101</v>
      </c>
      <c r="I462" s="3">
        <v>270103</v>
      </c>
      <c r="J462" t="s">
        <v>13535</v>
      </c>
      <c r="K462" s="3">
        <v>270103007</v>
      </c>
      <c r="L462" t="s">
        <v>13726</v>
      </c>
      <c r="M462" s="3">
        <v>92</v>
      </c>
      <c r="N462">
        <v>0</v>
      </c>
      <c r="O462" s="3">
        <v>0</v>
      </c>
      <c r="Q462" s="3"/>
      <c r="S462" s="3"/>
      <c r="T462" s="3"/>
    </row>
    <row r="463" spans="1:20" x14ac:dyDescent="0.25">
      <c r="A463" s="3" t="s">
        <v>10710</v>
      </c>
      <c r="B463" s="2" t="s">
        <v>10709</v>
      </c>
      <c r="C463" s="3" t="s">
        <v>13772</v>
      </c>
      <c r="E463" s="3" t="s">
        <v>13766</v>
      </c>
      <c r="F463">
        <v>1</v>
      </c>
      <c r="G463" s="3">
        <v>11</v>
      </c>
      <c r="H463">
        <v>11101</v>
      </c>
      <c r="I463" s="3">
        <v>270103</v>
      </c>
      <c r="J463" t="s">
        <v>13535</v>
      </c>
      <c r="K463" s="3">
        <v>270103007</v>
      </c>
      <c r="L463" t="s">
        <v>13726</v>
      </c>
      <c r="M463" s="3">
        <v>685</v>
      </c>
      <c r="N463">
        <v>0</v>
      </c>
      <c r="O463" s="3">
        <v>0</v>
      </c>
      <c r="Q463" s="3"/>
      <c r="S463" s="3"/>
      <c r="T463" s="3"/>
    </row>
    <row r="464" spans="1:20" x14ac:dyDescent="0.25">
      <c r="A464" s="3" t="s">
        <v>10710</v>
      </c>
      <c r="B464" s="2" t="s">
        <v>10709</v>
      </c>
      <c r="C464" s="3" t="s">
        <v>13772</v>
      </c>
      <c r="E464" s="3" t="s">
        <v>13767</v>
      </c>
      <c r="F464">
        <v>2</v>
      </c>
      <c r="G464" s="3">
        <v>11</v>
      </c>
      <c r="H464">
        <v>11101</v>
      </c>
      <c r="I464" s="3">
        <v>270103</v>
      </c>
      <c r="J464" t="s">
        <v>13535</v>
      </c>
      <c r="K464" s="3">
        <v>270103007</v>
      </c>
      <c r="L464" t="s">
        <v>13726</v>
      </c>
      <c r="M464" s="3">
        <v>3270</v>
      </c>
      <c r="N464">
        <v>0</v>
      </c>
      <c r="O464" s="3">
        <v>0</v>
      </c>
      <c r="Q464" s="3"/>
      <c r="S464" s="3"/>
      <c r="T464" s="3"/>
    </row>
    <row r="465" spans="1:20" x14ac:dyDescent="0.25">
      <c r="A465" s="3" t="s">
        <v>10710</v>
      </c>
      <c r="B465" s="2" t="s">
        <v>10709</v>
      </c>
      <c r="C465" s="3" t="s">
        <v>13772</v>
      </c>
      <c r="E465" s="3" t="s">
        <v>13768</v>
      </c>
      <c r="F465">
        <v>3</v>
      </c>
      <c r="G465" s="3">
        <v>11</v>
      </c>
      <c r="H465">
        <v>11101</v>
      </c>
      <c r="I465" s="3">
        <v>270103</v>
      </c>
      <c r="J465" t="s">
        <v>13535</v>
      </c>
      <c r="K465" s="3">
        <v>270103007</v>
      </c>
      <c r="L465" t="s">
        <v>13726</v>
      </c>
      <c r="M465" s="3">
        <v>237</v>
      </c>
      <c r="N465">
        <v>0</v>
      </c>
      <c r="O465" s="3">
        <v>0</v>
      </c>
      <c r="Q465" s="3"/>
      <c r="S465" s="3"/>
      <c r="T465" s="3"/>
    </row>
    <row r="466" spans="1:20" x14ac:dyDescent="0.25">
      <c r="A466" s="3" t="s">
        <v>10710</v>
      </c>
      <c r="B466" s="2" t="s">
        <v>10709</v>
      </c>
      <c r="C466" s="3" t="s">
        <v>13773</v>
      </c>
      <c r="E466" s="3" t="s">
        <v>13766</v>
      </c>
      <c r="F466">
        <v>1</v>
      </c>
      <c r="G466" s="3">
        <v>11</v>
      </c>
      <c r="H466">
        <v>11101</v>
      </c>
      <c r="I466" s="3">
        <v>270103</v>
      </c>
      <c r="J466" t="s">
        <v>13535</v>
      </c>
      <c r="K466" s="3">
        <v>270103007</v>
      </c>
      <c r="L466" t="s">
        <v>13726</v>
      </c>
      <c r="M466" s="3">
        <v>195</v>
      </c>
      <c r="N466">
        <v>0</v>
      </c>
      <c r="O466" s="3">
        <v>0</v>
      </c>
      <c r="Q466" s="3"/>
      <c r="S466" s="3"/>
      <c r="T466" s="3"/>
    </row>
    <row r="467" spans="1:20" x14ac:dyDescent="0.25">
      <c r="A467" s="3" t="s">
        <v>10710</v>
      </c>
      <c r="B467" s="2" t="s">
        <v>10709</v>
      </c>
      <c r="C467" s="3" t="s">
        <v>13773</v>
      </c>
      <c r="E467" s="3" t="s">
        <v>13767</v>
      </c>
      <c r="F467">
        <v>2</v>
      </c>
      <c r="G467" s="3">
        <v>11</v>
      </c>
      <c r="H467">
        <v>11101</v>
      </c>
      <c r="I467" s="3">
        <v>270103</v>
      </c>
      <c r="J467" t="s">
        <v>13535</v>
      </c>
      <c r="K467" s="3">
        <v>270103007</v>
      </c>
      <c r="L467" t="s">
        <v>13726</v>
      </c>
      <c r="M467" s="3">
        <v>2548</v>
      </c>
      <c r="N467">
        <v>0</v>
      </c>
      <c r="O467" s="3">
        <v>0</v>
      </c>
      <c r="Q467" s="3"/>
      <c r="S467" s="3"/>
      <c r="T467" s="3"/>
    </row>
    <row r="468" spans="1:20" x14ac:dyDescent="0.25">
      <c r="A468" s="3" t="s">
        <v>10710</v>
      </c>
      <c r="B468" s="2" t="s">
        <v>10709</v>
      </c>
      <c r="C468" s="3" t="s">
        <v>13773</v>
      </c>
      <c r="E468" s="3" t="s">
        <v>13768</v>
      </c>
      <c r="F468">
        <v>3</v>
      </c>
      <c r="G468" s="3">
        <v>11</v>
      </c>
      <c r="H468">
        <v>11101</v>
      </c>
      <c r="I468" s="3">
        <v>270103</v>
      </c>
      <c r="J468" t="s">
        <v>13535</v>
      </c>
      <c r="K468" s="3">
        <v>270103007</v>
      </c>
      <c r="L468" t="s">
        <v>13726</v>
      </c>
      <c r="M468" s="3">
        <v>79</v>
      </c>
      <c r="N468">
        <v>0</v>
      </c>
      <c r="O468" s="3">
        <v>0</v>
      </c>
      <c r="Q468" s="3"/>
      <c r="S468" s="3"/>
      <c r="T468" s="3"/>
    </row>
    <row r="469" spans="1:20" x14ac:dyDescent="0.25">
      <c r="A469" s="3" t="s">
        <v>10710</v>
      </c>
      <c r="B469" s="2" t="s">
        <v>1775</v>
      </c>
      <c r="C469" s="3" t="s">
        <v>13770</v>
      </c>
      <c r="E469" s="3" t="s">
        <v>13767</v>
      </c>
      <c r="F469">
        <v>2</v>
      </c>
      <c r="G469" s="3">
        <v>11</v>
      </c>
      <c r="H469">
        <v>11203</v>
      </c>
      <c r="I469" s="3">
        <v>270103</v>
      </c>
      <c r="J469" t="s">
        <v>13535</v>
      </c>
      <c r="K469" s="3">
        <v>270103007</v>
      </c>
      <c r="L469" t="s">
        <v>13726</v>
      </c>
      <c r="M469" s="3">
        <v>0</v>
      </c>
      <c r="N469">
        <v>79</v>
      </c>
      <c r="O469" s="3">
        <v>0</v>
      </c>
      <c r="Q469" s="3"/>
      <c r="S469" s="3"/>
      <c r="T469" s="3"/>
    </row>
    <row r="470" spans="1:20" x14ac:dyDescent="0.25">
      <c r="A470" s="3" t="s">
        <v>10710</v>
      </c>
      <c r="B470" s="2" t="s">
        <v>1775</v>
      </c>
      <c r="C470" s="3" t="s">
        <v>13771</v>
      </c>
      <c r="E470" s="3" t="s">
        <v>13766</v>
      </c>
      <c r="F470">
        <v>1</v>
      </c>
      <c r="G470" s="3">
        <v>11</v>
      </c>
      <c r="H470">
        <v>11203</v>
      </c>
      <c r="I470" s="3">
        <v>270103</v>
      </c>
      <c r="J470" t="s">
        <v>13535</v>
      </c>
      <c r="K470" s="3">
        <v>270103007</v>
      </c>
      <c r="L470" t="s">
        <v>13726</v>
      </c>
      <c r="M470" s="3">
        <v>0</v>
      </c>
      <c r="N470">
        <v>313</v>
      </c>
      <c r="O470" s="3">
        <v>0</v>
      </c>
      <c r="Q470" s="3"/>
      <c r="S470" s="3"/>
      <c r="T470" s="3"/>
    </row>
    <row r="471" spans="1:20" x14ac:dyDescent="0.25">
      <c r="A471" s="3" t="s">
        <v>10710</v>
      </c>
      <c r="B471" s="2" t="s">
        <v>1775</v>
      </c>
      <c r="C471" s="3" t="s">
        <v>13772</v>
      </c>
      <c r="E471" s="3" t="s">
        <v>13767</v>
      </c>
      <c r="F471">
        <v>2</v>
      </c>
      <c r="G471" s="3">
        <v>11</v>
      </c>
      <c r="H471">
        <v>11203</v>
      </c>
      <c r="I471" s="3">
        <v>270103</v>
      </c>
      <c r="J471" t="s">
        <v>13535</v>
      </c>
      <c r="K471" s="3">
        <v>270103007</v>
      </c>
      <c r="L471" t="s">
        <v>13726</v>
      </c>
      <c r="M471" s="3">
        <v>0</v>
      </c>
      <c r="N471">
        <v>70</v>
      </c>
      <c r="O471" s="3">
        <v>0</v>
      </c>
      <c r="Q471" s="3"/>
      <c r="S471" s="3"/>
      <c r="T471" s="3"/>
    </row>
    <row r="472" spans="1:20" x14ac:dyDescent="0.25">
      <c r="A472" s="3" t="s">
        <v>10710</v>
      </c>
      <c r="B472" s="2" t="s">
        <v>1775</v>
      </c>
      <c r="C472" s="3" t="s">
        <v>13772</v>
      </c>
      <c r="E472" s="3" t="s">
        <v>13768</v>
      </c>
      <c r="F472">
        <v>3</v>
      </c>
      <c r="G472" s="3">
        <v>11</v>
      </c>
      <c r="H472">
        <v>11203</v>
      </c>
      <c r="I472" s="3">
        <v>270103</v>
      </c>
      <c r="J472" t="s">
        <v>13535</v>
      </c>
      <c r="K472" s="3">
        <v>270103007</v>
      </c>
      <c r="L472" t="s">
        <v>13726</v>
      </c>
      <c r="M472" s="3">
        <v>0</v>
      </c>
      <c r="N472">
        <v>70</v>
      </c>
      <c r="O472" s="3">
        <v>0</v>
      </c>
      <c r="Q472" s="3"/>
      <c r="S472" s="3"/>
      <c r="T472" s="3"/>
    </row>
    <row r="473" spans="1:20" x14ac:dyDescent="0.25">
      <c r="A473" s="3" t="s">
        <v>10710</v>
      </c>
      <c r="B473" s="2" t="s">
        <v>1775</v>
      </c>
      <c r="C473" s="3" t="s">
        <v>13773</v>
      </c>
      <c r="E473" s="3" t="s">
        <v>13766</v>
      </c>
      <c r="F473">
        <v>1</v>
      </c>
      <c r="G473" s="3">
        <v>11</v>
      </c>
      <c r="H473">
        <v>11203</v>
      </c>
      <c r="I473" s="3">
        <v>270103</v>
      </c>
      <c r="J473" t="s">
        <v>13535</v>
      </c>
      <c r="K473" s="3">
        <v>270103007</v>
      </c>
      <c r="L473" t="s">
        <v>13726</v>
      </c>
      <c r="M473" s="3">
        <v>0</v>
      </c>
      <c r="N473">
        <v>131</v>
      </c>
      <c r="O473" s="3">
        <v>0</v>
      </c>
      <c r="Q473" s="3"/>
      <c r="S473" s="3"/>
      <c r="T473" s="3"/>
    </row>
    <row r="474" spans="1:20" x14ac:dyDescent="0.25">
      <c r="A474" s="3" t="s">
        <v>10710</v>
      </c>
      <c r="B474" s="2" t="s">
        <v>1775</v>
      </c>
      <c r="C474" s="3" t="s">
        <v>13773</v>
      </c>
      <c r="E474" s="3" t="s">
        <v>13767</v>
      </c>
      <c r="F474">
        <v>2</v>
      </c>
      <c r="G474" s="3">
        <v>11</v>
      </c>
      <c r="H474">
        <v>11203</v>
      </c>
      <c r="I474" s="3">
        <v>270103</v>
      </c>
      <c r="J474" t="s">
        <v>13535</v>
      </c>
      <c r="K474" s="3">
        <v>270103007</v>
      </c>
      <c r="L474" t="s">
        <v>13726</v>
      </c>
      <c r="M474" s="3">
        <v>0</v>
      </c>
      <c r="N474">
        <v>88</v>
      </c>
      <c r="O474" s="3">
        <v>0</v>
      </c>
      <c r="Q474" s="3"/>
      <c r="S474" s="3"/>
      <c r="T474" s="3"/>
    </row>
    <row r="475" spans="1:20" x14ac:dyDescent="0.25">
      <c r="A475" s="3" t="s">
        <v>768</v>
      </c>
      <c r="B475" s="2" t="s">
        <v>1518</v>
      </c>
      <c r="C475" s="3" t="s">
        <v>13765</v>
      </c>
      <c r="E475" s="3" t="s">
        <v>13767</v>
      </c>
      <c r="F475">
        <v>2</v>
      </c>
      <c r="G475" s="3">
        <v>8</v>
      </c>
      <c r="H475">
        <v>8202</v>
      </c>
      <c r="I475" s="3">
        <v>270103</v>
      </c>
      <c r="J475" t="s">
        <v>13535</v>
      </c>
      <c r="K475" s="3">
        <v>270103007</v>
      </c>
      <c r="L475" t="s">
        <v>13726</v>
      </c>
      <c r="M475" s="3">
        <v>0</v>
      </c>
      <c r="N475">
        <v>3928</v>
      </c>
      <c r="O475" s="3">
        <v>0</v>
      </c>
      <c r="Q475" s="3"/>
      <c r="S475" s="3"/>
      <c r="T475" s="3"/>
    </row>
    <row r="476" spans="1:20" x14ac:dyDescent="0.25">
      <c r="A476" s="3" t="s">
        <v>768</v>
      </c>
      <c r="B476" s="2" t="s">
        <v>1518</v>
      </c>
      <c r="C476" s="3" t="s">
        <v>13769</v>
      </c>
      <c r="E476" s="3" t="s">
        <v>13766</v>
      </c>
      <c r="F476">
        <v>1</v>
      </c>
      <c r="G476" s="3">
        <v>8</v>
      </c>
      <c r="H476">
        <v>8202</v>
      </c>
      <c r="I476" s="3">
        <v>270103</v>
      </c>
      <c r="J476" t="s">
        <v>13535</v>
      </c>
      <c r="K476" s="3">
        <v>270103007</v>
      </c>
      <c r="L476" t="s">
        <v>13726</v>
      </c>
      <c r="M476" s="3">
        <v>956</v>
      </c>
      <c r="N476">
        <v>6206</v>
      </c>
      <c r="O476" s="3">
        <v>0</v>
      </c>
      <c r="Q476" s="3"/>
      <c r="S476" s="3"/>
      <c r="T476" s="3"/>
    </row>
    <row r="477" spans="1:20" x14ac:dyDescent="0.25">
      <c r="A477" s="3" t="s">
        <v>768</v>
      </c>
      <c r="B477" s="2" t="s">
        <v>1518</v>
      </c>
      <c r="C477" s="3" t="s">
        <v>13769</v>
      </c>
      <c r="E477" s="3" t="s">
        <v>13767</v>
      </c>
      <c r="F477">
        <v>2</v>
      </c>
      <c r="G477" s="3">
        <v>8</v>
      </c>
      <c r="H477">
        <v>8202</v>
      </c>
      <c r="I477" s="3">
        <v>270103</v>
      </c>
      <c r="J477" t="s">
        <v>13535</v>
      </c>
      <c r="K477" s="3">
        <v>270103007</v>
      </c>
      <c r="L477" t="s">
        <v>13726</v>
      </c>
      <c r="M477" s="3">
        <v>436</v>
      </c>
      <c r="N477">
        <v>4138</v>
      </c>
      <c r="O477" s="3">
        <v>0</v>
      </c>
      <c r="Q477" s="3"/>
      <c r="S477" s="3"/>
      <c r="T477" s="3"/>
    </row>
    <row r="478" spans="1:20" x14ac:dyDescent="0.25">
      <c r="A478" s="3" t="s">
        <v>768</v>
      </c>
      <c r="B478" s="2" t="s">
        <v>1518</v>
      </c>
      <c r="C478" s="3" t="s">
        <v>13770</v>
      </c>
      <c r="E478" s="3" t="s">
        <v>13766</v>
      </c>
      <c r="F478">
        <v>1</v>
      </c>
      <c r="G478" s="3">
        <v>8</v>
      </c>
      <c r="H478">
        <v>8202</v>
      </c>
      <c r="I478" s="3">
        <v>270103</v>
      </c>
      <c r="J478" t="s">
        <v>13535</v>
      </c>
      <c r="K478" s="3">
        <v>270103007</v>
      </c>
      <c r="L478" t="s">
        <v>13726</v>
      </c>
      <c r="M478" s="3">
        <v>0</v>
      </c>
      <c r="N478">
        <v>3933</v>
      </c>
      <c r="O478" s="3">
        <v>0</v>
      </c>
      <c r="Q478" s="3"/>
      <c r="S478" s="3"/>
      <c r="T478" s="3"/>
    </row>
    <row r="479" spans="1:20" x14ac:dyDescent="0.25">
      <c r="A479" s="3" t="s">
        <v>768</v>
      </c>
      <c r="B479" s="2" t="s">
        <v>1518</v>
      </c>
      <c r="C479" s="3" t="s">
        <v>13770</v>
      </c>
      <c r="E479" s="3" t="s">
        <v>13767</v>
      </c>
      <c r="F479">
        <v>2</v>
      </c>
      <c r="G479" s="3">
        <v>8</v>
      </c>
      <c r="H479">
        <v>8202</v>
      </c>
      <c r="I479" s="3">
        <v>270103</v>
      </c>
      <c r="J479" t="s">
        <v>13535</v>
      </c>
      <c r="K479" s="3">
        <v>270103007</v>
      </c>
      <c r="L479" t="s">
        <v>13726</v>
      </c>
      <c r="M479" s="3">
        <v>1122</v>
      </c>
      <c r="N479">
        <v>0</v>
      </c>
      <c r="O479" s="3">
        <v>0</v>
      </c>
      <c r="Q479" s="3"/>
      <c r="S479" s="3"/>
      <c r="T479" s="3"/>
    </row>
    <row r="480" spans="1:20" x14ac:dyDescent="0.25">
      <c r="A480" s="3" t="s">
        <v>768</v>
      </c>
      <c r="B480" s="2" t="s">
        <v>1518</v>
      </c>
      <c r="C480" s="3" t="s">
        <v>13771</v>
      </c>
      <c r="E480" s="3" t="s">
        <v>13766</v>
      </c>
      <c r="F480">
        <v>1</v>
      </c>
      <c r="G480" s="3">
        <v>8</v>
      </c>
      <c r="H480">
        <v>8202</v>
      </c>
      <c r="I480" s="3">
        <v>270103</v>
      </c>
      <c r="J480" t="s">
        <v>13535</v>
      </c>
      <c r="K480" s="3">
        <v>270103007</v>
      </c>
      <c r="L480" t="s">
        <v>13726</v>
      </c>
      <c r="M480" s="3">
        <v>0</v>
      </c>
      <c r="N480">
        <v>4835</v>
      </c>
      <c r="O480" s="3">
        <v>0</v>
      </c>
      <c r="Q480" s="3"/>
      <c r="S480" s="3"/>
      <c r="T480" s="3"/>
    </row>
    <row r="481" spans="1:20" x14ac:dyDescent="0.25">
      <c r="A481" s="3" t="s">
        <v>768</v>
      </c>
      <c r="B481" s="2" t="s">
        <v>1518</v>
      </c>
      <c r="C481" s="3" t="s">
        <v>13771</v>
      </c>
      <c r="E481" s="3" t="s">
        <v>13767</v>
      </c>
      <c r="F481">
        <v>2</v>
      </c>
      <c r="G481" s="3">
        <v>8</v>
      </c>
      <c r="H481">
        <v>8202</v>
      </c>
      <c r="I481" s="3">
        <v>270103</v>
      </c>
      <c r="J481" t="s">
        <v>13535</v>
      </c>
      <c r="K481" s="3">
        <v>270103007</v>
      </c>
      <c r="L481" t="s">
        <v>13726</v>
      </c>
      <c r="M481" s="3">
        <v>3117</v>
      </c>
      <c r="N481">
        <v>0</v>
      </c>
      <c r="O481" s="3">
        <v>0</v>
      </c>
      <c r="Q481" s="3"/>
      <c r="S481" s="3"/>
      <c r="T481" s="3"/>
    </row>
    <row r="482" spans="1:20" x14ac:dyDescent="0.25">
      <c r="A482" s="3" t="s">
        <v>768</v>
      </c>
      <c r="B482" s="2" t="s">
        <v>1518</v>
      </c>
      <c r="C482" s="3" t="s">
        <v>13772</v>
      </c>
      <c r="E482" s="3" t="s">
        <v>13767</v>
      </c>
      <c r="F482">
        <v>2</v>
      </c>
      <c r="G482" s="3">
        <v>8</v>
      </c>
      <c r="H482">
        <v>8202</v>
      </c>
      <c r="I482" s="3">
        <v>270103</v>
      </c>
      <c r="J482" t="s">
        <v>13535</v>
      </c>
      <c r="K482" s="3">
        <v>270103007</v>
      </c>
      <c r="L482" t="s">
        <v>13726</v>
      </c>
      <c r="M482" s="3">
        <v>1434</v>
      </c>
      <c r="N482">
        <v>0</v>
      </c>
      <c r="O482" s="3">
        <v>0</v>
      </c>
      <c r="Q482" s="3"/>
      <c r="S482" s="3"/>
      <c r="T482" s="3"/>
    </row>
    <row r="483" spans="1:20" x14ac:dyDescent="0.25">
      <c r="A483" s="3" t="s">
        <v>768</v>
      </c>
      <c r="B483" s="2" t="s">
        <v>1518</v>
      </c>
      <c r="C483" s="3" t="s">
        <v>13773</v>
      </c>
      <c r="E483" s="3" t="s">
        <v>13767</v>
      </c>
      <c r="F483">
        <v>2</v>
      </c>
      <c r="G483" s="3">
        <v>8</v>
      </c>
      <c r="H483">
        <v>8202</v>
      </c>
      <c r="I483" s="3">
        <v>270103</v>
      </c>
      <c r="J483" t="s">
        <v>13535</v>
      </c>
      <c r="K483" s="3">
        <v>270103007</v>
      </c>
      <c r="L483" t="s">
        <v>13726</v>
      </c>
      <c r="M483" s="3">
        <v>914</v>
      </c>
      <c r="N483">
        <v>988</v>
      </c>
      <c r="O483" s="3">
        <v>0</v>
      </c>
      <c r="Q483" s="3"/>
      <c r="S483" s="3"/>
      <c r="T483" s="3"/>
    </row>
    <row r="484" spans="1:20" x14ac:dyDescent="0.25">
      <c r="A484" s="3" t="s">
        <v>768</v>
      </c>
      <c r="B484" s="2" t="s">
        <v>1521</v>
      </c>
      <c r="C484" s="3" t="s">
        <v>13770</v>
      </c>
      <c r="E484" s="3" t="s">
        <v>13766</v>
      </c>
      <c r="F484">
        <v>1</v>
      </c>
      <c r="G484" s="3">
        <v>8</v>
      </c>
      <c r="H484">
        <v>8203</v>
      </c>
      <c r="I484" s="3">
        <v>270103</v>
      </c>
      <c r="J484" t="s">
        <v>13535</v>
      </c>
      <c r="K484" s="3">
        <v>270103007</v>
      </c>
      <c r="L484" t="s">
        <v>13726</v>
      </c>
      <c r="M484" s="3">
        <v>0</v>
      </c>
      <c r="N484">
        <v>3933</v>
      </c>
      <c r="O484" s="3">
        <v>0</v>
      </c>
      <c r="Q484" s="3"/>
      <c r="S484" s="3"/>
      <c r="T484" s="3"/>
    </row>
    <row r="485" spans="1:20" x14ac:dyDescent="0.25">
      <c r="A485" s="3" t="s">
        <v>768</v>
      </c>
      <c r="B485" s="2" t="s">
        <v>1521</v>
      </c>
      <c r="C485" s="3" t="s">
        <v>13771</v>
      </c>
      <c r="E485" s="3" t="s">
        <v>13766</v>
      </c>
      <c r="F485">
        <v>1</v>
      </c>
      <c r="G485" s="3">
        <v>8</v>
      </c>
      <c r="H485">
        <v>8203</v>
      </c>
      <c r="I485" s="3">
        <v>270103</v>
      </c>
      <c r="J485" t="s">
        <v>13535</v>
      </c>
      <c r="K485" s="3">
        <v>270103007</v>
      </c>
      <c r="L485" t="s">
        <v>13726</v>
      </c>
      <c r="M485" s="3">
        <v>0</v>
      </c>
      <c r="N485">
        <v>3223</v>
      </c>
      <c r="O485" s="3">
        <v>0</v>
      </c>
      <c r="Q485" s="3"/>
      <c r="S485" s="3"/>
      <c r="T485" s="3"/>
    </row>
    <row r="486" spans="1:20" x14ac:dyDescent="0.25">
      <c r="A486" s="3" t="s">
        <v>768</v>
      </c>
      <c r="B486" s="2" t="s">
        <v>1521</v>
      </c>
      <c r="C486" s="3" t="s">
        <v>13772</v>
      </c>
      <c r="E486" s="3" t="s">
        <v>13766</v>
      </c>
      <c r="F486">
        <v>1</v>
      </c>
      <c r="G486" s="3">
        <v>8</v>
      </c>
      <c r="H486">
        <v>8203</v>
      </c>
      <c r="I486" s="3">
        <v>270103</v>
      </c>
      <c r="J486" t="s">
        <v>13535</v>
      </c>
      <c r="K486" s="3">
        <v>270103007</v>
      </c>
      <c r="L486" t="s">
        <v>13726</v>
      </c>
      <c r="M486" s="3">
        <v>0</v>
      </c>
      <c r="N486">
        <v>1123</v>
      </c>
      <c r="O486" s="3">
        <v>0</v>
      </c>
      <c r="Q486" s="3"/>
      <c r="S486" s="3"/>
      <c r="T486" s="3"/>
    </row>
    <row r="487" spans="1:20" x14ac:dyDescent="0.25">
      <c r="A487" s="3" t="s">
        <v>768</v>
      </c>
      <c r="B487" s="2" t="s">
        <v>1521</v>
      </c>
      <c r="C487" s="3" t="s">
        <v>13772</v>
      </c>
      <c r="E487" s="3" t="s">
        <v>13767</v>
      </c>
      <c r="F487">
        <v>2</v>
      </c>
      <c r="G487" s="3">
        <v>8</v>
      </c>
      <c r="H487">
        <v>8203</v>
      </c>
      <c r="I487" s="3">
        <v>270103</v>
      </c>
      <c r="J487" t="s">
        <v>13535</v>
      </c>
      <c r="K487" s="3">
        <v>270103007</v>
      </c>
      <c r="L487" t="s">
        <v>13726</v>
      </c>
      <c r="M487" s="3">
        <v>0</v>
      </c>
      <c r="N487">
        <v>1123</v>
      </c>
      <c r="O487" s="3">
        <v>0</v>
      </c>
      <c r="Q487" s="3"/>
      <c r="S487" s="3"/>
      <c r="T487" s="3"/>
    </row>
    <row r="488" spans="1:20" x14ac:dyDescent="0.25">
      <c r="A488" s="3" t="s">
        <v>768</v>
      </c>
      <c r="B488" s="2" t="s">
        <v>1521</v>
      </c>
      <c r="C488" s="3" t="s">
        <v>13773</v>
      </c>
      <c r="E488" s="3" t="s">
        <v>13767</v>
      </c>
      <c r="F488">
        <v>2</v>
      </c>
      <c r="G488" s="3">
        <v>8</v>
      </c>
      <c r="H488">
        <v>8203</v>
      </c>
      <c r="I488" s="3">
        <v>270103</v>
      </c>
      <c r="J488" t="s">
        <v>13535</v>
      </c>
      <c r="K488" s="3">
        <v>270103007</v>
      </c>
      <c r="L488" t="s">
        <v>13726</v>
      </c>
      <c r="M488" s="3">
        <v>0</v>
      </c>
      <c r="N488">
        <v>1977</v>
      </c>
      <c r="O488" s="3">
        <v>0</v>
      </c>
      <c r="Q488" s="3"/>
      <c r="S488" s="3"/>
      <c r="T488" s="3"/>
    </row>
    <row r="489" spans="1:20" x14ac:dyDescent="0.25">
      <c r="A489" s="3" t="s">
        <v>768</v>
      </c>
      <c r="B489" s="2" t="s">
        <v>1485</v>
      </c>
      <c r="C489" s="3" t="s">
        <v>13765</v>
      </c>
      <c r="E489" s="3" t="s">
        <v>13766</v>
      </c>
      <c r="F489">
        <v>1</v>
      </c>
      <c r="G489" s="3">
        <v>8</v>
      </c>
      <c r="H489">
        <v>8103</v>
      </c>
      <c r="I489" s="3">
        <v>270103</v>
      </c>
      <c r="J489" t="s">
        <v>13535</v>
      </c>
      <c r="K489" s="3">
        <v>270103007</v>
      </c>
      <c r="L489" t="s">
        <v>13726</v>
      </c>
      <c r="M489" s="3">
        <v>2695</v>
      </c>
      <c r="N489">
        <v>0</v>
      </c>
      <c r="O489" s="3">
        <v>0</v>
      </c>
      <c r="Q489" s="3"/>
      <c r="S489" s="3"/>
      <c r="T489" s="3"/>
    </row>
    <row r="490" spans="1:20" x14ac:dyDescent="0.25">
      <c r="A490" s="3" t="s">
        <v>768</v>
      </c>
      <c r="B490" s="2" t="s">
        <v>1485</v>
      </c>
      <c r="C490" s="3" t="s">
        <v>13765</v>
      </c>
      <c r="E490" s="3" t="s">
        <v>13767</v>
      </c>
      <c r="F490">
        <v>2</v>
      </c>
      <c r="G490" s="3">
        <v>8</v>
      </c>
      <c r="H490">
        <v>8103</v>
      </c>
      <c r="I490" s="3">
        <v>270103</v>
      </c>
      <c r="J490" t="s">
        <v>13535</v>
      </c>
      <c r="K490" s="3">
        <v>270103007</v>
      </c>
      <c r="L490" t="s">
        <v>13726</v>
      </c>
      <c r="M490" s="3">
        <v>5389</v>
      </c>
      <c r="N490">
        <v>0</v>
      </c>
      <c r="O490" s="3">
        <v>0</v>
      </c>
      <c r="Q490" s="3"/>
      <c r="S490" s="3"/>
      <c r="T490" s="3"/>
    </row>
    <row r="491" spans="1:20" x14ac:dyDescent="0.25">
      <c r="A491" s="3" t="s">
        <v>768</v>
      </c>
      <c r="B491" s="2" t="s">
        <v>1485</v>
      </c>
      <c r="C491" s="3" t="s">
        <v>13769</v>
      </c>
      <c r="E491" s="3" t="s">
        <v>13766</v>
      </c>
      <c r="F491">
        <v>1</v>
      </c>
      <c r="G491" s="3">
        <v>8</v>
      </c>
      <c r="H491">
        <v>8103</v>
      </c>
      <c r="I491" s="3">
        <v>270103</v>
      </c>
      <c r="J491" t="s">
        <v>13535</v>
      </c>
      <c r="K491" s="3">
        <v>270103007</v>
      </c>
      <c r="L491" t="s">
        <v>13726</v>
      </c>
      <c r="M491" s="3">
        <v>2036</v>
      </c>
      <c r="N491">
        <v>8275</v>
      </c>
      <c r="O491" s="3">
        <v>3993</v>
      </c>
      <c r="Q491" s="3"/>
      <c r="S491" s="3"/>
      <c r="T491" s="3"/>
    </row>
    <row r="492" spans="1:20" x14ac:dyDescent="0.25">
      <c r="A492" s="3" t="s">
        <v>768</v>
      </c>
      <c r="B492" s="2" t="s">
        <v>1485</v>
      </c>
      <c r="C492" s="3" t="s">
        <v>13769</v>
      </c>
      <c r="E492" s="3" t="s">
        <v>13767</v>
      </c>
      <c r="F492">
        <v>2</v>
      </c>
      <c r="G492" s="3">
        <v>8</v>
      </c>
      <c r="H492">
        <v>8103</v>
      </c>
      <c r="I492" s="3">
        <v>270103</v>
      </c>
      <c r="J492" t="s">
        <v>13535</v>
      </c>
      <c r="K492" s="3">
        <v>270103007</v>
      </c>
      <c r="L492" t="s">
        <v>13726</v>
      </c>
      <c r="M492" s="3">
        <v>1168</v>
      </c>
      <c r="N492">
        <v>4138</v>
      </c>
      <c r="O492" s="3">
        <v>0</v>
      </c>
      <c r="Q492" s="3"/>
      <c r="S492" s="3"/>
      <c r="T492" s="3"/>
    </row>
    <row r="493" spans="1:20" x14ac:dyDescent="0.25">
      <c r="A493" s="3" t="s">
        <v>768</v>
      </c>
      <c r="B493" s="2" t="s">
        <v>1485</v>
      </c>
      <c r="C493" s="3" t="s">
        <v>13769</v>
      </c>
      <c r="E493" s="3" t="s">
        <v>13768</v>
      </c>
      <c r="F493">
        <v>3</v>
      </c>
      <c r="G493" s="3">
        <v>8</v>
      </c>
      <c r="H493">
        <v>8103</v>
      </c>
      <c r="I493" s="3">
        <v>270103</v>
      </c>
      <c r="J493" t="s">
        <v>13535</v>
      </c>
      <c r="K493" s="3">
        <v>270103007</v>
      </c>
      <c r="L493" t="s">
        <v>13726</v>
      </c>
      <c r="M493" s="3">
        <v>2357</v>
      </c>
      <c r="N493">
        <v>0</v>
      </c>
      <c r="O493" s="3">
        <v>0</v>
      </c>
      <c r="Q493" s="3"/>
      <c r="S493" s="3"/>
      <c r="T493" s="3"/>
    </row>
    <row r="494" spans="1:20" x14ac:dyDescent="0.25">
      <c r="A494" s="3" t="s">
        <v>768</v>
      </c>
      <c r="B494" s="2" t="s">
        <v>1485</v>
      </c>
      <c r="C494" s="3" t="s">
        <v>13770</v>
      </c>
      <c r="E494" s="3" t="s">
        <v>13766</v>
      </c>
      <c r="F494">
        <v>1</v>
      </c>
      <c r="G494" s="3">
        <v>8</v>
      </c>
      <c r="H494">
        <v>8103</v>
      </c>
      <c r="I494" s="3">
        <v>270103</v>
      </c>
      <c r="J494" t="s">
        <v>13535</v>
      </c>
      <c r="K494" s="3">
        <v>270103007</v>
      </c>
      <c r="L494" t="s">
        <v>13726</v>
      </c>
      <c r="M494" s="3">
        <v>2784</v>
      </c>
      <c r="N494">
        <v>7866</v>
      </c>
      <c r="O494" s="3">
        <v>3050</v>
      </c>
      <c r="Q494" s="3"/>
      <c r="S494" s="3"/>
      <c r="T494" s="3"/>
    </row>
    <row r="495" spans="1:20" x14ac:dyDescent="0.25">
      <c r="A495" s="3" t="s">
        <v>768</v>
      </c>
      <c r="B495" s="2" t="s">
        <v>1485</v>
      </c>
      <c r="C495" s="3" t="s">
        <v>13770</v>
      </c>
      <c r="E495" s="3" t="s">
        <v>13767</v>
      </c>
      <c r="F495">
        <v>2</v>
      </c>
      <c r="G495" s="3">
        <v>8</v>
      </c>
      <c r="H495">
        <v>8103</v>
      </c>
      <c r="I495" s="3">
        <v>270103</v>
      </c>
      <c r="J495" t="s">
        <v>13535</v>
      </c>
      <c r="K495" s="3">
        <v>270103007</v>
      </c>
      <c r="L495" t="s">
        <v>13726</v>
      </c>
      <c r="M495" s="3">
        <v>1647</v>
      </c>
      <c r="N495">
        <v>3933</v>
      </c>
      <c r="O495" s="3">
        <v>0</v>
      </c>
      <c r="Q495" s="3"/>
      <c r="S495" s="3"/>
      <c r="T495" s="3"/>
    </row>
    <row r="496" spans="1:20" x14ac:dyDescent="0.25">
      <c r="A496" s="3" t="s">
        <v>768</v>
      </c>
      <c r="B496" s="2" t="s">
        <v>1485</v>
      </c>
      <c r="C496" s="3" t="s">
        <v>13770</v>
      </c>
      <c r="E496" s="3" t="s">
        <v>13768</v>
      </c>
      <c r="F496">
        <v>3</v>
      </c>
      <c r="G496" s="3">
        <v>8</v>
      </c>
      <c r="H496">
        <v>8103</v>
      </c>
      <c r="I496" s="3">
        <v>270103</v>
      </c>
      <c r="J496" t="s">
        <v>13535</v>
      </c>
      <c r="K496" s="3">
        <v>270103007</v>
      </c>
      <c r="L496" t="s">
        <v>13726</v>
      </c>
      <c r="M496" s="3">
        <v>0</v>
      </c>
      <c r="N496">
        <v>11799</v>
      </c>
      <c r="O496" s="3">
        <v>0</v>
      </c>
      <c r="Q496" s="3"/>
      <c r="S496" s="3"/>
      <c r="T496" s="3"/>
    </row>
    <row r="497" spans="1:20" x14ac:dyDescent="0.25">
      <c r="A497" s="3" t="s">
        <v>768</v>
      </c>
      <c r="B497" s="2" t="s">
        <v>1485</v>
      </c>
      <c r="C497" s="3" t="s">
        <v>13771</v>
      </c>
      <c r="E497" s="3" t="s">
        <v>13766</v>
      </c>
      <c r="F497">
        <v>1</v>
      </c>
      <c r="G497" s="3">
        <v>8</v>
      </c>
      <c r="H497">
        <v>8103</v>
      </c>
      <c r="I497" s="3">
        <v>270103</v>
      </c>
      <c r="J497" t="s">
        <v>13535</v>
      </c>
      <c r="K497" s="3">
        <v>270103007</v>
      </c>
      <c r="L497" t="s">
        <v>13726</v>
      </c>
      <c r="M497" s="3">
        <v>4467</v>
      </c>
      <c r="N497">
        <v>0</v>
      </c>
      <c r="O497" s="3">
        <v>1312</v>
      </c>
      <c r="Q497" s="3"/>
      <c r="S497" s="3"/>
      <c r="T497" s="3"/>
    </row>
    <row r="498" spans="1:20" x14ac:dyDescent="0.25">
      <c r="A498" s="3" t="s">
        <v>768</v>
      </c>
      <c r="B498" s="2" t="s">
        <v>1485</v>
      </c>
      <c r="C498" s="3" t="s">
        <v>13771</v>
      </c>
      <c r="E498" s="3" t="s">
        <v>13767</v>
      </c>
      <c r="F498">
        <v>2</v>
      </c>
      <c r="G498" s="3">
        <v>8</v>
      </c>
      <c r="H498">
        <v>8103</v>
      </c>
      <c r="I498" s="3">
        <v>270103</v>
      </c>
      <c r="J498" t="s">
        <v>13535</v>
      </c>
      <c r="K498" s="3">
        <v>270103007</v>
      </c>
      <c r="L498" t="s">
        <v>13726</v>
      </c>
      <c r="M498" s="3">
        <v>0</v>
      </c>
      <c r="N498">
        <v>3223</v>
      </c>
      <c r="O498" s="3">
        <v>1312</v>
      </c>
      <c r="Q498" s="3"/>
      <c r="S498" s="3"/>
      <c r="T498" s="3"/>
    </row>
    <row r="499" spans="1:20" x14ac:dyDescent="0.25">
      <c r="A499" s="3" t="s">
        <v>768</v>
      </c>
      <c r="B499" s="2" t="s">
        <v>1485</v>
      </c>
      <c r="C499" s="3" t="s">
        <v>13771</v>
      </c>
      <c r="E499" s="3" t="s">
        <v>13768</v>
      </c>
      <c r="F499">
        <v>3</v>
      </c>
      <c r="G499" s="3">
        <v>8</v>
      </c>
      <c r="H499">
        <v>8103</v>
      </c>
      <c r="I499" s="3">
        <v>270103</v>
      </c>
      <c r="J499" t="s">
        <v>13535</v>
      </c>
      <c r="K499" s="3">
        <v>270103007</v>
      </c>
      <c r="L499" t="s">
        <v>13726</v>
      </c>
      <c r="M499" s="3">
        <v>494</v>
      </c>
      <c r="N499">
        <v>6447</v>
      </c>
      <c r="O499" s="3">
        <v>0</v>
      </c>
      <c r="Q499" s="3"/>
      <c r="S499" s="3"/>
      <c r="T499" s="3"/>
    </row>
    <row r="500" spans="1:20" x14ac:dyDescent="0.25">
      <c r="A500" s="3" t="s">
        <v>768</v>
      </c>
      <c r="B500" s="2" t="s">
        <v>1485</v>
      </c>
      <c r="C500" s="3" t="s">
        <v>13772</v>
      </c>
      <c r="E500" s="3" t="s">
        <v>13766</v>
      </c>
      <c r="F500">
        <v>1</v>
      </c>
      <c r="G500" s="3">
        <v>8</v>
      </c>
      <c r="H500">
        <v>8103</v>
      </c>
      <c r="I500" s="3">
        <v>270103</v>
      </c>
      <c r="J500" t="s">
        <v>13535</v>
      </c>
      <c r="K500" s="3">
        <v>270103007</v>
      </c>
      <c r="L500" t="s">
        <v>13726</v>
      </c>
      <c r="M500" s="3">
        <v>1557</v>
      </c>
      <c r="N500">
        <v>5616</v>
      </c>
      <c r="O500" s="3">
        <v>5857</v>
      </c>
      <c r="Q500" s="3"/>
      <c r="S500" s="3"/>
      <c r="T500" s="3"/>
    </row>
    <row r="501" spans="1:20" x14ac:dyDescent="0.25">
      <c r="A501" s="3" t="s">
        <v>768</v>
      </c>
      <c r="B501" s="2" t="s">
        <v>1485</v>
      </c>
      <c r="C501" s="3" t="s">
        <v>13772</v>
      </c>
      <c r="E501" s="3" t="s">
        <v>13767</v>
      </c>
      <c r="F501">
        <v>2</v>
      </c>
      <c r="G501" s="3">
        <v>8</v>
      </c>
      <c r="H501">
        <v>8103</v>
      </c>
      <c r="I501" s="3">
        <v>270103</v>
      </c>
      <c r="J501" t="s">
        <v>13535</v>
      </c>
      <c r="K501" s="3">
        <v>270103007</v>
      </c>
      <c r="L501" t="s">
        <v>13726</v>
      </c>
      <c r="M501" s="3">
        <v>2754</v>
      </c>
      <c r="N501">
        <v>2246</v>
      </c>
      <c r="O501" s="3">
        <v>976</v>
      </c>
      <c r="Q501" s="3"/>
      <c r="S501" s="3"/>
      <c r="T501" s="3"/>
    </row>
    <row r="502" spans="1:20" x14ac:dyDescent="0.25">
      <c r="A502" s="3" t="s">
        <v>768</v>
      </c>
      <c r="B502" s="2" t="s">
        <v>1485</v>
      </c>
      <c r="C502" s="3" t="s">
        <v>13773</v>
      </c>
      <c r="E502" s="3" t="s">
        <v>13766</v>
      </c>
      <c r="F502">
        <v>1</v>
      </c>
      <c r="G502" s="3">
        <v>8</v>
      </c>
      <c r="H502">
        <v>8103</v>
      </c>
      <c r="I502" s="3">
        <v>270103</v>
      </c>
      <c r="J502" t="s">
        <v>13535</v>
      </c>
      <c r="K502" s="3">
        <v>270103007</v>
      </c>
      <c r="L502" t="s">
        <v>13726</v>
      </c>
      <c r="M502" s="3">
        <v>389</v>
      </c>
      <c r="N502">
        <v>0</v>
      </c>
      <c r="O502" s="3">
        <v>10644</v>
      </c>
      <c r="Q502" s="3"/>
      <c r="S502" s="3"/>
      <c r="T502" s="3"/>
    </row>
    <row r="503" spans="1:20" x14ac:dyDescent="0.25">
      <c r="A503" s="3" t="s">
        <v>768</v>
      </c>
      <c r="B503" s="2" t="s">
        <v>1485</v>
      </c>
      <c r="C503" s="3" t="s">
        <v>13773</v>
      </c>
      <c r="E503" s="3" t="s">
        <v>13767</v>
      </c>
      <c r="F503">
        <v>2</v>
      </c>
      <c r="G503" s="3">
        <v>8</v>
      </c>
      <c r="H503">
        <v>8103</v>
      </c>
      <c r="I503" s="3">
        <v>270103</v>
      </c>
      <c r="J503" t="s">
        <v>13535</v>
      </c>
      <c r="K503" s="3">
        <v>270103007</v>
      </c>
      <c r="L503" t="s">
        <v>13726</v>
      </c>
      <c r="M503" s="3">
        <v>1078</v>
      </c>
      <c r="N503">
        <v>3953</v>
      </c>
      <c r="O503" s="3">
        <v>0</v>
      </c>
      <c r="Q503" s="3"/>
      <c r="S503" s="3"/>
      <c r="T503" s="3"/>
    </row>
    <row r="504" spans="1:20" x14ac:dyDescent="0.25">
      <c r="A504" s="3" t="s">
        <v>768</v>
      </c>
      <c r="B504" s="2" t="s">
        <v>1485</v>
      </c>
      <c r="C504" s="3" t="s">
        <v>13773</v>
      </c>
      <c r="E504" s="3" t="s">
        <v>13768</v>
      </c>
      <c r="F504">
        <v>3</v>
      </c>
      <c r="G504" s="3">
        <v>8</v>
      </c>
      <c r="H504">
        <v>8103</v>
      </c>
      <c r="I504" s="3">
        <v>270103</v>
      </c>
      <c r="J504" t="s">
        <v>13535</v>
      </c>
      <c r="K504" s="3">
        <v>270103007</v>
      </c>
      <c r="L504" t="s">
        <v>13726</v>
      </c>
      <c r="M504" s="3">
        <v>0</v>
      </c>
      <c r="N504">
        <v>988</v>
      </c>
      <c r="O504" s="3">
        <v>0</v>
      </c>
      <c r="Q504" s="3"/>
      <c r="S504" s="3"/>
      <c r="T504" s="3"/>
    </row>
    <row r="505" spans="1:20" x14ac:dyDescent="0.25">
      <c r="A505" s="3" t="s">
        <v>768</v>
      </c>
      <c r="B505" s="2" t="s">
        <v>2024</v>
      </c>
      <c r="C505" s="3" t="s">
        <v>13765</v>
      </c>
      <c r="E505" s="3" t="s">
        <v>13766</v>
      </c>
      <c r="F505">
        <v>1</v>
      </c>
      <c r="G505" s="3">
        <v>8</v>
      </c>
      <c r="H505">
        <v>16101</v>
      </c>
      <c r="I505" s="3">
        <v>270103</v>
      </c>
      <c r="J505" t="s">
        <v>13535</v>
      </c>
      <c r="K505" s="3">
        <v>270103007</v>
      </c>
      <c r="L505" t="s">
        <v>13726</v>
      </c>
      <c r="M505" s="3">
        <v>4628</v>
      </c>
      <c r="N505">
        <v>0</v>
      </c>
      <c r="O505" s="3">
        <v>0</v>
      </c>
      <c r="Q505" s="3"/>
      <c r="S505" s="3"/>
      <c r="T505" s="3"/>
    </row>
    <row r="506" spans="1:20" x14ac:dyDescent="0.25">
      <c r="A506" s="3" t="s">
        <v>768</v>
      </c>
      <c r="B506" s="2" t="s">
        <v>2024</v>
      </c>
      <c r="C506" s="3" t="s">
        <v>13765</v>
      </c>
      <c r="E506" s="3" t="s">
        <v>13767</v>
      </c>
      <c r="F506">
        <v>2</v>
      </c>
      <c r="G506" s="3">
        <v>8</v>
      </c>
      <c r="H506">
        <v>16101</v>
      </c>
      <c r="I506" s="3">
        <v>270103</v>
      </c>
      <c r="J506" t="s">
        <v>13535</v>
      </c>
      <c r="K506" s="3">
        <v>270103007</v>
      </c>
      <c r="L506" t="s">
        <v>13726</v>
      </c>
      <c r="M506" s="3">
        <v>3242</v>
      </c>
      <c r="N506">
        <v>7856</v>
      </c>
      <c r="O506" s="3">
        <v>0</v>
      </c>
      <c r="Q506" s="3"/>
      <c r="S506" s="3"/>
      <c r="T506" s="3"/>
    </row>
    <row r="507" spans="1:20" x14ac:dyDescent="0.25">
      <c r="A507" s="3" t="s">
        <v>768</v>
      </c>
      <c r="B507" s="2" t="s">
        <v>2024</v>
      </c>
      <c r="C507" s="3" t="s">
        <v>13769</v>
      </c>
      <c r="E507" s="3" t="s">
        <v>13766</v>
      </c>
      <c r="F507">
        <v>1</v>
      </c>
      <c r="G507" s="3">
        <v>8</v>
      </c>
      <c r="H507">
        <v>16101</v>
      </c>
      <c r="I507" s="3">
        <v>270103</v>
      </c>
      <c r="J507" t="s">
        <v>13535</v>
      </c>
      <c r="K507" s="3">
        <v>270103007</v>
      </c>
      <c r="L507" t="s">
        <v>13726</v>
      </c>
      <c r="M507" s="3">
        <v>0</v>
      </c>
      <c r="N507">
        <v>4138</v>
      </c>
      <c r="O507" s="3">
        <v>0</v>
      </c>
      <c r="Q507" s="3"/>
      <c r="S507" s="3"/>
      <c r="T507" s="3"/>
    </row>
    <row r="508" spans="1:20" x14ac:dyDescent="0.25">
      <c r="A508" s="3" t="s">
        <v>768</v>
      </c>
      <c r="B508" s="2" t="s">
        <v>2024</v>
      </c>
      <c r="C508" s="3" t="s">
        <v>13769</v>
      </c>
      <c r="E508" s="3" t="s">
        <v>13767</v>
      </c>
      <c r="F508">
        <v>2</v>
      </c>
      <c r="G508" s="3">
        <v>8</v>
      </c>
      <c r="H508">
        <v>16101</v>
      </c>
      <c r="I508" s="3">
        <v>270103</v>
      </c>
      <c r="J508" t="s">
        <v>13535</v>
      </c>
      <c r="K508" s="3">
        <v>270103007</v>
      </c>
      <c r="L508" t="s">
        <v>13726</v>
      </c>
      <c r="M508" s="3">
        <v>12549</v>
      </c>
      <c r="N508">
        <v>6206</v>
      </c>
      <c r="O508" s="3">
        <v>0</v>
      </c>
      <c r="Q508" s="3"/>
      <c r="S508" s="3"/>
      <c r="T508" s="3"/>
    </row>
    <row r="509" spans="1:20" x14ac:dyDescent="0.25">
      <c r="A509" s="3" t="s">
        <v>768</v>
      </c>
      <c r="B509" s="2" t="s">
        <v>2024</v>
      </c>
      <c r="C509" s="3" t="s">
        <v>13769</v>
      </c>
      <c r="E509" s="3" t="s">
        <v>13768</v>
      </c>
      <c r="F509">
        <v>3</v>
      </c>
      <c r="G509" s="3">
        <v>8</v>
      </c>
      <c r="H509">
        <v>16101</v>
      </c>
      <c r="I509" s="3">
        <v>270103</v>
      </c>
      <c r="J509" t="s">
        <v>13535</v>
      </c>
      <c r="K509" s="3">
        <v>270103007</v>
      </c>
      <c r="L509" t="s">
        <v>13726</v>
      </c>
      <c r="M509" s="3">
        <v>1604</v>
      </c>
      <c r="N509">
        <v>0</v>
      </c>
      <c r="O509" s="3">
        <v>0</v>
      </c>
      <c r="Q509" s="3"/>
      <c r="S509" s="3"/>
      <c r="T509" s="3"/>
    </row>
    <row r="510" spans="1:20" x14ac:dyDescent="0.25">
      <c r="A510" s="3" t="s">
        <v>768</v>
      </c>
      <c r="B510" s="2" t="s">
        <v>2024</v>
      </c>
      <c r="C510" s="3" t="s">
        <v>13770</v>
      </c>
      <c r="E510" s="3" t="s">
        <v>13766</v>
      </c>
      <c r="F510">
        <v>1</v>
      </c>
      <c r="G510" s="3">
        <v>8</v>
      </c>
      <c r="H510">
        <v>16101</v>
      </c>
      <c r="I510" s="3">
        <v>270103</v>
      </c>
      <c r="J510" t="s">
        <v>13535</v>
      </c>
      <c r="K510" s="3">
        <v>270103007</v>
      </c>
      <c r="L510" t="s">
        <v>13726</v>
      </c>
      <c r="M510" s="3">
        <v>1900</v>
      </c>
      <c r="N510">
        <v>9833</v>
      </c>
      <c r="O510" s="3">
        <v>0</v>
      </c>
      <c r="Q510" s="3"/>
      <c r="S510" s="3"/>
      <c r="T510" s="3"/>
    </row>
    <row r="511" spans="1:20" x14ac:dyDescent="0.25">
      <c r="A511" s="3" t="s">
        <v>768</v>
      </c>
      <c r="B511" s="2" t="s">
        <v>2024</v>
      </c>
      <c r="C511" s="3" t="s">
        <v>13770</v>
      </c>
      <c r="E511" s="3" t="s">
        <v>13767</v>
      </c>
      <c r="F511">
        <v>2</v>
      </c>
      <c r="G511" s="3">
        <v>8</v>
      </c>
      <c r="H511">
        <v>16101</v>
      </c>
      <c r="I511" s="3">
        <v>270103</v>
      </c>
      <c r="J511" t="s">
        <v>13535</v>
      </c>
      <c r="K511" s="3">
        <v>270103007</v>
      </c>
      <c r="L511" t="s">
        <v>13726</v>
      </c>
      <c r="M511" s="3">
        <v>3765</v>
      </c>
      <c r="N511">
        <v>0</v>
      </c>
      <c r="O511" s="3">
        <v>0</v>
      </c>
      <c r="Q511" s="3"/>
      <c r="S511" s="3"/>
      <c r="T511" s="3"/>
    </row>
    <row r="512" spans="1:20" x14ac:dyDescent="0.25">
      <c r="A512" s="3" t="s">
        <v>768</v>
      </c>
      <c r="B512" s="2" t="s">
        <v>2024</v>
      </c>
      <c r="C512" s="3" t="s">
        <v>13770</v>
      </c>
      <c r="E512" s="3" t="s">
        <v>13768</v>
      </c>
      <c r="F512">
        <v>3</v>
      </c>
      <c r="G512" s="3">
        <v>8</v>
      </c>
      <c r="H512">
        <v>16101</v>
      </c>
      <c r="I512" s="3">
        <v>270103</v>
      </c>
      <c r="J512" t="s">
        <v>13535</v>
      </c>
      <c r="K512" s="3">
        <v>270103007</v>
      </c>
      <c r="L512" t="s">
        <v>13726</v>
      </c>
      <c r="M512" s="3">
        <v>0</v>
      </c>
      <c r="N512">
        <v>1967</v>
      </c>
      <c r="O512" s="3">
        <v>0</v>
      </c>
      <c r="Q512" s="3"/>
      <c r="S512" s="3"/>
      <c r="T512" s="3"/>
    </row>
    <row r="513" spans="1:20" x14ac:dyDescent="0.25">
      <c r="A513" s="3" t="s">
        <v>768</v>
      </c>
      <c r="B513" s="2" t="s">
        <v>2024</v>
      </c>
      <c r="C513" s="3" t="s">
        <v>13771</v>
      </c>
      <c r="E513" s="3" t="s">
        <v>13766</v>
      </c>
      <c r="F513">
        <v>1</v>
      </c>
      <c r="G513" s="3">
        <v>8</v>
      </c>
      <c r="H513">
        <v>16101</v>
      </c>
      <c r="I513" s="3">
        <v>270103</v>
      </c>
      <c r="J513" t="s">
        <v>13535</v>
      </c>
      <c r="K513" s="3">
        <v>270103007</v>
      </c>
      <c r="L513" t="s">
        <v>13726</v>
      </c>
      <c r="M513" s="3">
        <v>680</v>
      </c>
      <c r="N513">
        <v>9670</v>
      </c>
      <c r="O513" s="3">
        <v>0</v>
      </c>
      <c r="Q513" s="3"/>
      <c r="S513" s="3"/>
      <c r="T513" s="3"/>
    </row>
    <row r="514" spans="1:20" x14ac:dyDescent="0.25">
      <c r="A514" s="3" t="s">
        <v>768</v>
      </c>
      <c r="B514" s="2" t="s">
        <v>2024</v>
      </c>
      <c r="C514" s="3" t="s">
        <v>13771</v>
      </c>
      <c r="E514" s="3" t="s">
        <v>13767</v>
      </c>
      <c r="F514">
        <v>2</v>
      </c>
      <c r="G514" s="3">
        <v>8</v>
      </c>
      <c r="H514">
        <v>16101</v>
      </c>
      <c r="I514" s="3">
        <v>270103</v>
      </c>
      <c r="J514" t="s">
        <v>13535</v>
      </c>
      <c r="K514" s="3">
        <v>270103007</v>
      </c>
      <c r="L514" t="s">
        <v>13726</v>
      </c>
      <c r="M514" s="3">
        <v>2040</v>
      </c>
      <c r="N514">
        <v>3223</v>
      </c>
      <c r="O514" s="3">
        <v>0</v>
      </c>
      <c r="Q514" s="3"/>
      <c r="S514" s="3"/>
      <c r="T514" s="3"/>
    </row>
    <row r="515" spans="1:20" x14ac:dyDescent="0.25">
      <c r="A515" s="3" t="s">
        <v>768</v>
      </c>
      <c r="B515" s="2" t="s">
        <v>2024</v>
      </c>
      <c r="C515" s="3" t="s">
        <v>13771</v>
      </c>
      <c r="E515" s="3" t="s">
        <v>13768</v>
      </c>
      <c r="F515">
        <v>3</v>
      </c>
      <c r="G515" s="3">
        <v>8</v>
      </c>
      <c r="H515">
        <v>16101</v>
      </c>
      <c r="I515" s="3">
        <v>270103</v>
      </c>
      <c r="J515" t="s">
        <v>13535</v>
      </c>
      <c r="K515" s="3">
        <v>270103007</v>
      </c>
      <c r="L515" t="s">
        <v>13726</v>
      </c>
      <c r="M515" s="3">
        <v>0</v>
      </c>
      <c r="N515">
        <v>1612</v>
      </c>
      <c r="O515" s="3">
        <v>0</v>
      </c>
      <c r="Q515" s="3"/>
      <c r="S515" s="3"/>
      <c r="T515" s="3"/>
    </row>
    <row r="516" spans="1:20" x14ac:dyDescent="0.25">
      <c r="A516" s="3" t="s">
        <v>768</v>
      </c>
      <c r="B516" s="2" t="s">
        <v>2024</v>
      </c>
      <c r="C516" s="3" t="s">
        <v>13772</v>
      </c>
      <c r="E516" s="3" t="s">
        <v>13766</v>
      </c>
      <c r="F516">
        <v>1</v>
      </c>
      <c r="G516" s="3">
        <v>8</v>
      </c>
      <c r="H516">
        <v>16101</v>
      </c>
      <c r="I516" s="3">
        <v>270103</v>
      </c>
      <c r="J516" t="s">
        <v>13535</v>
      </c>
      <c r="K516" s="3">
        <v>270103007</v>
      </c>
      <c r="L516" t="s">
        <v>13726</v>
      </c>
      <c r="M516" s="3">
        <v>2091</v>
      </c>
      <c r="N516">
        <v>10109</v>
      </c>
      <c r="O516" s="3">
        <v>0</v>
      </c>
      <c r="Q516" s="3"/>
      <c r="S516" s="3"/>
      <c r="T516" s="3"/>
    </row>
    <row r="517" spans="1:20" x14ac:dyDescent="0.25">
      <c r="A517" s="3" t="s">
        <v>768</v>
      </c>
      <c r="B517" s="2" t="s">
        <v>2024</v>
      </c>
      <c r="C517" s="3" t="s">
        <v>13772</v>
      </c>
      <c r="E517" s="3" t="s">
        <v>13767</v>
      </c>
      <c r="F517">
        <v>2</v>
      </c>
      <c r="G517" s="3">
        <v>8</v>
      </c>
      <c r="H517">
        <v>16101</v>
      </c>
      <c r="I517" s="3">
        <v>270103</v>
      </c>
      <c r="J517" t="s">
        <v>13535</v>
      </c>
      <c r="K517" s="3">
        <v>270103007</v>
      </c>
      <c r="L517" t="s">
        <v>13726</v>
      </c>
      <c r="M517" s="3">
        <v>12732</v>
      </c>
      <c r="N517">
        <v>2246</v>
      </c>
      <c r="O517" s="3">
        <v>0</v>
      </c>
      <c r="Q517" s="3"/>
      <c r="S517" s="3"/>
      <c r="T517" s="3"/>
    </row>
    <row r="518" spans="1:20" x14ac:dyDescent="0.25">
      <c r="A518" s="3" t="s">
        <v>768</v>
      </c>
      <c r="B518" s="2" t="s">
        <v>2024</v>
      </c>
      <c r="C518" s="3" t="s">
        <v>13773</v>
      </c>
      <c r="E518" s="3" t="s">
        <v>13766</v>
      </c>
      <c r="F518">
        <v>1</v>
      </c>
      <c r="G518" s="3">
        <v>8</v>
      </c>
      <c r="H518">
        <v>16101</v>
      </c>
      <c r="I518" s="3">
        <v>270103</v>
      </c>
      <c r="J518" t="s">
        <v>13535</v>
      </c>
      <c r="K518" s="3">
        <v>270103007</v>
      </c>
      <c r="L518" t="s">
        <v>13726</v>
      </c>
      <c r="M518" s="3">
        <v>1795</v>
      </c>
      <c r="N518">
        <v>1977</v>
      </c>
      <c r="O518" s="3">
        <v>0</v>
      </c>
      <c r="Q518" s="3"/>
      <c r="S518" s="3"/>
      <c r="T518" s="3"/>
    </row>
    <row r="519" spans="1:20" x14ac:dyDescent="0.25">
      <c r="A519" s="3" t="s">
        <v>768</v>
      </c>
      <c r="B519" s="2" t="s">
        <v>2024</v>
      </c>
      <c r="C519" s="3" t="s">
        <v>13773</v>
      </c>
      <c r="E519" s="3" t="s">
        <v>13767</v>
      </c>
      <c r="F519">
        <v>2</v>
      </c>
      <c r="G519" s="3">
        <v>8</v>
      </c>
      <c r="H519">
        <v>16101</v>
      </c>
      <c r="I519" s="3">
        <v>270103</v>
      </c>
      <c r="J519" t="s">
        <v>13535</v>
      </c>
      <c r="K519" s="3">
        <v>270103007</v>
      </c>
      <c r="L519" t="s">
        <v>13726</v>
      </c>
      <c r="M519" s="3">
        <v>6477</v>
      </c>
      <c r="N519">
        <v>9883</v>
      </c>
      <c r="O519" s="3">
        <v>0</v>
      </c>
      <c r="Q519" s="3"/>
      <c r="S519" s="3"/>
      <c r="T519" s="3"/>
    </row>
    <row r="520" spans="1:20" x14ac:dyDescent="0.25">
      <c r="A520" s="3" t="s">
        <v>768</v>
      </c>
      <c r="B520" s="2" t="s">
        <v>2024</v>
      </c>
      <c r="C520" s="3" t="s">
        <v>13773</v>
      </c>
      <c r="E520" s="3" t="s">
        <v>13768</v>
      </c>
      <c r="F520">
        <v>3</v>
      </c>
      <c r="G520" s="3">
        <v>8</v>
      </c>
      <c r="H520">
        <v>16101</v>
      </c>
      <c r="I520" s="3">
        <v>270103</v>
      </c>
      <c r="J520" t="s">
        <v>13535</v>
      </c>
      <c r="K520" s="3">
        <v>270103007</v>
      </c>
      <c r="L520" t="s">
        <v>13726</v>
      </c>
      <c r="M520" s="3">
        <v>0</v>
      </c>
      <c r="N520">
        <v>2965</v>
      </c>
      <c r="O520" s="3">
        <v>0</v>
      </c>
      <c r="Q520" s="3"/>
      <c r="S520" s="3"/>
      <c r="T520" s="3"/>
    </row>
    <row r="521" spans="1:20" x14ac:dyDescent="0.25">
      <c r="A521" s="3" t="s">
        <v>768</v>
      </c>
      <c r="B521" s="2" t="s">
        <v>2030</v>
      </c>
      <c r="C521" s="3" t="s">
        <v>13770</v>
      </c>
      <c r="E521" s="3" t="s">
        <v>13766</v>
      </c>
      <c r="F521">
        <v>1</v>
      </c>
      <c r="G521" s="3">
        <v>8</v>
      </c>
      <c r="H521">
        <v>16103</v>
      </c>
      <c r="I521" s="3">
        <v>270103</v>
      </c>
      <c r="J521" t="s">
        <v>13535</v>
      </c>
      <c r="K521" s="3">
        <v>270103007</v>
      </c>
      <c r="L521" t="s">
        <v>13726</v>
      </c>
      <c r="M521" s="3">
        <v>0</v>
      </c>
      <c r="N521">
        <v>5900</v>
      </c>
      <c r="O521" s="3">
        <v>0</v>
      </c>
      <c r="Q521" s="3"/>
      <c r="S521" s="3"/>
      <c r="T521" s="3"/>
    </row>
    <row r="522" spans="1:20" x14ac:dyDescent="0.25">
      <c r="A522" s="3" t="s">
        <v>768</v>
      </c>
      <c r="B522" s="2" t="s">
        <v>2030</v>
      </c>
      <c r="C522" s="3" t="s">
        <v>13771</v>
      </c>
      <c r="E522" s="3" t="s">
        <v>13766</v>
      </c>
      <c r="F522">
        <v>1</v>
      </c>
      <c r="G522" s="3">
        <v>8</v>
      </c>
      <c r="H522">
        <v>16103</v>
      </c>
      <c r="I522" s="3">
        <v>270103</v>
      </c>
      <c r="J522" t="s">
        <v>13535</v>
      </c>
      <c r="K522" s="3">
        <v>270103007</v>
      </c>
      <c r="L522" t="s">
        <v>13726</v>
      </c>
      <c r="M522" s="3">
        <v>0</v>
      </c>
      <c r="N522">
        <v>1612</v>
      </c>
      <c r="O522" s="3">
        <v>0</v>
      </c>
      <c r="Q522" s="3"/>
      <c r="S522" s="3"/>
      <c r="T522" s="3"/>
    </row>
    <row r="523" spans="1:20" x14ac:dyDescent="0.25">
      <c r="A523" s="3" t="s">
        <v>768</v>
      </c>
      <c r="B523" s="2" t="s">
        <v>2030</v>
      </c>
      <c r="C523" s="3" t="s">
        <v>13772</v>
      </c>
      <c r="E523" s="3" t="s">
        <v>13767</v>
      </c>
      <c r="F523">
        <v>2</v>
      </c>
      <c r="G523" s="3">
        <v>8</v>
      </c>
      <c r="H523">
        <v>16103</v>
      </c>
      <c r="I523" s="3">
        <v>270103</v>
      </c>
      <c r="J523" t="s">
        <v>13535</v>
      </c>
      <c r="K523" s="3">
        <v>270103007</v>
      </c>
      <c r="L523" t="s">
        <v>13726</v>
      </c>
      <c r="M523" s="3">
        <v>0</v>
      </c>
      <c r="N523">
        <v>1123</v>
      </c>
      <c r="O523" s="3">
        <v>0</v>
      </c>
      <c r="Q523" s="3"/>
      <c r="S523" s="3"/>
      <c r="T523" s="3"/>
    </row>
    <row r="524" spans="1:20" x14ac:dyDescent="0.25">
      <c r="A524" s="3" t="s">
        <v>768</v>
      </c>
      <c r="B524" s="2" t="s">
        <v>2030</v>
      </c>
      <c r="C524" s="3" t="s">
        <v>13773</v>
      </c>
      <c r="E524" s="3" t="s">
        <v>13766</v>
      </c>
      <c r="F524">
        <v>1</v>
      </c>
      <c r="G524" s="3">
        <v>8</v>
      </c>
      <c r="H524">
        <v>16103</v>
      </c>
      <c r="I524" s="3">
        <v>270103</v>
      </c>
      <c r="J524" t="s">
        <v>13535</v>
      </c>
      <c r="K524" s="3">
        <v>270103007</v>
      </c>
      <c r="L524" t="s">
        <v>13726</v>
      </c>
      <c r="M524" s="3">
        <v>0</v>
      </c>
      <c r="N524">
        <v>988</v>
      </c>
      <c r="O524" s="3">
        <v>0</v>
      </c>
      <c r="Q524" s="3"/>
      <c r="S524" s="3"/>
      <c r="T524" s="3"/>
    </row>
    <row r="525" spans="1:20" x14ac:dyDescent="0.25">
      <c r="A525" s="3" t="s">
        <v>768</v>
      </c>
      <c r="B525" s="2" t="s">
        <v>2030</v>
      </c>
      <c r="C525" s="3" t="s">
        <v>13773</v>
      </c>
      <c r="E525" s="3" t="s">
        <v>13767</v>
      </c>
      <c r="F525">
        <v>2</v>
      </c>
      <c r="G525" s="3">
        <v>8</v>
      </c>
      <c r="H525">
        <v>16103</v>
      </c>
      <c r="I525" s="3">
        <v>270103</v>
      </c>
      <c r="J525" t="s">
        <v>13535</v>
      </c>
      <c r="K525" s="3">
        <v>270103007</v>
      </c>
      <c r="L525" t="s">
        <v>13726</v>
      </c>
      <c r="M525" s="3">
        <v>0</v>
      </c>
      <c r="N525">
        <v>988</v>
      </c>
      <c r="O525" s="3">
        <v>0</v>
      </c>
      <c r="Q525" s="3"/>
      <c r="S525" s="3"/>
      <c r="T525" s="3"/>
    </row>
    <row r="526" spans="1:20" x14ac:dyDescent="0.25">
      <c r="A526" s="3" t="s">
        <v>768</v>
      </c>
      <c r="B526" s="2" t="s">
        <v>2030</v>
      </c>
      <c r="C526" s="3" t="s">
        <v>13773</v>
      </c>
      <c r="E526" s="3" t="s">
        <v>13768</v>
      </c>
      <c r="F526">
        <v>3</v>
      </c>
      <c r="G526" s="3">
        <v>8</v>
      </c>
      <c r="H526">
        <v>16103</v>
      </c>
      <c r="I526" s="3">
        <v>270103</v>
      </c>
      <c r="J526" t="s">
        <v>13535</v>
      </c>
      <c r="K526" s="3">
        <v>270103007</v>
      </c>
      <c r="L526" t="s">
        <v>13726</v>
      </c>
      <c r="M526" s="3">
        <v>0</v>
      </c>
      <c r="N526">
        <v>988</v>
      </c>
      <c r="O526" s="3">
        <v>0</v>
      </c>
      <c r="Q526" s="3"/>
      <c r="S526" s="3"/>
      <c r="T526" s="3"/>
    </row>
    <row r="527" spans="1:20" x14ac:dyDescent="0.25">
      <c r="A527" s="3" t="s">
        <v>768</v>
      </c>
      <c r="B527" s="2" t="s">
        <v>1479</v>
      </c>
      <c r="C527" s="3" t="s">
        <v>13765</v>
      </c>
      <c r="E527" s="3" t="s">
        <v>13767</v>
      </c>
      <c r="F527">
        <v>2</v>
      </c>
      <c r="G527" s="3">
        <v>8</v>
      </c>
      <c r="H527">
        <v>8101</v>
      </c>
      <c r="I527" s="3">
        <v>270103</v>
      </c>
      <c r="J527" t="s">
        <v>13535</v>
      </c>
      <c r="K527" s="3">
        <v>270103007</v>
      </c>
      <c r="L527" t="s">
        <v>13726</v>
      </c>
      <c r="M527" s="3">
        <v>0</v>
      </c>
      <c r="N527">
        <v>3928</v>
      </c>
      <c r="O527" s="3">
        <v>0</v>
      </c>
      <c r="Q527" s="3"/>
      <c r="S527" s="3"/>
      <c r="T527" s="3"/>
    </row>
    <row r="528" spans="1:20" x14ac:dyDescent="0.25">
      <c r="A528" s="3" t="s">
        <v>768</v>
      </c>
      <c r="B528" s="2" t="s">
        <v>1479</v>
      </c>
      <c r="C528" s="3" t="s">
        <v>13769</v>
      </c>
      <c r="E528" s="3" t="s">
        <v>13766</v>
      </c>
      <c r="F528">
        <v>1</v>
      </c>
      <c r="G528" s="3">
        <v>8</v>
      </c>
      <c r="H528">
        <v>8101</v>
      </c>
      <c r="I528" s="3">
        <v>270103</v>
      </c>
      <c r="J528" t="s">
        <v>13535</v>
      </c>
      <c r="K528" s="3">
        <v>270103007</v>
      </c>
      <c r="L528" t="s">
        <v>13726</v>
      </c>
      <c r="M528" s="3">
        <v>0</v>
      </c>
      <c r="N528">
        <v>8275</v>
      </c>
      <c r="O528" s="3">
        <v>0</v>
      </c>
      <c r="Q528" s="3"/>
      <c r="S528" s="3"/>
      <c r="T528" s="3"/>
    </row>
    <row r="529" spans="1:20" x14ac:dyDescent="0.25">
      <c r="A529" s="3" t="s">
        <v>768</v>
      </c>
      <c r="B529" s="2" t="s">
        <v>1479</v>
      </c>
      <c r="C529" s="3" t="s">
        <v>13769</v>
      </c>
      <c r="E529" s="3" t="s">
        <v>13767</v>
      </c>
      <c r="F529">
        <v>2</v>
      </c>
      <c r="G529" s="3">
        <v>8</v>
      </c>
      <c r="H529">
        <v>8101</v>
      </c>
      <c r="I529" s="3">
        <v>270103</v>
      </c>
      <c r="J529" t="s">
        <v>13535</v>
      </c>
      <c r="K529" s="3">
        <v>270103007</v>
      </c>
      <c r="L529" t="s">
        <v>13726</v>
      </c>
      <c r="M529" s="3">
        <v>0</v>
      </c>
      <c r="N529">
        <v>10344</v>
      </c>
      <c r="O529" s="3">
        <v>0</v>
      </c>
      <c r="Q529" s="3"/>
      <c r="S529" s="3"/>
      <c r="T529" s="3"/>
    </row>
    <row r="530" spans="1:20" x14ac:dyDescent="0.25">
      <c r="A530" s="3" t="s">
        <v>768</v>
      </c>
      <c r="B530" s="2" t="s">
        <v>1479</v>
      </c>
      <c r="C530" s="3" t="s">
        <v>13770</v>
      </c>
      <c r="E530" s="3" t="s">
        <v>13766</v>
      </c>
      <c r="F530">
        <v>1</v>
      </c>
      <c r="G530" s="3">
        <v>8</v>
      </c>
      <c r="H530">
        <v>8101</v>
      </c>
      <c r="I530" s="3">
        <v>270103</v>
      </c>
      <c r="J530" t="s">
        <v>13535</v>
      </c>
      <c r="K530" s="3">
        <v>270103007</v>
      </c>
      <c r="L530" t="s">
        <v>13726</v>
      </c>
      <c r="M530" s="3">
        <v>0</v>
      </c>
      <c r="N530">
        <v>17699</v>
      </c>
      <c r="O530" s="3">
        <v>0</v>
      </c>
      <c r="Q530" s="3"/>
      <c r="S530" s="3"/>
      <c r="T530" s="3"/>
    </row>
    <row r="531" spans="1:20" x14ac:dyDescent="0.25">
      <c r="A531" s="3" t="s">
        <v>768</v>
      </c>
      <c r="B531" s="2" t="s">
        <v>1479</v>
      </c>
      <c r="C531" s="3" t="s">
        <v>13771</v>
      </c>
      <c r="E531" s="3" t="s">
        <v>13766</v>
      </c>
      <c r="F531">
        <v>1</v>
      </c>
      <c r="G531" s="3">
        <v>8</v>
      </c>
      <c r="H531">
        <v>8101</v>
      </c>
      <c r="I531" s="3">
        <v>270103</v>
      </c>
      <c r="J531" t="s">
        <v>13535</v>
      </c>
      <c r="K531" s="3">
        <v>270103007</v>
      </c>
      <c r="L531" t="s">
        <v>13726</v>
      </c>
      <c r="M531" s="3">
        <v>0</v>
      </c>
      <c r="N531">
        <v>9670</v>
      </c>
      <c r="O531" s="3">
        <v>0</v>
      </c>
      <c r="Q531" s="3"/>
      <c r="S531" s="3"/>
      <c r="T531" s="3"/>
    </row>
    <row r="532" spans="1:20" x14ac:dyDescent="0.25">
      <c r="A532" s="3" t="s">
        <v>768</v>
      </c>
      <c r="B532" s="2" t="s">
        <v>1479</v>
      </c>
      <c r="C532" s="3" t="s">
        <v>13771</v>
      </c>
      <c r="E532" s="3" t="s">
        <v>13767</v>
      </c>
      <c r="F532">
        <v>2</v>
      </c>
      <c r="G532" s="3">
        <v>8</v>
      </c>
      <c r="H532">
        <v>8101</v>
      </c>
      <c r="I532" s="3">
        <v>270103</v>
      </c>
      <c r="J532" t="s">
        <v>13535</v>
      </c>
      <c r="K532" s="3">
        <v>270103007</v>
      </c>
      <c r="L532" t="s">
        <v>13726</v>
      </c>
      <c r="M532" s="3">
        <v>0</v>
      </c>
      <c r="N532">
        <v>1612</v>
      </c>
      <c r="O532" s="3">
        <v>0</v>
      </c>
      <c r="Q532" s="3"/>
      <c r="S532" s="3"/>
      <c r="T532" s="3"/>
    </row>
    <row r="533" spans="1:20" x14ac:dyDescent="0.25">
      <c r="A533" s="3" t="s">
        <v>768</v>
      </c>
      <c r="B533" s="2" t="s">
        <v>1479</v>
      </c>
      <c r="C533" s="3" t="s">
        <v>13772</v>
      </c>
      <c r="E533" s="3" t="s">
        <v>13766</v>
      </c>
      <c r="F533">
        <v>1</v>
      </c>
      <c r="G533" s="3">
        <v>8</v>
      </c>
      <c r="H533">
        <v>8101</v>
      </c>
      <c r="I533" s="3">
        <v>270103</v>
      </c>
      <c r="J533" t="s">
        <v>13535</v>
      </c>
      <c r="K533" s="3">
        <v>270103007</v>
      </c>
      <c r="L533" t="s">
        <v>13726</v>
      </c>
      <c r="M533" s="3">
        <v>0</v>
      </c>
      <c r="N533">
        <v>13479</v>
      </c>
      <c r="O533" s="3">
        <v>0</v>
      </c>
      <c r="Q533" s="3"/>
      <c r="S533" s="3"/>
      <c r="T533" s="3"/>
    </row>
    <row r="534" spans="1:20" x14ac:dyDescent="0.25">
      <c r="A534" s="3" t="s">
        <v>768</v>
      </c>
      <c r="B534" s="2" t="s">
        <v>1479</v>
      </c>
      <c r="C534" s="3" t="s">
        <v>13772</v>
      </c>
      <c r="E534" s="3" t="s">
        <v>13767</v>
      </c>
      <c r="F534">
        <v>2</v>
      </c>
      <c r="G534" s="3">
        <v>8</v>
      </c>
      <c r="H534">
        <v>8101</v>
      </c>
      <c r="I534" s="3">
        <v>270103</v>
      </c>
      <c r="J534" t="s">
        <v>13535</v>
      </c>
      <c r="K534" s="3">
        <v>270103007</v>
      </c>
      <c r="L534" t="s">
        <v>13726</v>
      </c>
      <c r="M534" s="3">
        <v>0</v>
      </c>
      <c r="N534">
        <v>8986</v>
      </c>
      <c r="O534" s="3">
        <v>0</v>
      </c>
      <c r="Q534" s="3"/>
      <c r="S534" s="3"/>
      <c r="T534" s="3"/>
    </row>
    <row r="535" spans="1:20" x14ac:dyDescent="0.25">
      <c r="A535" s="3" t="s">
        <v>768</v>
      </c>
      <c r="B535" s="2" t="s">
        <v>1479</v>
      </c>
      <c r="C535" s="3" t="s">
        <v>13773</v>
      </c>
      <c r="E535" s="3" t="s">
        <v>13766</v>
      </c>
      <c r="F535">
        <v>1</v>
      </c>
      <c r="G535" s="3">
        <v>8</v>
      </c>
      <c r="H535">
        <v>8101</v>
      </c>
      <c r="I535" s="3">
        <v>270103</v>
      </c>
      <c r="J535" t="s">
        <v>13535</v>
      </c>
      <c r="K535" s="3">
        <v>270103007</v>
      </c>
      <c r="L535" t="s">
        <v>13726</v>
      </c>
      <c r="M535" s="3">
        <v>0</v>
      </c>
      <c r="N535">
        <v>6918</v>
      </c>
      <c r="O535" s="3">
        <v>0</v>
      </c>
      <c r="Q535" s="3"/>
      <c r="S535" s="3"/>
      <c r="T535" s="3"/>
    </row>
    <row r="536" spans="1:20" x14ac:dyDescent="0.25">
      <c r="A536" s="3" t="s">
        <v>768</v>
      </c>
      <c r="B536" s="2" t="s">
        <v>1479</v>
      </c>
      <c r="C536" s="3" t="s">
        <v>13773</v>
      </c>
      <c r="E536" s="3" t="s">
        <v>13767</v>
      </c>
      <c r="F536">
        <v>2</v>
      </c>
      <c r="G536" s="3">
        <v>8</v>
      </c>
      <c r="H536">
        <v>8101</v>
      </c>
      <c r="I536" s="3">
        <v>270103</v>
      </c>
      <c r="J536" t="s">
        <v>13535</v>
      </c>
      <c r="K536" s="3">
        <v>270103007</v>
      </c>
      <c r="L536" t="s">
        <v>13726</v>
      </c>
      <c r="M536" s="3">
        <v>0</v>
      </c>
      <c r="N536">
        <v>5930</v>
      </c>
      <c r="O536" s="3">
        <v>0</v>
      </c>
      <c r="Q536" s="3"/>
      <c r="S536" s="3"/>
      <c r="T536" s="3"/>
    </row>
    <row r="537" spans="1:20" x14ac:dyDescent="0.25">
      <c r="A537" s="3" t="s">
        <v>768</v>
      </c>
      <c r="B537" s="2" t="s">
        <v>1479</v>
      </c>
      <c r="C537" s="3" t="s">
        <v>13773</v>
      </c>
      <c r="E537" s="3" t="s">
        <v>13768</v>
      </c>
      <c r="F537">
        <v>3</v>
      </c>
      <c r="G537" s="3">
        <v>8</v>
      </c>
      <c r="H537">
        <v>8101</v>
      </c>
      <c r="I537" s="3">
        <v>270103</v>
      </c>
      <c r="J537" t="s">
        <v>13535</v>
      </c>
      <c r="K537" s="3">
        <v>270103007</v>
      </c>
      <c r="L537" t="s">
        <v>13726</v>
      </c>
      <c r="M537" s="3">
        <v>0</v>
      </c>
      <c r="N537">
        <v>988</v>
      </c>
      <c r="O537" s="3">
        <v>0</v>
      </c>
      <c r="Q537" s="3"/>
      <c r="S537" s="3"/>
      <c r="T537" s="3"/>
    </row>
    <row r="538" spans="1:20" x14ac:dyDescent="0.25">
      <c r="A538" s="3" t="s">
        <v>768</v>
      </c>
      <c r="B538" s="2" t="s">
        <v>1479</v>
      </c>
      <c r="C538" s="3" t="s">
        <v>13765</v>
      </c>
      <c r="E538" s="3" t="s">
        <v>13766</v>
      </c>
      <c r="F538">
        <v>1</v>
      </c>
      <c r="G538" s="3">
        <v>8</v>
      </c>
      <c r="H538">
        <v>8101</v>
      </c>
      <c r="I538" s="3">
        <v>270103</v>
      </c>
      <c r="J538" t="s">
        <v>13535</v>
      </c>
      <c r="K538" s="3">
        <v>270103007</v>
      </c>
      <c r="L538" t="s">
        <v>13726</v>
      </c>
      <c r="M538" s="3">
        <v>7667</v>
      </c>
      <c r="N538">
        <v>0</v>
      </c>
      <c r="O538" s="3">
        <v>0</v>
      </c>
      <c r="Q538" s="3"/>
      <c r="S538" s="3"/>
      <c r="T538" s="3"/>
    </row>
    <row r="539" spans="1:20" x14ac:dyDescent="0.25">
      <c r="A539" s="3" t="s">
        <v>768</v>
      </c>
      <c r="B539" s="2" t="s">
        <v>1479</v>
      </c>
      <c r="C539" s="3" t="s">
        <v>13765</v>
      </c>
      <c r="E539" s="3" t="s">
        <v>13767</v>
      </c>
      <c r="F539">
        <v>2</v>
      </c>
      <c r="G539" s="3">
        <v>8</v>
      </c>
      <c r="H539">
        <v>8101</v>
      </c>
      <c r="I539" s="3">
        <v>270103</v>
      </c>
      <c r="J539" t="s">
        <v>13535</v>
      </c>
      <c r="K539" s="3">
        <v>270103007</v>
      </c>
      <c r="L539" t="s">
        <v>13726</v>
      </c>
      <c r="M539" s="3">
        <v>898</v>
      </c>
      <c r="N539">
        <v>0</v>
      </c>
      <c r="O539" s="3">
        <v>3050</v>
      </c>
      <c r="Q539" s="3"/>
      <c r="S539" s="3"/>
      <c r="T539" s="3"/>
    </row>
    <row r="540" spans="1:20" x14ac:dyDescent="0.25">
      <c r="A540" s="3" t="s">
        <v>768</v>
      </c>
      <c r="B540" s="2" t="s">
        <v>1479</v>
      </c>
      <c r="C540" s="3" t="s">
        <v>13769</v>
      </c>
      <c r="E540" s="3" t="s">
        <v>13766</v>
      </c>
      <c r="F540">
        <v>1</v>
      </c>
      <c r="G540" s="3">
        <v>8</v>
      </c>
      <c r="H540">
        <v>8101</v>
      </c>
      <c r="I540" s="3">
        <v>270103</v>
      </c>
      <c r="J540" t="s">
        <v>13535</v>
      </c>
      <c r="K540" s="3">
        <v>270103007</v>
      </c>
      <c r="L540" t="s">
        <v>13726</v>
      </c>
      <c r="M540" s="3">
        <v>6838</v>
      </c>
      <c r="N540">
        <v>0</v>
      </c>
      <c r="O540" s="3">
        <v>9982</v>
      </c>
      <c r="Q540" s="3"/>
      <c r="S540" s="3"/>
      <c r="T540" s="3"/>
    </row>
    <row r="541" spans="1:20" x14ac:dyDescent="0.25">
      <c r="A541" s="3" t="s">
        <v>768</v>
      </c>
      <c r="B541" s="2" t="s">
        <v>1479</v>
      </c>
      <c r="C541" s="3" t="s">
        <v>13769</v>
      </c>
      <c r="E541" s="3" t="s">
        <v>13767</v>
      </c>
      <c r="F541">
        <v>2</v>
      </c>
      <c r="G541" s="3">
        <v>8</v>
      </c>
      <c r="H541">
        <v>8101</v>
      </c>
      <c r="I541" s="3">
        <v>270103</v>
      </c>
      <c r="J541" t="s">
        <v>13535</v>
      </c>
      <c r="K541" s="3">
        <v>270103007</v>
      </c>
      <c r="L541" t="s">
        <v>13726</v>
      </c>
      <c r="M541" s="3">
        <v>7794</v>
      </c>
      <c r="N541">
        <v>0</v>
      </c>
      <c r="O541" s="3">
        <v>0</v>
      </c>
      <c r="Q541" s="3"/>
      <c r="S541" s="3"/>
      <c r="T541" s="3"/>
    </row>
    <row r="542" spans="1:20" x14ac:dyDescent="0.25">
      <c r="A542" s="3" t="s">
        <v>768</v>
      </c>
      <c r="B542" s="2" t="s">
        <v>1479</v>
      </c>
      <c r="C542" s="3" t="s">
        <v>13769</v>
      </c>
      <c r="E542" s="3" t="s">
        <v>13768</v>
      </c>
      <c r="F542">
        <v>3</v>
      </c>
      <c r="G542" s="3">
        <v>8</v>
      </c>
      <c r="H542">
        <v>8101</v>
      </c>
      <c r="I542" s="3">
        <v>270103</v>
      </c>
      <c r="J542" t="s">
        <v>13535</v>
      </c>
      <c r="K542" s="3">
        <v>270103007</v>
      </c>
      <c r="L542" t="s">
        <v>13726</v>
      </c>
      <c r="M542" s="3">
        <v>3487</v>
      </c>
      <c r="N542">
        <v>0</v>
      </c>
      <c r="O542" s="3">
        <v>0</v>
      </c>
      <c r="Q542" s="3"/>
      <c r="S542" s="3"/>
      <c r="T542" s="3"/>
    </row>
    <row r="543" spans="1:20" x14ac:dyDescent="0.25">
      <c r="A543" s="3" t="s">
        <v>768</v>
      </c>
      <c r="B543" s="2" t="s">
        <v>1479</v>
      </c>
      <c r="C543" s="3" t="s">
        <v>13770</v>
      </c>
      <c r="E543" s="3" t="s">
        <v>13766</v>
      </c>
      <c r="F543">
        <v>1</v>
      </c>
      <c r="G543" s="3">
        <v>8</v>
      </c>
      <c r="H543">
        <v>8101</v>
      </c>
      <c r="I543" s="3">
        <v>270103</v>
      </c>
      <c r="J543" t="s">
        <v>13535</v>
      </c>
      <c r="K543" s="3">
        <v>270103007</v>
      </c>
      <c r="L543" t="s">
        <v>13726</v>
      </c>
      <c r="M543" s="3">
        <v>9244</v>
      </c>
      <c r="N543">
        <v>0</v>
      </c>
      <c r="O543" s="3">
        <v>7624</v>
      </c>
      <c r="Q543" s="3"/>
      <c r="S543" s="3"/>
      <c r="T543" s="3"/>
    </row>
    <row r="544" spans="1:20" x14ac:dyDescent="0.25">
      <c r="A544" s="3" t="s">
        <v>768</v>
      </c>
      <c r="B544" s="2" t="s">
        <v>1479</v>
      </c>
      <c r="C544" s="3" t="s">
        <v>13770</v>
      </c>
      <c r="E544" s="3" t="s">
        <v>13767</v>
      </c>
      <c r="F544">
        <v>2</v>
      </c>
      <c r="G544" s="3">
        <v>8</v>
      </c>
      <c r="H544">
        <v>8101</v>
      </c>
      <c r="I544" s="3">
        <v>270103</v>
      </c>
      <c r="J544" t="s">
        <v>13535</v>
      </c>
      <c r="K544" s="3">
        <v>270103007</v>
      </c>
      <c r="L544" t="s">
        <v>13726</v>
      </c>
      <c r="M544" s="3">
        <v>7506</v>
      </c>
      <c r="N544">
        <v>0</v>
      </c>
      <c r="O544" s="3">
        <v>0</v>
      </c>
      <c r="Q544" s="3"/>
      <c r="S544" s="3"/>
      <c r="T544" s="3"/>
    </row>
    <row r="545" spans="1:20" x14ac:dyDescent="0.25">
      <c r="A545" s="3" t="s">
        <v>768</v>
      </c>
      <c r="B545" s="2" t="s">
        <v>1479</v>
      </c>
      <c r="C545" s="3" t="s">
        <v>13770</v>
      </c>
      <c r="E545" s="3" t="s">
        <v>13768</v>
      </c>
      <c r="F545">
        <v>3</v>
      </c>
      <c r="G545" s="3">
        <v>8</v>
      </c>
      <c r="H545">
        <v>8101</v>
      </c>
      <c r="I545" s="3">
        <v>270103</v>
      </c>
      <c r="J545" t="s">
        <v>13535</v>
      </c>
      <c r="K545" s="3">
        <v>270103007</v>
      </c>
      <c r="L545" t="s">
        <v>13726</v>
      </c>
      <c r="M545" s="3">
        <v>1105</v>
      </c>
      <c r="N545">
        <v>0</v>
      </c>
      <c r="O545" s="3">
        <v>1525</v>
      </c>
      <c r="Q545" s="3"/>
      <c r="S545" s="3"/>
      <c r="T545" s="3"/>
    </row>
    <row r="546" spans="1:20" x14ac:dyDescent="0.25">
      <c r="A546" s="3" t="s">
        <v>768</v>
      </c>
      <c r="B546" s="2" t="s">
        <v>1479</v>
      </c>
      <c r="C546" s="3" t="s">
        <v>13771</v>
      </c>
      <c r="E546" s="3" t="s">
        <v>13766</v>
      </c>
      <c r="F546">
        <v>1</v>
      </c>
      <c r="G546" s="3">
        <v>8</v>
      </c>
      <c r="H546">
        <v>8101</v>
      </c>
      <c r="I546" s="3">
        <v>270103</v>
      </c>
      <c r="J546" t="s">
        <v>13535</v>
      </c>
      <c r="K546" s="3">
        <v>270103007</v>
      </c>
      <c r="L546" t="s">
        <v>13726</v>
      </c>
      <c r="M546" s="3">
        <v>3937</v>
      </c>
      <c r="N546">
        <v>0</v>
      </c>
      <c r="O546" s="3">
        <v>11804</v>
      </c>
      <c r="Q546" s="3"/>
      <c r="S546" s="3"/>
      <c r="T546" s="3"/>
    </row>
    <row r="547" spans="1:20" x14ac:dyDescent="0.25">
      <c r="A547" s="3" t="s">
        <v>768</v>
      </c>
      <c r="B547" s="2" t="s">
        <v>1479</v>
      </c>
      <c r="C547" s="3" t="s">
        <v>13771</v>
      </c>
      <c r="E547" s="3" t="s">
        <v>13767</v>
      </c>
      <c r="F547">
        <v>2</v>
      </c>
      <c r="G547" s="3">
        <v>8</v>
      </c>
      <c r="H547">
        <v>8101</v>
      </c>
      <c r="I547" s="3">
        <v>270103</v>
      </c>
      <c r="J547" t="s">
        <v>13535</v>
      </c>
      <c r="K547" s="3">
        <v>270103007</v>
      </c>
      <c r="L547" t="s">
        <v>13726</v>
      </c>
      <c r="M547" s="3">
        <v>4052</v>
      </c>
      <c r="N547">
        <v>0</v>
      </c>
      <c r="O547" s="3">
        <v>3935</v>
      </c>
      <c r="Q547" s="3"/>
      <c r="S547" s="3"/>
      <c r="T547" s="3"/>
    </row>
    <row r="548" spans="1:20" x14ac:dyDescent="0.25">
      <c r="A548" s="3" t="s">
        <v>768</v>
      </c>
      <c r="B548" s="2" t="s">
        <v>1479</v>
      </c>
      <c r="C548" s="3" t="s">
        <v>13771</v>
      </c>
      <c r="E548" s="3" t="s">
        <v>13768</v>
      </c>
      <c r="F548">
        <v>3</v>
      </c>
      <c r="G548" s="3">
        <v>8</v>
      </c>
      <c r="H548">
        <v>8101</v>
      </c>
      <c r="I548" s="3">
        <v>270103</v>
      </c>
      <c r="J548" t="s">
        <v>13535</v>
      </c>
      <c r="K548" s="3">
        <v>270103007</v>
      </c>
      <c r="L548" t="s">
        <v>13726</v>
      </c>
      <c r="M548" s="3">
        <v>0</v>
      </c>
      <c r="N548">
        <v>0</v>
      </c>
      <c r="O548" s="3">
        <v>1312</v>
      </c>
      <c r="Q548" s="3"/>
      <c r="S548" s="3"/>
      <c r="T548" s="3"/>
    </row>
    <row r="549" spans="1:20" x14ac:dyDescent="0.25">
      <c r="A549" s="3" t="s">
        <v>768</v>
      </c>
      <c r="B549" s="2" t="s">
        <v>1479</v>
      </c>
      <c r="C549" s="3" t="s">
        <v>13772</v>
      </c>
      <c r="E549" s="3" t="s">
        <v>13766</v>
      </c>
      <c r="F549">
        <v>1</v>
      </c>
      <c r="G549" s="3">
        <v>8</v>
      </c>
      <c r="H549">
        <v>8101</v>
      </c>
      <c r="I549" s="3">
        <v>270103</v>
      </c>
      <c r="J549" t="s">
        <v>13535</v>
      </c>
      <c r="K549" s="3">
        <v>270103007</v>
      </c>
      <c r="L549" t="s">
        <v>13726</v>
      </c>
      <c r="M549" s="3">
        <v>3499</v>
      </c>
      <c r="N549">
        <v>0</v>
      </c>
      <c r="O549" s="3">
        <v>11715</v>
      </c>
      <c r="Q549" s="3"/>
      <c r="S549" s="3"/>
      <c r="T549" s="3"/>
    </row>
    <row r="550" spans="1:20" x14ac:dyDescent="0.25">
      <c r="A550" s="3" t="s">
        <v>768</v>
      </c>
      <c r="B550" s="2" t="s">
        <v>1479</v>
      </c>
      <c r="C550" s="3" t="s">
        <v>13772</v>
      </c>
      <c r="E550" s="3" t="s">
        <v>13767</v>
      </c>
      <c r="F550">
        <v>2</v>
      </c>
      <c r="G550" s="3">
        <v>8</v>
      </c>
      <c r="H550">
        <v>8101</v>
      </c>
      <c r="I550" s="3">
        <v>270103</v>
      </c>
      <c r="J550" t="s">
        <v>13535</v>
      </c>
      <c r="K550" s="3">
        <v>270103007</v>
      </c>
      <c r="L550" t="s">
        <v>13726</v>
      </c>
      <c r="M550" s="3">
        <v>3811</v>
      </c>
      <c r="N550">
        <v>0</v>
      </c>
      <c r="O550" s="3">
        <v>976</v>
      </c>
      <c r="Q550" s="3"/>
      <c r="S550" s="3"/>
      <c r="T550" s="3"/>
    </row>
    <row r="551" spans="1:20" x14ac:dyDescent="0.25">
      <c r="A551" s="3" t="s">
        <v>768</v>
      </c>
      <c r="B551" s="2" t="s">
        <v>1479</v>
      </c>
      <c r="C551" s="3" t="s">
        <v>13773</v>
      </c>
      <c r="E551" s="3" t="s">
        <v>13766</v>
      </c>
      <c r="F551">
        <v>1</v>
      </c>
      <c r="G551" s="3">
        <v>8</v>
      </c>
      <c r="H551">
        <v>8101</v>
      </c>
      <c r="I551" s="3">
        <v>270103</v>
      </c>
      <c r="J551" t="s">
        <v>13535</v>
      </c>
      <c r="K551" s="3">
        <v>270103007</v>
      </c>
      <c r="L551" t="s">
        <v>13726</v>
      </c>
      <c r="M551" s="3">
        <v>1680</v>
      </c>
      <c r="N551">
        <v>0</v>
      </c>
      <c r="O551" s="3">
        <v>7983</v>
      </c>
      <c r="Q551" s="3"/>
      <c r="S551" s="3"/>
      <c r="T551" s="3"/>
    </row>
    <row r="552" spans="1:20" x14ac:dyDescent="0.25">
      <c r="A552" s="3" t="s">
        <v>768</v>
      </c>
      <c r="B552" s="2" t="s">
        <v>1479</v>
      </c>
      <c r="C552" s="3" t="s">
        <v>13773</v>
      </c>
      <c r="E552" s="3" t="s">
        <v>13767</v>
      </c>
      <c r="F552">
        <v>2</v>
      </c>
      <c r="G552" s="3">
        <v>8</v>
      </c>
      <c r="H552">
        <v>8101</v>
      </c>
      <c r="I552" s="3">
        <v>270103</v>
      </c>
      <c r="J552" t="s">
        <v>13535</v>
      </c>
      <c r="K552" s="3">
        <v>270103007</v>
      </c>
      <c r="L552" t="s">
        <v>13726</v>
      </c>
      <c r="M552" s="3">
        <v>14652</v>
      </c>
      <c r="N552">
        <v>0</v>
      </c>
      <c r="O552" s="3">
        <v>2661</v>
      </c>
      <c r="Q552" s="3"/>
      <c r="S552" s="3"/>
      <c r="T552" s="3"/>
    </row>
    <row r="553" spans="1:20" x14ac:dyDescent="0.25">
      <c r="A553" s="3" t="s">
        <v>768</v>
      </c>
      <c r="B553" s="2" t="s">
        <v>1479</v>
      </c>
      <c r="C553" s="3" t="s">
        <v>13773</v>
      </c>
      <c r="E553" s="3" t="s">
        <v>13768</v>
      </c>
      <c r="F553">
        <v>3</v>
      </c>
      <c r="G553" s="3">
        <v>8</v>
      </c>
      <c r="H553">
        <v>8101</v>
      </c>
      <c r="I553" s="3">
        <v>270103</v>
      </c>
      <c r="J553" t="s">
        <v>13535</v>
      </c>
      <c r="K553" s="3">
        <v>270103007</v>
      </c>
      <c r="L553" t="s">
        <v>13726</v>
      </c>
      <c r="M553" s="3">
        <v>690</v>
      </c>
      <c r="N553">
        <v>0</v>
      </c>
      <c r="O553" s="3">
        <v>4435</v>
      </c>
      <c r="Q553" s="3"/>
      <c r="S553" s="3"/>
      <c r="T553" s="3"/>
    </row>
    <row r="554" spans="1:20" x14ac:dyDescent="0.25">
      <c r="A554" s="3" t="s">
        <v>768</v>
      </c>
      <c r="B554" s="2" t="s">
        <v>1482</v>
      </c>
      <c r="C554" s="3" t="s">
        <v>13765</v>
      </c>
      <c r="E554" s="3" t="s">
        <v>13766</v>
      </c>
      <c r="F554">
        <v>1</v>
      </c>
      <c r="G554" s="3">
        <v>8</v>
      </c>
      <c r="H554">
        <v>8102</v>
      </c>
      <c r="I554" s="3">
        <v>270103</v>
      </c>
      <c r="J554" t="s">
        <v>13535</v>
      </c>
      <c r="K554" s="3">
        <v>270103007</v>
      </c>
      <c r="L554" t="s">
        <v>13726</v>
      </c>
      <c r="M554" s="3">
        <v>0</v>
      </c>
      <c r="N554">
        <v>0</v>
      </c>
      <c r="O554" s="3">
        <v>3050</v>
      </c>
      <c r="Q554" s="3"/>
      <c r="S554" s="3"/>
      <c r="T554" s="3"/>
    </row>
    <row r="555" spans="1:20" x14ac:dyDescent="0.25">
      <c r="A555" s="3" t="s">
        <v>768</v>
      </c>
      <c r="B555" s="2" t="s">
        <v>1482</v>
      </c>
      <c r="C555" s="3" t="s">
        <v>13765</v>
      </c>
      <c r="E555" s="3" t="s">
        <v>13767</v>
      </c>
      <c r="F555">
        <v>2</v>
      </c>
      <c r="G555" s="3">
        <v>8</v>
      </c>
      <c r="H555">
        <v>8102</v>
      </c>
      <c r="I555" s="3">
        <v>270103</v>
      </c>
      <c r="J555" t="s">
        <v>13535</v>
      </c>
      <c r="K555" s="3">
        <v>270103007</v>
      </c>
      <c r="L555" t="s">
        <v>13726</v>
      </c>
      <c r="M555" s="3">
        <v>947</v>
      </c>
      <c r="N555">
        <v>3928</v>
      </c>
      <c r="O555" s="3">
        <v>0</v>
      </c>
      <c r="Q555" s="3"/>
      <c r="S555" s="3"/>
      <c r="T555" s="3"/>
    </row>
    <row r="556" spans="1:20" x14ac:dyDescent="0.25">
      <c r="A556" s="3" t="s">
        <v>768</v>
      </c>
      <c r="B556" s="2" t="s">
        <v>1482</v>
      </c>
      <c r="C556" s="3" t="s">
        <v>13769</v>
      </c>
      <c r="E556" s="3" t="s">
        <v>13766</v>
      </c>
      <c r="F556">
        <v>1</v>
      </c>
      <c r="G556" s="3">
        <v>8</v>
      </c>
      <c r="H556">
        <v>8102</v>
      </c>
      <c r="I556" s="3">
        <v>270103</v>
      </c>
      <c r="J556" t="s">
        <v>13535</v>
      </c>
      <c r="K556" s="3">
        <v>270103007</v>
      </c>
      <c r="L556" t="s">
        <v>13726</v>
      </c>
      <c r="M556" s="3">
        <v>4263</v>
      </c>
      <c r="N556">
        <v>0</v>
      </c>
      <c r="O556" s="3">
        <v>7986</v>
      </c>
      <c r="Q556" s="3"/>
      <c r="S556" s="3"/>
      <c r="T556" s="3"/>
    </row>
    <row r="557" spans="1:20" x14ac:dyDescent="0.25">
      <c r="A557" s="3" t="s">
        <v>768</v>
      </c>
      <c r="B557" s="2" t="s">
        <v>1482</v>
      </c>
      <c r="C557" s="3" t="s">
        <v>13769</v>
      </c>
      <c r="E557" s="3" t="s">
        <v>13767</v>
      </c>
      <c r="F557">
        <v>2</v>
      </c>
      <c r="G557" s="3">
        <v>8</v>
      </c>
      <c r="H557">
        <v>8102</v>
      </c>
      <c r="I557" s="3">
        <v>270103</v>
      </c>
      <c r="J557" t="s">
        <v>13535</v>
      </c>
      <c r="K557" s="3">
        <v>270103007</v>
      </c>
      <c r="L557" t="s">
        <v>13726</v>
      </c>
      <c r="M557" s="3">
        <v>1026</v>
      </c>
      <c r="N557">
        <v>0</v>
      </c>
      <c r="O557" s="3">
        <v>0</v>
      </c>
      <c r="Q557" s="3"/>
      <c r="S557" s="3"/>
      <c r="T557" s="3"/>
    </row>
    <row r="558" spans="1:20" x14ac:dyDescent="0.25">
      <c r="A558" s="3" t="s">
        <v>768</v>
      </c>
      <c r="B558" s="2" t="s">
        <v>1482</v>
      </c>
      <c r="C558" s="3" t="s">
        <v>13769</v>
      </c>
      <c r="E558" s="3" t="s">
        <v>13768</v>
      </c>
      <c r="F558">
        <v>3</v>
      </c>
      <c r="G558" s="3">
        <v>8</v>
      </c>
      <c r="H558">
        <v>8102</v>
      </c>
      <c r="I558" s="3">
        <v>270103</v>
      </c>
      <c r="J558" t="s">
        <v>13535</v>
      </c>
      <c r="K558" s="3">
        <v>270103007</v>
      </c>
      <c r="L558" t="s">
        <v>13726</v>
      </c>
      <c r="M558" s="3">
        <v>0</v>
      </c>
      <c r="N558">
        <v>0</v>
      </c>
      <c r="O558" s="3">
        <v>3993</v>
      </c>
      <c r="Q558" s="3"/>
      <c r="S558" s="3"/>
      <c r="T558" s="3"/>
    </row>
    <row r="559" spans="1:20" x14ac:dyDescent="0.25">
      <c r="A559" s="3" t="s">
        <v>768</v>
      </c>
      <c r="B559" s="2" t="s">
        <v>1482</v>
      </c>
      <c r="C559" s="3" t="s">
        <v>13770</v>
      </c>
      <c r="E559" s="3" t="s">
        <v>13766</v>
      </c>
      <c r="F559">
        <v>1</v>
      </c>
      <c r="G559" s="3">
        <v>8</v>
      </c>
      <c r="H559">
        <v>8102</v>
      </c>
      <c r="I559" s="3">
        <v>270103</v>
      </c>
      <c r="J559" t="s">
        <v>13535</v>
      </c>
      <c r="K559" s="3">
        <v>270103007</v>
      </c>
      <c r="L559" t="s">
        <v>13726</v>
      </c>
      <c r="M559" s="3">
        <v>1658</v>
      </c>
      <c r="N559">
        <v>1967</v>
      </c>
      <c r="O559" s="3">
        <v>7624</v>
      </c>
      <c r="Q559" s="3"/>
      <c r="S559" s="3"/>
      <c r="T559" s="3"/>
    </row>
    <row r="560" spans="1:20" x14ac:dyDescent="0.25">
      <c r="A560" s="3" t="s">
        <v>768</v>
      </c>
      <c r="B560" s="2" t="s">
        <v>1482</v>
      </c>
      <c r="C560" s="3" t="s">
        <v>13770</v>
      </c>
      <c r="E560" s="3" t="s">
        <v>13767</v>
      </c>
      <c r="F560">
        <v>2</v>
      </c>
      <c r="G560" s="3">
        <v>8</v>
      </c>
      <c r="H560">
        <v>8102</v>
      </c>
      <c r="I560" s="3">
        <v>270103</v>
      </c>
      <c r="J560" t="s">
        <v>13535</v>
      </c>
      <c r="K560" s="3">
        <v>270103007</v>
      </c>
      <c r="L560" t="s">
        <v>13726</v>
      </c>
      <c r="M560" s="3">
        <v>1263</v>
      </c>
      <c r="N560">
        <v>0</v>
      </c>
      <c r="O560" s="3">
        <v>0</v>
      </c>
      <c r="Q560" s="3"/>
      <c r="S560" s="3"/>
      <c r="T560" s="3"/>
    </row>
    <row r="561" spans="1:20" x14ac:dyDescent="0.25">
      <c r="A561" s="3" t="s">
        <v>768</v>
      </c>
      <c r="B561" s="2" t="s">
        <v>1482</v>
      </c>
      <c r="C561" s="3" t="s">
        <v>13770</v>
      </c>
      <c r="E561" s="3" t="s">
        <v>13768</v>
      </c>
      <c r="F561">
        <v>3</v>
      </c>
      <c r="G561" s="3">
        <v>8</v>
      </c>
      <c r="H561">
        <v>8102</v>
      </c>
      <c r="I561" s="3">
        <v>270103</v>
      </c>
      <c r="J561" t="s">
        <v>13535</v>
      </c>
      <c r="K561" s="3">
        <v>270103007</v>
      </c>
      <c r="L561" t="s">
        <v>13726</v>
      </c>
      <c r="M561" s="3">
        <v>0</v>
      </c>
      <c r="N561">
        <v>0</v>
      </c>
      <c r="O561" s="3">
        <v>6100</v>
      </c>
      <c r="Q561" s="3"/>
      <c r="S561" s="3"/>
      <c r="T561" s="3"/>
    </row>
    <row r="562" spans="1:20" x14ac:dyDescent="0.25">
      <c r="A562" s="3" t="s">
        <v>768</v>
      </c>
      <c r="B562" s="2" t="s">
        <v>1482</v>
      </c>
      <c r="C562" s="3" t="s">
        <v>13771</v>
      </c>
      <c r="E562" s="3" t="s">
        <v>13766</v>
      </c>
      <c r="F562">
        <v>1</v>
      </c>
      <c r="G562" s="3">
        <v>8</v>
      </c>
      <c r="H562">
        <v>8102</v>
      </c>
      <c r="I562" s="3">
        <v>270103</v>
      </c>
      <c r="J562" t="s">
        <v>13535</v>
      </c>
      <c r="K562" s="3">
        <v>270103007</v>
      </c>
      <c r="L562" t="s">
        <v>13726</v>
      </c>
      <c r="M562" s="3">
        <v>8211</v>
      </c>
      <c r="N562">
        <v>3223</v>
      </c>
      <c r="O562" s="3">
        <v>7869</v>
      </c>
      <c r="Q562" s="3"/>
      <c r="S562" s="3"/>
      <c r="T562" s="3"/>
    </row>
    <row r="563" spans="1:20" x14ac:dyDescent="0.25">
      <c r="A563" s="3" t="s">
        <v>768</v>
      </c>
      <c r="B563" s="2" t="s">
        <v>1482</v>
      </c>
      <c r="C563" s="3" t="s">
        <v>13771</v>
      </c>
      <c r="E563" s="3" t="s">
        <v>13767</v>
      </c>
      <c r="F563">
        <v>2</v>
      </c>
      <c r="G563" s="3">
        <v>8</v>
      </c>
      <c r="H563">
        <v>8102</v>
      </c>
      <c r="I563" s="3">
        <v>270103</v>
      </c>
      <c r="J563" t="s">
        <v>13535</v>
      </c>
      <c r="K563" s="3">
        <v>270103007</v>
      </c>
      <c r="L563" t="s">
        <v>13726</v>
      </c>
      <c r="M563" s="3">
        <v>3987</v>
      </c>
      <c r="N563">
        <v>0</v>
      </c>
      <c r="O563" s="3">
        <v>3935</v>
      </c>
      <c r="Q563" s="3"/>
      <c r="S563" s="3"/>
      <c r="T563" s="3"/>
    </row>
    <row r="564" spans="1:20" x14ac:dyDescent="0.25">
      <c r="A564" s="3" t="s">
        <v>768</v>
      </c>
      <c r="B564" s="2" t="s">
        <v>1482</v>
      </c>
      <c r="C564" s="3" t="s">
        <v>13771</v>
      </c>
      <c r="E564" s="3" t="s">
        <v>13768</v>
      </c>
      <c r="F564">
        <v>3</v>
      </c>
      <c r="G564" s="3">
        <v>8</v>
      </c>
      <c r="H564">
        <v>8102</v>
      </c>
      <c r="I564" s="3">
        <v>270103</v>
      </c>
      <c r="J564" t="s">
        <v>13535</v>
      </c>
      <c r="K564" s="3">
        <v>270103007</v>
      </c>
      <c r="L564" t="s">
        <v>13726</v>
      </c>
      <c r="M564" s="3">
        <v>0</v>
      </c>
      <c r="N564">
        <v>0</v>
      </c>
      <c r="O564" s="3">
        <v>1312</v>
      </c>
      <c r="Q564" s="3"/>
      <c r="S564" s="3"/>
      <c r="T564" s="3"/>
    </row>
    <row r="565" spans="1:20" x14ac:dyDescent="0.25">
      <c r="A565" s="3" t="s">
        <v>768</v>
      </c>
      <c r="B565" s="2" t="s">
        <v>1482</v>
      </c>
      <c r="C565" s="3" t="s">
        <v>13772</v>
      </c>
      <c r="E565" s="3" t="s">
        <v>13766</v>
      </c>
      <c r="F565">
        <v>1</v>
      </c>
      <c r="G565" s="3">
        <v>8</v>
      </c>
      <c r="H565">
        <v>8102</v>
      </c>
      <c r="I565" s="3">
        <v>270103</v>
      </c>
      <c r="J565" t="s">
        <v>13535</v>
      </c>
      <c r="K565" s="3">
        <v>270103007</v>
      </c>
      <c r="L565" t="s">
        <v>13726</v>
      </c>
      <c r="M565" s="3">
        <v>632</v>
      </c>
      <c r="N565">
        <v>5616</v>
      </c>
      <c r="O565" s="3">
        <v>7810</v>
      </c>
      <c r="Q565" s="3"/>
      <c r="S565" s="3"/>
      <c r="T565" s="3"/>
    </row>
    <row r="566" spans="1:20" x14ac:dyDescent="0.25">
      <c r="A566" s="3" t="s">
        <v>768</v>
      </c>
      <c r="B566" s="2" t="s">
        <v>1482</v>
      </c>
      <c r="C566" s="3" t="s">
        <v>13772</v>
      </c>
      <c r="E566" s="3" t="s">
        <v>13767</v>
      </c>
      <c r="F566">
        <v>2</v>
      </c>
      <c r="G566" s="3">
        <v>8</v>
      </c>
      <c r="H566">
        <v>8102</v>
      </c>
      <c r="I566" s="3">
        <v>270103</v>
      </c>
      <c r="J566" t="s">
        <v>13535</v>
      </c>
      <c r="K566" s="3">
        <v>270103007</v>
      </c>
      <c r="L566" t="s">
        <v>13726</v>
      </c>
      <c r="M566" s="3">
        <v>1737</v>
      </c>
      <c r="N566">
        <v>2246</v>
      </c>
      <c r="O566" s="3">
        <v>0</v>
      </c>
      <c r="Q566" s="3"/>
      <c r="S566" s="3"/>
      <c r="T566" s="3"/>
    </row>
    <row r="567" spans="1:20" x14ac:dyDescent="0.25">
      <c r="A567" s="3" t="s">
        <v>768</v>
      </c>
      <c r="B567" s="2" t="s">
        <v>1482</v>
      </c>
      <c r="C567" s="3" t="s">
        <v>13772</v>
      </c>
      <c r="E567" s="3" t="s">
        <v>13768</v>
      </c>
      <c r="F567">
        <v>3</v>
      </c>
      <c r="G567" s="3">
        <v>8</v>
      </c>
      <c r="H567">
        <v>8102</v>
      </c>
      <c r="I567" s="3">
        <v>270103</v>
      </c>
      <c r="J567" t="s">
        <v>13535</v>
      </c>
      <c r="K567" s="3">
        <v>270103007</v>
      </c>
      <c r="L567" t="s">
        <v>13726</v>
      </c>
      <c r="M567" s="3">
        <v>0</v>
      </c>
      <c r="N567">
        <v>0</v>
      </c>
      <c r="O567" s="3">
        <v>1952</v>
      </c>
      <c r="Q567" s="3"/>
      <c r="S567" s="3"/>
      <c r="T567" s="3"/>
    </row>
    <row r="568" spans="1:20" x14ac:dyDescent="0.25">
      <c r="A568" s="3" t="s">
        <v>768</v>
      </c>
      <c r="B568" s="2" t="s">
        <v>1482</v>
      </c>
      <c r="C568" s="3" t="s">
        <v>13773</v>
      </c>
      <c r="E568" s="3" t="s">
        <v>13766</v>
      </c>
      <c r="F568">
        <v>1</v>
      </c>
      <c r="G568" s="3">
        <v>8</v>
      </c>
      <c r="H568">
        <v>8102</v>
      </c>
      <c r="I568" s="3">
        <v>270103</v>
      </c>
      <c r="J568" t="s">
        <v>13535</v>
      </c>
      <c r="K568" s="3">
        <v>270103007</v>
      </c>
      <c r="L568" t="s">
        <v>13726</v>
      </c>
      <c r="M568" s="3">
        <v>1540</v>
      </c>
      <c r="N568">
        <v>2965</v>
      </c>
      <c r="O568" s="3">
        <v>6209</v>
      </c>
      <c r="Q568" s="3"/>
      <c r="S568" s="3"/>
      <c r="T568" s="3"/>
    </row>
    <row r="569" spans="1:20" x14ac:dyDescent="0.25">
      <c r="A569" s="3" t="s">
        <v>768</v>
      </c>
      <c r="B569" s="2" t="s">
        <v>1482</v>
      </c>
      <c r="C569" s="3" t="s">
        <v>13773</v>
      </c>
      <c r="E569" s="3" t="s">
        <v>13767</v>
      </c>
      <c r="F569">
        <v>2</v>
      </c>
      <c r="G569" s="3">
        <v>8</v>
      </c>
      <c r="H569">
        <v>8102</v>
      </c>
      <c r="I569" s="3">
        <v>270103</v>
      </c>
      <c r="J569" t="s">
        <v>13535</v>
      </c>
      <c r="K569" s="3">
        <v>270103007</v>
      </c>
      <c r="L569" t="s">
        <v>13726</v>
      </c>
      <c r="M569" s="3">
        <v>5370</v>
      </c>
      <c r="N569">
        <v>988</v>
      </c>
      <c r="O569" s="3">
        <v>887</v>
      </c>
      <c r="Q569" s="3"/>
      <c r="S569" s="3"/>
      <c r="T569" s="3"/>
    </row>
    <row r="570" spans="1:20" x14ac:dyDescent="0.25">
      <c r="A570" s="3" t="s">
        <v>768</v>
      </c>
      <c r="B570" s="2" t="s">
        <v>1482</v>
      </c>
      <c r="C570" s="3" t="s">
        <v>13773</v>
      </c>
      <c r="E570" s="3" t="s">
        <v>13768</v>
      </c>
      <c r="F570">
        <v>3</v>
      </c>
      <c r="G570" s="3">
        <v>8</v>
      </c>
      <c r="H570">
        <v>8102</v>
      </c>
      <c r="I570" s="3">
        <v>270103</v>
      </c>
      <c r="J570" t="s">
        <v>13535</v>
      </c>
      <c r="K570" s="3">
        <v>270103007</v>
      </c>
      <c r="L570" t="s">
        <v>13726</v>
      </c>
      <c r="M570" s="3">
        <v>842</v>
      </c>
      <c r="N570">
        <v>988</v>
      </c>
      <c r="O570" s="3">
        <v>887</v>
      </c>
      <c r="Q570" s="3"/>
      <c r="S570" s="3"/>
      <c r="T570" s="3"/>
    </row>
    <row r="571" spans="1:20" x14ac:dyDescent="0.25">
      <c r="A571" s="3" t="s">
        <v>768</v>
      </c>
      <c r="B571" s="2" t="s">
        <v>1527</v>
      </c>
      <c r="C571" s="3" t="s">
        <v>13769</v>
      </c>
      <c r="E571" s="3" t="s">
        <v>13766</v>
      </c>
      <c r="F571">
        <v>1</v>
      </c>
      <c r="G571" s="3">
        <v>8</v>
      </c>
      <c r="H571">
        <v>8205</v>
      </c>
      <c r="I571" s="3">
        <v>270103</v>
      </c>
      <c r="J571" t="s">
        <v>13535</v>
      </c>
      <c r="K571" s="3">
        <v>270103007</v>
      </c>
      <c r="L571" t="s">
        <v>13726</v>
      </c>
      <c r="M571" s="3">
        <v>0</v>
      </c>
      <c r="N571">
        <v>2069</v>
      </c>
      <c r="O571" s="3">
        <v>0</v>
      </c>
      <c r="Q571" s="3"/>
      <c r="S571" s="3"/>
      <c r="T571" s="3"/>
    </row>
    <row r="572" spans="1:20" x14ac:dyDescent="0.25">
      <c r="A572" s="3" t="s">
        <v>768</v>
      </c>
      <c r="B572" s="2" t="s">
        <v>1527</v>
      </c>
      <c r="C572" s="3" t="s">
        <v>13770</v>
      </c>
      <c r="E572" s="3" t="s">
        <v>13766</v>
      </c>
      <c r="F572">
        <v>1</v>
      </c>
      <c r="G572" s="3">
        <v>8</v>
      </c>
      <c r="H572">
        <v>8205</v>
      </c>
      <c r="I572" s="3">
        <v>270103</v>
      </c>
      <c r="J572" t="s">
        <v>13535</v>
      </c>
      <c r="K572" s="3">
        <v>270103007</v>
      </c>
      <c r="L572" t="s">
        <v>13726</v>
      </c>
      <c r="M572" s="3">
        <v>0</v>
      </c>
      <c r="N572">
        <v>1967</v>
      </c>
      <c r="O572" s="3">
        <v>0</v>
      </c>
      <c r="Q572" s="3"/>
      <c r="S572" s="3"/>
      <c r="T572" s="3"/>
    </row>
    <row r="573" spans="1:20" x14ac:dyDescent="0.25">
      <c r="A573" s="3" t="s">
        <v>768</v>
      </c>
      <c r="B573" s="2" t="s">
        <v>1527</v>
      </c>
      <c r="C573" s="3" t="s">
        <v>13771</v>
      </c>
      <c r="E573" s="3" t="s">
        <v>13766</v>
      </c>
      <c r="F573">
        <v>1</v>
      </c>
      <c r="G573" s="3">
        <v>8</v>
      </c>
      <c r="H573">
        <v>8205</v>
      </c>
      <c r="I573" s="3">
        <v>270103</v>
      </c>
      <c r="J573" t="s">
        <v>13535</v>
      </c>
      <c r="K573" s="3">
        <v>270103007</v>
      </c>
      <c r="L573" t="s">
        <v>13726</v>
      </c>
      <c r="M573" s="3">
        <v>0</v>
      </c>
      <c r="N573">
        <v>1612</v>
      </c>
      <c r="O573" s="3">
        <v>0</v>
      </c>
      <c r="Q573" s="3"/>
      <c r="S573" s="3"/>
      <c r="T573" s="3"/>
    </row>
    <row r="574" spans="1:20" x14ac:dyDescent="0.25">
      <c r="A574" s="3" t="s">
        <v>768</v>
      </c>
      <c r="B574" s="2" t="s">
        <v>1527</v>
      </c>
      <c r="C574" s="3" t="s">
        <v>13772</v>
      </c>
      <c r="E574" s="3" t="s">
        <v>13766</v>
      </c>
      <c r="F574">
        <v>1</v>
      </c>
      <c r="G574" s="3">
        <v>8</v>
      </c>
      <c r="H574">
        <v>8205</v>
      </c>
      <c r="I574" s="3">
        <v>270103</v>
      </c>
      <c r="J574" t="s">
        <v>13535</v>
      </c>
      <c r="K574" s="3">
        <v>270103007</v>
      </c>
      <c r="L574" t="s">
        <v>13726</v>
      </c>
      <c r="M574" s="3">
        <v>0</v>
      </c>
      <c r="N574">
        <v>3370</v>
      </c>
      <c r="O574" s="3">
        <v>0</v>
      </c>
      <c r="Q574" s="3"/>
      <c r="S574" s="3"/>
      <c r="T574" s="3"/>
    </row>
    <row r="575" spans="1:20" x14ac:dyDescent="0.25">
      <c r="A575" s="3" t="s">
        <v>768</v>
      </c>
      <c r="B575" s="2" t="s">
        <v>1527</v>
      </c>
      <c r="C575" s="3" t="s">
        <v>13772</v>
      </c>
      <c r="E575" s="3" t="s">
        <v>13767</v>
      </c>
      <c r="F575">
        <v>2</v>
      </c>
      <c r="G575" s="3">
        <v>8</v>
      </c>
      <c r="H575">
        <v>8205</v>
      </c>
      <c r="I575" s="3">
        <v>270103</v>
      </c>
      <c r="J575" t="s">
        <v>13535</v>
      </c>
      <c r="K575" s="3">
        <v>270103007</v>
      </c>
      <c r="L575" t="s">
        <v>13726</v>
      </c>
      <c r="M575" s="3">
        <v>0</v>
      </c>
      <c r="N575">
        <v>1123</v>
      </c>
      <c r="O575" s="3">
        <v>0</v>
      </c>
      <c r="Q575" s="3"/>
      <c r="S575" s="3"/>
      <c r="T575" s="3"/>
    </row>
    <row r="576" spans="1:20" x14ac:dyDescent="0.25">
      <c r="A576" s="3" t="s">
        <v>768</v>
      </c>
      <c r="B576" s="2" t="s">
        <v>1527</v>
      </c>
      <c r="C576" s="3" t="s">
        <v>13773</v>
      </c>
      <c r="E576" s="3" t="s">
        <v>13766</v>
      </c>
      <c r="F576">
        <v>1</v>
      </c>
      <c r="G576" s="3">
        <v>8</v>
      </c>
      <c r="H576">
        <v>8205</v>
      </c>
      <c r="I576" s="3">
        <v>270103</v>
      </c>
      <c r="J576" t="s">
        <v>13535</v>
      </c>
      <c r="K576" s="3">
        <v>270103007</v>
      </c>
      <c r="L576" t="s">
        <v>13726</v>
      </c>
      <c r="M576" s="3">
        <v>0</v>
      </c>
      <c r="N576">
        <v>988</v>
      </c>
      <c r="O576" s="3">
        <v>0</v>
      </c>
      <c r="Q576" s="3"/>
      <c r="S576" s="3"/>
      <c r="T576" s="3"/>
    </row>
    <row r="577" spans="1:20" x14ac:dyDescent="0.25">
      <c r="A577" s="3" t="s">
        <v>768</v>
      </c>
      <c r="B577" s="2" t="s">
        <v>1512</v>
      </c>
      <c r="C577" s="3" t="s">
        <v>13765</v>
      </c>
      <c r="E577" s="3" t="s">
        <v>13767</v>
      </c>
      <c r="F577">
        <v>2</v>
      </c>
      <c r="G577" s="3">
        <v>8</v>
      </c>
      <c r="H577">
        <v>8112</v>
      </c>
      <c r="I577" s="3">
        <v>270103</v>
      </c>
      <c r="J577" t="s">
        <v>13535</v>
      </c>
      <c r="K577" s="3">
        <v>270103007</v>
      </c>
      <c r="L577" t="s">
        <v>13726</v>
      </c>
      <c r="M577" s="3">
        <v>0</v>
      </c>
      <c r="N577">
        <v>3928</v>
      </c>
      <c r="O577" s="3">
        <v>0</v>
      </c>
      <c r="Q577" s="3"/>
      <c r="S577" s="3"/>
      <c r="T577" s="3"/>
    </row>
    <row r="578" spans="1:20" x14ac:dyDescent="0.25">
      <c r="A578" s="3" t="s">
        <v>768</v>
      </c>
      <c r="B578" s="2" t="s">
        <v>1512</v>
      </c>
      <c r="C578" s="3" t="s">
        <v>13769</v>
      </c>
      <c r="E578" s="3" t="s">
        <v>13766</v>
      </c>
      <c r="F578">
        <v>1</v>
      </c>
      <c r="G578" s="3">
        <v>8</v>
      </c>
      <c r="H578">
        <v>8112</v>
      </c>
      <c r="I578" s="3">
        <v>270103</v>
      </c>
      <c r="J578" t="s">
        <v>13535</v>
      </c>
      <c r="K578" s="3">
        <v>270103007</v>
      </c>
      <c r="L578" t="s">
        <v>13726</v>
      </c>
      <c r="M578" s="3">
        <v>0</v>
      </c>
      <c r="N578">
        <v>6206</v>
      </c>
      <c r="O578" s="3">
        <v>0</v>
      </c>
      <c r="Q578" s="3"/>
      <c r="S578" s="3"/>
      <c r="T578" s="3"/>
    </row>
    <row r="579" spans="1:20" x14ac:dyDescent="0.25">
      <c r="A579" s="3" t="s">
        <v>768</v>
      </c>
      <c r="B579" s="2" t="s">
        <v>1512</v>
      </c>
      <c r="C579" s="3" t="s">
        <v>13769</v>
      </c>
      <c r="E579" s="3" t="s">
        <v>13767</v>
      </c>
      <c r="F579">
        <v>2</v>
      </c>
      <c r="G579" s="3">
        <v>8</v>
      </c>
      <c r="H579">
        <v>8112</v>
      </c>
      <c r="I579" s="3">
        <v>270103</v>
      </c>
      <c r="J579" t="s">
        <v>13535</v>
      </c>
      <c r="K579" s="3">
        <v>270103007</v>
      </c>
      <c r="L579" t="s">
        <v>13726</v>
      </c>
      <c r="M579" s="3">
        <v>0</v>
      </c>
      <c r="N579">
        <v>6206</v>
      </c>
      <c r="O579" s="3">
        <v>0</v>
      </c>
      <c r="Q579" s="3"/>
      <c r="S579" s="3"/>
      <c r="T579" s="3"/>
    </row>
    <row r="580" spans="1:20" x14ac:dyDescent="0.25">
      <c r="A580" s="3" t="s">
        <v>768</v>
      </c>
      <c r="B580" s="2" t="s">
        <v>1512</v>
      </c>
      <c r="C580" s="3" t="s">
        <v>13770</v>
      </c>
      <c r="E580" s="3" t="s">
        <v>13766</v>
      </c>
      <c r="F580">
        <v>1</v>
      </c>
      <c r="G580" s="3">
        <v>8</v>
      </c>
      <c r="H580">
        <v>8112</v>
      </c>
      <c r="I580" s="3">
        <v>270103</v>
      </c>
      <c r="J580" t="s">
        <v>13535</v>
      </c>
      <c r="K580" s="3">
        <v>270103007</v>
      </c>
      <c r="L580" t="s">
        <v>13726</v>
      </c>
      <c r="M580" s="3">
        <v>0</v>
      </c>
      <c r="N580">
        <v>11799</v>
      </c>
      <c r="O580" s="3">
        <v>0</v>
      </c>
      <c r="Q580" s="3"/>
      <c r="S580" s="3"/>
      <c r="T580" s="3"/>
    </row>
    <row r="581" spans="1:20" x14ac:dyDescent="0.25">
      <c r="A581" s="3" t="s">
        <v>768</v>
      </c>
      <c r="B581" s="2" t="s">
        <v>1512</v>
      </c>
      <c r="C581" s="3" t="s">
        <v>13771</v>
      </c>
      <c r="E581" s="3" t="s">
        <v>13766</v>
      </c>
      <c r="F581">
        <v>1</v>
      </c>
      <c r="G581" s="3">
        <v>8</v>
      </c>
      <c r="H581">
        <v>8112</v>
      </c>
      <c r="I581" s="3">
        <v>270103</v>
      </c>
      <c r="J581" t="s">
        <v>13535</v>
      </c>
      <c r="K581" s="3">
        <v>270103007</v>
      </c>
      <c r="L581" t="s">
        <v>13726</v>
      </c>
      <c r="M581" s="3">
        <v>0</v>
      </c>
      <c r="N581">
        <v>6447</v>
      </c>
      <c r="O581" s="3">
        <v>0</v>
      </c>
      <c r="Q581" s="3"/>
      <c r="S581" s="3"/>
      <c r="T581" s="3"/>
    </row>
    <row r="582" spans="1:20" x14ac:dyDescent="0.25">
      <c r="A582" s="3" t="s">
        <v>768</v>
      </c>
      <c r="B582" s="2" t="s">
        <v>1512</v>
      </c>
      <c r="C582" s="3" t="s">
        <v>13771</v>
      </c>
      <c r="E582" s="3" t="s">
        <v>13767</v>
      </c>
      <c r="F582">
        <v>2</v>
      </c>
      <c r="G582" s="3">
        <v>8</v>
      </c>
      <c r="H582">
        <v>8112</v>
      </c>
      <c r="I582" s="3">
        <v>270103</v>
      </c>
      <c r="J582" t="s">
        <v>13535</v>
      </c>
      <c r="K582" s="3">
        <v>270103007</v>
      </c>
      <c r="L582" t="s">
        <v>13726</v>
      </c>
      <c r="M582" s="3">
        <v>0</v>
      </c>
      <c r="N582">
        <v>3223</v>
      </c>
      <c r="O582" s="3">
        <v>0</v>
      </c>
      <c r="Q582" s="3"/>
      <c r="S582" s="3"/>
      <c r="T582" s="3"/>
    </row>
    <row r="583" spans="1:20" x14ac:dyDescent="0.25">
      <c r="A583" s="3" t="s">
        <v>768</v>
      </c>
      <c r="B583" s="2" t="s">
        <v>1512</v>
      </c>
      <c r="C583" s="3" t="s">
        <v>13771</v>
      </c>
      <c r="E583" s="3" t="s">
        <v>13768</v>
      </c>
      <c r="F583">
        <v>3</v>
      </c>
      <c r="G583" s="3">
        <v>8</v>
      </c>
      <c r="H583">
        <v>8112</v>
      </c>
      <c r="I583" s="3">
        <v>270103</v>
      </c>
      <c r="J583" t="s">
        <v>13535</v>
      </c>
      <c r="K583" s="3">
        <v>270103007</v>
      </c>
      <c r="L583" t="s">
        <v>13726</v>
      </c>
      <c r="M583" s="3">
        <v>0</v>
      </c>
      <c r="N583">
        <v>3223</v>
      </c>
      <c r="O583" s="3">
        <v>0</v>
      </c>
      <c r="Q583" s="3"/>
      <c r="S583" s="3"/>
      <c r="T583" s="3"/>
    </row>
    <row r="584" spans="1:20" x14ac:dyDescent="0.25">
      <c r="A584" s="3" t="s">
        <v>768</v>
      </c>
      <c r="B584" s="2" t="s">
        <v>1512</v>
      </c>
      <c r="C584" s="3" t="s">
        <v>13772</v>
      </c>
      <c r="E584" s="3" t="s">
        <v>13766</v>
      </c>
      <c r="F584">
        <v>1</v>
      </c>
      <c r="G584" s="3">
        <v>8</v>
      </c>
      <c r="H584">
        <v>8112</v>
      </c>
      <c r="I584" s="3">
        <v>270103</v>
      </c>
      <c r="J584" t="s">
        <v>13535</v>
      </c>
      <c r="K584" s="3">
        <v>270103007</v>
      </c>
      <c r="L584" t="s">
        <v>13726</v>
      </c>
      <c r="M584" s="3">
        <v>0</v>
      </c>
      <c r="N584">
        <v>5616</v>
      </c>
      <c r="O584" s="3">
        <v>0</v>
      </c>
      <c r="Q584" s="3"/>
      <c r="S584" s="3"/>
      <c r="T584" s="3"/>
    </row>
    <row r="585" spans="1:20" x14ac:dyDescent="0.25">
      <c r="A585" s="3" t="s">
        <v>768</v>
      </c>
      <c r="B585" s="2" t="s">
        <v>1512</v>
      </c>
      <c r="C585" s="3" t="s">
        <v>13772</v>
      </c>
      <c r="E585" s="3" t="s">
        <v>13767</v>
      </c>
      <c r="F585">
        <v>2</v>
      </c>
      <c r="G585" s="3">
        <v>8</v>
      </c>
      <c r="H585">
        <v>8112</v>
      </c>
      <c r="I585" s="3">
        <v>270103</v>
      </c>
      <c r="J585" t="s">
        <v>13535</v>
      </c>
      <c r="K585" s="3">
        <v>270103007</v>
      </c>
      <c r="L585" t="s">
        <v>13726</v>
      </c>
      <c r="M585" s="3">
        <v>0</v>
      </c>
      <c r="N585">
        <v>3370</v>
      </c>
      <c r="O585" s="3">
        <v>0</v>
      </c>
      <c r="Q585" s="3"/>
      <c r="S585" s="3"/>
      <c r="T585" s="3"/>
    </row>
    <row r="586" spans="1:20" x14ac:dyDescent="0.25">
      <c r="A586" s="3" t="s">
        <v>768</v>
      </c>
      <c r="B586" s="2" t="s">
        <v>1512</v>
      </c>
      <c r="C586" s="3" t="s">
        <v>13773</v>
      </c>
      <c r="E586" s="3" t="s">
        <v>13766</v>
      </c>
      <c r="F586">
        <v>1</v>
      </c>
      <c r="G586" s="3">
        <v>8</v>
      </c>
      <c r="H586">
        <v>8112</v>
      </c>
      <c r="I586" s="3">
        <v>270103</v>
      </c>
      <c r="J586" t="s">
        <v>13535</v>
      </c>
      <c r="K586" s="3">
        <v>270103007</v>
      </c>
      <c r="L586" t="s">
        <v>13726</v>
      </c>
      <c r="M586" s="3">
        <v>0</v>
      </c>
      <c r="N586">
        <v>3953</v>
      </c>
      <c r="O586" s="3">
        <v>0</v>
      </c>
      <c r="Q586" s="3"/>
      <c r="S586" s="3"/>
      <c r="T586" s="3"/>
    </row>
    <row r="587" spans="1:20" x14ac:dyDescent="0.25">
      <c r="A587" s="3" t="s">
        <v>768</v>
      </c>
      <c r="B587" s="2" t="s">
        <v>1512</v>
      </c>
      <c r="C587" s="3" t="s">
        <v>13773</v>
      </c>
      <c r="E587" s="3" t="s">
        <v>13767</v>
      </c>
      <c r="F587">
        <v>2</v>
      </c>
      <c r="G587" s="3">
        <v>8</v>
      </c>
      <c r="H587">
        <v>8112</v>
      </c>
      <c r="I587" s="3">
        <v>270103</v>
      </c>
      <c r="J587" t="s">
        <v>13535</v>
      </c>
      <c r="K587" s="3">
        <v>270103007</v>
      </c>
      <c r="L587" t="s">
        <v>13726</v>
      </c>
      <c r="M587" s="3">
        <v>0</v>
      </c>
      <c r="N587">
        <v>988</v>
      </c>
      <c r="O587" s="3">
        <v>0</v>
      </c>
      <c r="Q587" s="3"/>
      <c r="S587" s="3"/>
      <c r="T587" s="3"/>
    </row>
    <row r="588" spans="1:20" x14ac:dyDescent="0.25">
      <c r="A588" s="3" t="s">
        <v>768</v>
      </c>
      <c r="B588" s="2" t="s">
        <v>1512</v>
      </c>
      <c r="C588" s="3" t="s">
        <v>13773</v>
      </c>
      <c r="E588" s="3" t="s">
        <v>13768</v>
      </c>
      <c r="F588">
        <v>3</v>
      </c>
      <c r="G588" s="3">
        <v>8</v>
      </c>
      <c r="H588">
        <v>8112</v>
      </c>
      <c r="I588" s="3">
        <v>270103</v>
      </c>
      <c r="J588" t="s">
        <v>13535</v>
      </c>
      <c r="K588" s="3">
        <v>270103007</v>
      </c>
      <c r="L588" t="s">
        <v>13726</v>
      </c>
      <c r="M588" s="3">
        <v>0</v>
      </c>
      <c r="N588">
        <v>1977</v>
      </c>
      <c r="O588" s="3">
        <v>0</v>
      </c>
      <c r="Q588" s="3"/>
      <c r="S588" s="3"/>
      <c r="T588" s="3"/>
    </row>
    <row r="589" spans="1:20" x14ac:dyDescent="0.25">
      <c r="A589" s="3" t="s">
        <v>768</v>
      </c>
      <c r="B589" s="2" t="s">
        <v>1512</v>
      </c>
      <c r="C589" s="3" t="s">
        <v>13765</v>
      </c>
      <c r="E589" s="3" t="s">
        <v>13766</v>
      </c>
      <c r="F589">
        <v>1</v>
      </c>
      <c r="G589" s="3">
        <v>8</v>
      </c>
      <c r="H589">
        <v>8112</v>
      </c>
      <c r="I589" s="3">
        <v>270103</v>
      </c>
      <c r="J589" t="s">
        <v>13535</v>
      </c>
      <c r="K589" s="3">
        <v>270103007</v>
      </c>
      <c r="L589" t="s">
        <v>13726</v>
      </c>
      <c r="M589" s="3">
        <v>0</v>
      </c>
      <c r="N589">
        <v>0</v>
      </c>
      <c r="O589" s="3">
        <v>3050</v>
      </c>
      <c r="Q589" s="3"/>
      <c r="S589" s="3"/>
      <c r="T589" s="3"/>
    </row>
    <row r="590" spans="1:20" x14ac:dyDescent="0.25">
      <c r="A590" s="3" t="s">
        <v>768</v>
      </c>
      <c r="B590" s="2" t="s">
        <v>1512</v>
      </c>
      <c r="C590" s="3" t="s">
        <v>13765</v>
      </c>
      <c r="E590" s="3" t="s">
        <v>13767</v>
      </c>
      <c r="F590">
        <v>2</v>
      </c>
      <c r="G590" s="3">
        <v>8</v>
      </c>
      <c r="H590">
        <v>8112</v>
      </c>
      <c r="I590" s="3">
        <v>270103</v>
      </c>
      <c r="J590" t="s">
        <v>13535</v>
      </c>
      <c r="K590" s="3">
        <v>270103007</v>
      </c>
      <c r="L590" t="s">
        <v>13726</v>
      </c>
      <c r="M590" s="3">
        <v>0</v>
      </c>
      <c r="N590">
        <v>0</v>
      </c>
      <c r="O590" s="3">
        <v>3050</v>
      </c>
      <c r="Q590" s="3"/>
      <c r="S590" s="3"/>
      <c r="T590" s="3"/>
    </row>
    <row r="591" spans="1:20" x14ac:dyDescent="0.25">
      <c r="A591" s="3" t="s">
        <v>768</v>
      </c>
      <c r="B591" s="2" t="s">
        <v>1512</v>
      </c>
      <c r="C591" s="3" t="s">
        <v>13769</v>
      </c>
      <c r="E591" s="3" t="s">
        <v>13766</v>
      </c>
      <c r="F591">
        <v>1</v>
      </c>
      <c r="G591" s="3">
        <v>8</v>
      </c>
      <c r="H591">
        <v>8112</v>
      </c>
      <c r="I591" s="3">
        <v>270103</v>
      </c>
      <c r="J591" t="s">
        <v>13535</v>
      </c>
      <c r="K591" s="3">
        <v>270103007</v>
      </c>
      <c r="L591" t="s">
        <v>13726</v>
      </c>
      <c r="M591" s="3">
        <v>0</v>
      </c>
      <c r="N591">
        <v>0</v>
      </c>
      <c r="O591" s="3">
        <v>1996</v>
      </c>
      <c r="Q591" s="3"/>
      <c r="S591" s="3"/>
      <c r="T591" s="3"/>
    </row>
    <row r="592" spans="1:20" x14ac:dyDescent="0.25">
      <c r="A592" s="3" t="s">
        <v>768</v>
      </c>
      <c r="B592" s="2" t="s">
        <v>1512</v>
      </c>
      <c r="C592" s="3" t="s">
        <v>13769</v>
      </c>
      <c r="E592" s="3" t="s">
        <v>13768</v>
      </c>
      <c r="F592">
        <v>3</v>
      </c>
      <c r="G592" s="3">
        <v>8</v>
      </c>
      <c r="H592">
        <v>8112</v>
      </c>
      <c r="I592" s="3">
        <v>270103</v>
      </c>
      <c r="J592" t="s">
        <v>13535</v>
      </c>
      <c r="K592" s="3">
        <v>270103007</v>
      </c>
      <c r="L592" t="s">
        <v>13726</v>
      </c>
      <c r="M592" s="3">
        <v>0</v>
      </c>
      <c r="N592">
        <v>0</v>
      </c>
      <c r="O592" s="3">
        <v>1996</v>
      </c>
      <c r="Q592" s="3"/>
      <c r="S592" s="3"/>
      <c r="T592" s="3"/>
    </row>
    <row r="593" spans="1:20" x14ac:dyDescent="0.25">
      <c r="A593" s="3" t="s">
        <v>768</v>
      </c>
      <c r="B593" s="2" t="s">
        <v>1512</v>
      </c>
      <c r="C593" s="3" t="s">
        <v>13770</v>
      </c>
      <c r="E593" s="3" t="s">
        <v>13766</v>
      </c>
      <c r="F593">
        <v>1</v>
      </c>
      <c r="G593" s="3">
        <v>8</v>
      </c>
      <c r="H593">
        <v>8112</v>
      </c>
      <c r="I593" s="3">
        <v>270103</v>
      </c>
      <c r="J593" t="s">
        <v>13535</v>
      </c>
      <c r="K593" s="3">
        <v>270103007</v>
      </c>
      <c r="L593" t="s">
        <v>13726</v>
      </c>
      <c r="M593" s="3">
        <v>0</v>
      </c>
      <c r="N593">
        <v>0</v>
      </c>
      <c r="O593" s="3">
        <v>9149</v>
      </c>
      <c r="Q593" s="3"/>
      <c r="S593" s="3"/>
      <c r="T593" s="3"/>
    </row>
    <row r="594" spans="1:20" x14ac:dyDescent="0.25">
      <c r="A594" s="3" t="s">
        <v>768</v>
      </c>
      <c r="B594" s="2" t="s">
        <v>1512</v>
      </c>
      <c r="C594" s="3" t="s">
        <v>13770</v>
      </c>
      <c r="E594" s="3" t="s">
        <v>13768</v>
      </c>
      <c r="F594">
        <v>3</v>
      </c>
      <c r="G594" s="3">
        <v>8</v>
      </c>
      <c r="H594">
        <v>8112</v>
      </c>
      <c r="I594" s="3">
        <v>270103</v>
      </c>
      <c r="J594" t="s">
        <v>13535</v>
      </c>
      <c r="K594" s="3">
        <v>270103007</v>
      </c>
      <c r="L594" t="s">
        <v>13726</v>
      </c>
      <c r="M594" s="3">
        <v>0</v>
      </c>
      <c r="N594">
        <v>0</v>
      </c>
      <c r="O594" s="3">
        <v>3050</v>
      </c>
      <c r="Q594" s="3"/>
      <c r="S594" s="3"/>
      <c r="T594" s="3"/>
    </row>
    <row r="595" spans="1:20" x14ac:dyDescent="0.25">
      <c r="A595" s="3" t="s">
        <v>768</v>
      </c>
      <c r="B595" s="2" t="s">
        <v>1512</v>
      </c>
      <c r="C595" s="3" t="s">
        <v>13771</v>
      </c>
      <c r="E595" s="3" t="s">
        <v>13766</v>
      </c>
      <c r="F595">
        <v>1</v>
      </c>
      <c r="G595" s="3">
        <v>8</v>
      </c>
      <c r="H595">
        <v>8112</v>
      </c>
      <c r="I595" s="3">
        <v>270103</v>
      </c>
      <c r="J595" t="s">
        <v>13535</v>
      </c>
      <c r="K595" s="3">
        <v>270103007</v>
      </c>
      <c r="L595" t="s">
        <v>13726</v>
      </c>
      <c r="M595" s="3">
        <v>0</v>
      </c>
      <c r="N595">
        <v>0</v>
      </c>
      <c r="O595" s="3">
        <v>3935</v>
      </c>
      <c r="Q595" s="3"/>
      <c r="S595" s="3"/>
      <c r="T595" s="3"/>
    </row>
    <row r="596" spans="1:20" x14ac:dyDescent="0.25">
      <c r="A596" s="3" t="s">
        <v>768</v>
      </c>
      <c r="B596" s="2" t="s">
        <v>1512</v>
      </c>
      <c r="C596" s="3" t="s">
        <v>13771</v>
      </c>
      <c r="E596" s="3" t="s">
        <v>13768</v>
      </c>
      <c r="F596">
        <v>3</v>
      </c>
      <c r="G596" s="3">
        <v>8</v>
      </c>
      <c r="H596">
        <v>8112</v>
      </c>
      <c r="I596" s="3">
        <v>270103</v>
      </c>
      <c r="J596" t="s">
        <v>13535</v>
      </c>
      <c r="K596" s="3">
        <v>270103007</v>
      </c>
      <c r="L596" t="s">
        <v>13726</v>
      </c>
      <c r="M596" s="3">
        <v>0</v>
      </c>
      <c r="N596">
        <v>0</v>
      </c>
      <c r="O596" s="3">
        <v>1312</v>
      </c>
      <c r="Q596" s="3"/>
      <c r="S596" s="3"/>
      <c r="T596" s="3"/>
    </row>
    <row r="597" spans="1:20" x14ac:dyDescent="0.25">
      <c r="A597" s="3" t="s">
        <v>768</v>
      </c>
      <c r="B597" s="2" t="s">
        <v>1512</v>
      </c>
      <c r="C597" s="3" t="s">
        <v>13772</v>
      </c>
      <c r="E597" s="3" t="s">
        <v>13766</v>
      </c>
      <c r="F597">
        <v>1</v>
      </c>
      <c r="G597" s="3">
        <v>8</v>
      </c>
      <c r="H597">
        <v>8112</v>
      </c>
      <c r="I597" s="3">
        <v>270103</v>
      </c>
      <c r="J597" t="s">
        <v>13535</v>
      </c>
      <c r="K597" s="3">
        <v>270103007</v>
      </c>
      <c r="L597" t="s">
        <v>13726</v>
      </c>
      <c r="M597" s="3">
        <v>0</v>
      </c>
      <c r="N597">
        <v>0</v>
      </c>
      <c r="O597" s="3">
        <v>8786</v>
      </c>
      <c r="Q597" s="3"/>
      <c r="S597" s="3"/>
      <c r="T597" s="3"/>
    </row>
    <row r="598" spans="1:20" x14ac:dyDescent="0.25">
      <c r="A598" s="3" t="s">
        <v>768</v>
      </c>
      <c r="B598" s="2" t="s">
        <v>1512</v>
      </c>
      <c r="C598" s="3" t="s">
        <v>13772</v>
      </c>
      <c r="E598" s="3" t="s">
        <v>13767</v>
      </c>
      <c r="F598">
        <v>2</v>
      </c>
      <c r="G598" s="3">
        <v>8</v>
      </c>
      <c r="H598">
        <v>8112</v>
      </c>
      <c r="I598" s="3">
        <v>270103</v>
      </c>
      <c r="J598" t="s">
        <v>13535</v>
      </c>
      <c r="K598" s="3">
        <v>270103007</v>
      </c>
      <c r="L598" t="s">
        <v>13726</v>
      </c>
      <c r="M598" s="3">
        <v>0</v>
      </c>
      <c r="N598">
        <v>0</v>
      </c>
      <c r="O598" s="3">
        <v>976</v>
      </c>
      <c r="Q598" s="3"/>
      <c r="S598" s="3"/>
      <c r="T598" s="3"/>
    </row>
    <row r="599" spans="1:20" x14ac:dyDescent="0.25">
      <c r="A599" s="3" t="s">
        <v>768</v>
      </c>
      <c r="B599" s="2" t="s">
        <v>1512</v>
      </c>
      <c r="C599" s="3" t="s">
        <v>13773</v>
      </c>
      <c r="E599" s="3" t="s">
        <v>13766</v>
      </c>
      <c r="F599">
        <v>1</v>
      </c>
      <c r="G599" s="3">
        <v>8</v>
      </c>
      <c r="H599">
        <v>8112</v>
      </c>
      <c r="I599" s="3">
        <v>270103</v>
      </c>
      <c r="J599" t="s">
        <v>13535</v>
      </c>
      <c r="K599" s="3">
        <v>270103007</v>
      </c>
      <c r="L599" t="s">
        <v>13726</v>
      </c>
      <c r="M599" s="3">
        <v>0</v>
      </c>
      <c r="N599">
        <v>0</v>
      </c>
      <c r="O599" s="3">
        <v>4435</v>
      </c>
      <c r="Q599" s="3"/>
      <c r="S599" s="3"/>
      <c r="T599" s="3"/>
    </row>
    <row r="600" spans="1:20" x14ac:dyDescent="0.25">
      <c r="A600" s="3" t="s">
        <v>768</v>
      </c>
      <c r="B600" s="2" t="s">
        <v>1512</v>
      </c>
      <c r="C600" s="3" t="s">
        <v>13773</v>
      </c>
      <c r="E600" s="3" t="s">
        <v>13767</v>
      </c>
      <c r="F600">
        <v>2</v>
      </c>
      <c r="G600" s="3">
        <v>8</v>
      </c>
      <c r="H600">
        <v>8112</v>
      </c>
      <c r="I600" s="3">
        <v>270103</v>
      </c>
      <c r="J600" t="s">
        <v>13535</v>
      </c>
      <c r="K600" s="3">
        <v>270103007</v>
      </c>
      <c r="L600" t="s">
        <v>13726</v>
      </c>
      <c r="M600" s="3">
        <v>0</v>
      </c>
      <c r="N600">
        <v>0</v>
      </c>
      <c r="O600" s="3">
        <v>3548</v>
      </c>
      <c r="Q600" s="3"/>
      <c r="S600" s="3"/>
      <c r="T600" s="3"/>
    </row>
    <row r="601" spans="1:20" x14ac:dyDescent="0.25">
      <c r="A601" s="3" t="s">
        <v>768</v>
      </c>
      <c r="B601" s="2" t="s">
        <v>1491</v>
      </c>
      <c r="C601" s="3" t="s">
        <v>13769</v>
      </c>
      <c r="E601" s="3" t="s">
        <v>13768</v>
      </c>
      <c r="F601">
        <v>3</v>
      </c>
      <c r="G601" s="3">
        <v>8</v>
      </c>
      <c r="H601">
        <v>8105</v>
      </c>
      <c r="I601" s="3">
        <v>270103</v>
      </c>
      <c r="J601" t="s">
        <v>13535</v>
      </c>
      <c r="K601" s="3">
        <v>270103007</v>
      </c>
      <c r="L601" t="s">
        <v>13726</v>
      </c>
      <c r="M601" s="3">
        <v>0</v>
      </c>
      <c r="N601">
        <v>0</v>
      </c>
      <c r="O601" s="3">
        <v>1996</v>
      </c>
      <c r="Q601" s="3"/>
      <c r="S601" s="3"/>
      <c r="T601" s="3"/>
    </row>
    <row r="602" spans="1:20" x14ac:dyDescent="0.25">
      <c r="A602" s="3" t="s">
        <v>768</v>
      </c>
      <c r="B602" s="2" t="s">
        <v>1491</v>
      </c>
      <c r="C602" s="3" t="s">
        <v>13770</v>
      </c>
      <c r="E602" s="3" t="s">
        <v>13768</v>
      </c>
      <c r="F602">
        <v>3</v>
      </c>
      <c r="G602" s="3">
        <v>8</v>
      </c>
      <c r="H602">
        <v>8105</v>
      </c>
      <c r="I602" s="3">
        <v>270103</v>
      </c>
      <c r="J602" t="s">
        <v>13535</v>
      </c>
      <c r="K602" s="3">
        <v>270103007</v>
      </c>
      <c r="L602" t="s">
        <v>13726</v>
      </c>
      <c r="M602" s="3">
        <v>0</v>
      </c>
      <c r="N602">
        <v>0</v>
      </c>
      <c r="O602" s="3">
        <v>1525</v>
      </c>
      <c r="Q602" s="3"/>
      <c r="S602" s="3"/>
      <c r="T602" s="3"/>
    </row>
    <row r="603" spans="1:20" x14ac:dyDescent="0.25">
      <c r="A603" s="3" t="s">
        <v>768</v>
      </c>
      <c r="B603" s="2" t="s">
        <v>1491</v>
      </c>
      <c r="C603" s="3" t="s">
        <v>13771</v>
      </c>
      <c r="E603" s="3" t="s">
        <v>13766</v>
      </c>
      <c r="F603">
        <v>1</v>
      </c>
      <c r="G603" s="3">
        <v>8</v>
      </c>
      <c r="H603">
        <v>8105</v>
      </c>
      <c r="I603" s="3">
        <v>270103</v>
      </c>
      <c r="J603" t="s">
        <v>13535</v>
      </c>
      <c r="K603" s="3">
        <v>270103007</v>
      </c>
      <c r="L603" t="s">
        <v>13726</v>
      </c>
      <c r="M603" s="3">
        <v>0</v>
      </c>
      <c r="N603">
        <v>3223</v>
      </c>
      <c r="O603" s="3">
        <v>0</v>
      </c>
      <c r="Q603" s="3"/>
      <c r="S603" s="3"/>
      <c r="T603" s="3"/>
    </row>
    <row r="604" spans="1:20" x14ac:dyDescent="0.25">
      <c r="A604" s="3" t="s">
        <v>768</v>
      </c>
      <c r="B604" s="2" t="s">
        <v>1491</v>
      </c>
      <c r="C604" s="3" t="s">
        <v>13772</v>
      </c>
      <c r="E604" s="3" t="s">
        <v>13767</v>
      </c>
      <c r="F604">
        <v>2</v>
      </c>
      <c r="G604" s="3">
        <v>8</v>
      </c>
      <c r="H604">
        <v>8105</v>
      </c>
      <c r="I604" s="3">
        <v>270103</v>
      </c>
      <c r="J604" t="s">
        <v>13535</v>
      </c>
      <c r="K604" s="3">
        <v>270103007</v>
      </c>
      <c r="L604" t="s">
        <v>13726</v>
      </c>
      <c r="M604" s="3">
        <v>0</v>
      </c>
      <c r="N604">
        <v>1123</v>
      </c>
      <c r="O604" s="3">
        <v>0</v>
      </c>
      <c r="Q604" s="3"/>
      <c r="S604" s="3"/>
      <c r="T604" s="3"/>
    </row>
    <row r="605" spans="1:20" x14ac:dyDescent="0.25">
      <c r="A605" s="3" t="s">
        <v>768</v>
      </c>
      <c r="B605" s="2" t="s">
        <v>1491</v>
      </c>
      <c r="C605" s="3" t="s">
        <v>13773</v>
      </c>
      <c r="E605" s="3" t="s">
        <v>13766</v>
      </c>
      <c r="F605">
        <v>1</v>
      </c>
      <c r="G605" s="3">
        <v>8</v>
      </c>
      <c r="H605">
        <v>8105</v>
      </c>
      <c r="I605" s="3">
        <v>270103</v>
      </c>
      <c r="J605" t="s">
        <v>13535</v>
      </c>
      <c r="K605" s="3">
        <v>270103007</v>
      </c>
      <c r="L605" t="s">
        <v>13726</v>
      </c>
      <c r="M605" s="3">
        <v>0</v>
      </c>
      <c r="N605">
        <v>988</v>
      </c>
      <c r="O605" s="3">
        <v>2661</v>
      </c>
      <c r="Q605" s="3"/>
      <c r="S605" s="3"/>
      <c r="T605" s="3"/>
    </row>
    <row r="606" spans="1:20" x14ac:dyDescent="0.25">
      <c r="A606" s="3" t="s">
        <v>768</v>
      </c>
      <c r="B606" s="2" t="s">
        <v>1545</v>
      </c>
      <c r="C606" s="3" t="s">
        <v>13770</v>
      </c>
      <c r="E606" s="3" t="s">
        <v>13766</v>
      </c>
      <c r="F606">
        <v>1</v>
      </c>
      <c r="G606" s="3">
        <v>8</v>
      </c>
      <c r="H606">
        <v>8304</v>
      </c>
      <c r="I606" s="3">
        <v>270103</v>
      </c>
      <c r="J606" t="s">
        <v>13535</v>
      </c>
      <c r="K606" s="3">
        <v>270103007</v>
      </c>
      <c r="L606" t="s">
        <v>13726</v>
      </c>
      <c r="M606" s="3">
        <v>0</v>
      </c>
      <c r="N606">
        <v>3933</v>
      </c>
      <c r="O606" s="3">
        <v>0</v>
      </c>
      <c r="Q606" s="3"/>
      <c r="S606" s="3"/>
      <c r="T606" s="3"/>
    </row>
    <row r="607" spans="1:20" x14ac:dyDescent="0.25">
      <c r="A607" s="3" t="s">
        <v>768</v>
      </c>
      <c r="B607" s="2" t="s">
        <v>1545</v>
      </c>
      <c r="C607" s="3" t="s">
        <v>13772</v>
      </c>
      <c r="E607" s="3" t="s">
        <v>13766</v>
      </c>
      <c r="F607">
        <v>1</v>
      </c>
      <c r="G607" s="3">
        <v>8</v>
      </c>
      <c r="H607">
        <v>8304</v>
      </c>
      <c r="I607" s="3">
        <v>270103</v>
      </c>
      <c r="J607" t="s">
        <v>13535</v>
      </c>
      <c r="K607" s="3">
        <v>270103007</v>
      </c>
      <c r="L607" t="s">
        <v>13726</v>
      </c>
      <c r="M607" s="3">
        <v>0</v>
      </c>
      <c r="N607">
        <v>1123</v>
      </c>
      <c r="O607" s="3">
        <v>0</v>
      </c>
      <c r="Q607" s="3"/>
      <c r="S607" s="3"/>
      <c r="T607" s="3"/>
    </row>
    <row r="608" spans="1:20" x14ac:dyDescent="0.25">
      <c r="A608" s="3" t="s">
        <v>768</v>
      </c>
      <c r="B608" s="2" t="s">
        <v>1545</v>
      </c>
      <c r="C608" s="3" t="s">
        <v>13773</v>
      </c>
      <c r="E608" s="3" t="s">
        <v>13766</v>
      </c>
      <c r="F608">
        <v>1</v>
      </c>
      <c r="G608" s="3">
        <v>8</v>
      </c>
      <c r="H608">
        <v>8304</v>
      </c>
      <c r="I608" s="3">
        <v>270103</v>
      </c>
      <c r="J608" t="s">
        <v>13535</v>
      </c>
      <c r="K608" s="3">
        <v>270103007</v>
      </c>
      <c r="L608" t="s">
        <v>13726</v>
      </c>
      <c r="M608" s="3">
        <v>0</v>
      </c>
      <c r="N608">
        <v>988</v>
      </c>
      <c r="O608" s="3">
        <v>0</v>
      </c>
      <c r="Q608" s="3"/>
      <c r="S608" s="3"/>
      <c r="T608" s="3"/>
    </row>
    <row r="609" spans="1:20" x14ac:dyDescent="0.25">
      <c r="A609" s="3" t="s">
        <v>768</v>
      </c>
      <c r="B609" s="2" t="s">
        <v>1515</v>
      </c>
      <c r="C609" s="3" t="s">
        <v>13765</v>
      </c>
      <c r="E609" s="3" t="s">
        <v>13767</v>
      </c>
      <c r="F609">
        <v>2</v>
      </c>
      <c r="G609" s="3">
        <v>8</v>
      </c>
      <c r="H609">
        <v>8201</v>
      </c>
      <c r="I609" s="3">
        <v>270103</v>
      </c>
      <c r="J609" t="s">
        <v>13535</v>
      </c>
      <c r="K609" s="3">
        <v>270103007</v>
      </c>
      <c r="L609" t="s">
        <v>13726</v>
      </c>
      <c r="M609" s="3">
        <v>0</v>
      </c>
      <c r="N609">
        <v>3928</v>
      </c>
      <c r="O609" s="3">
        <v>0</v>
      </c>
      <c r="Q609" s="3"/>
      <c r="S609" s="3"/>
      <c r="T609" s="3"/>
    </row>
    <row r="610" spans="1:20" x14ac:dyDescent="0.25">
      <c r="A610" s="3" t="s">
        <v>768</v>
      </c>
      <c r="B610" s="2" t="s">
        <v>1515</v>
      </c>
      <c r="C610" s="3" t="s">
        <v>13770</v>
      </c>
      <c r="E610" s="3" t="s">
        <v>13766</v>
      </c>
      <c r="F610">
        <v>1</v>
      </c>
      <c r="G610" s="3">
        <v>8</v>
      </c>
      <c r="H610">
        <v>8201</v>
      </c>
      <c r="I610" s="3">
        <v>270103</v>
      </c>
      <c r="J610" t="s">
        <v>13535</v>
      </c>
      <c r="K610" s="3">
        <v>270103007</v>
      </c>
      <c r="L610" t="s">
        <v>13726</v>
      </c>
      <c r="M610" s="3">
        <v>0</v>
      </c>
      <c r="N610">
        <v>1967</v>
      </c>
      <c r="O610" s="3">
        <v>0</v>
      </c>
      <c r="Q610" s="3"/>
      <c r="S610" s="3"/>
      <c r="T610" s="3"/>
    </row>
    <row r="611" spans="1:20" x14ac:dyDescent="0.25">
      <c r="A611" s="3" t="s">
        <v>768</v>
      </c>
      <c r="B611" s="2" t="s">
        <v>1515</v>
      </c>
      <c r="C611" s="1" t="s">
        <v>13772</v>
      </c>
      <c r="E611" s="3" t="s">
        <v>13766</v>
      </c>
      <c r="F611">
        <v>1</v>
      </c>
      <c r="G611" s="3">
        <v>8</v>
      </c>
      <c r="H611">
        <v>8201</v>
      </c>
      <c r="I611" s="3">
        <v>270103</v>
      </c>
      <c r="J611" t="s">
        <v>13535</v>
      </c>
      <c r="K611" s="3">
        <v>270103007</v>
      </c>
      <c r="L611" t="s">
        <v>13726</v>
      </c>
      <c r="M611" s="3">
        <v>0</v>
      </c>
      <c r="N611">
        <v>2246</v>
      </c>
      <c r="O611" s="3">
        <v>0</v>
      </c>
      <c r="Q611" s="3"/>
      <c r="S611" s="3"/>
      <c r="T611" s="3"/>
    </row>
    <row r="612" spans="1:20" x14ac:dyDescent="0.25">
      <c r="A612" s="3" t="s">
        <v>768</v>
      </c>
      <c r="B612" s="2" t="s">
        <v>1515</v>
      </c>
      <c r="C612" s="3" t="s">
        <v>13772</v>
      </c>
      <c r="E612" s="3" t="s">
        <v>13767</v>
      </c>
      <c r="F612">
        <v>2</v>
      </c>
      <c r="G612" s="3">
        <v>8</v>
      </c>
      <c r="H612">
        <v>8201</v>
      </c>
      <c r="I612" s="3">
        <v>270103</v>
      </c>
      <c r="J612" t="s">
        <v>13535</v>
      </c>
      <c r="K612" s="3">
        <v>270103007</v>
      </c>
      <c r="L612" t="s">
        <v>13726</v>
      </c>
      <c r="M612" s="3">
        <v>0</v>
      </c>
      <c r="N612">
        <v>2246</v>
      </c>
      <c r="O612" s="3">
        <v>0</v>
      </c>
      <c r="Q612" s="3"/>
      <c r="S612" s="3"/>
      <c r="T612" s="3"/>
    </row>
    <row r="613" spans="1:20" x14ac:dyDescent="0.25">
      <c r="A613" s="3" t="s">
        <v>768</v>
      </c>
      <c r="B613" s="2" t="s">
        <v>1515</v>
      </c>
      <c r="C613" s="3" t="s">
        <v>13773</v>
      </c>
      <c r="E613" s="3" t="s">
        <v>13767</v>
      </c>
      <c r="F613">
        <v>2</v>
      </c>
      <c r="G613" s="3">
        <v>8</v>
      </c>
      <c r="H613">
        <v>8201</v>
      </c>
      <c r="I613" s="3">
        <v>270103</v>
      </c>
      <c r="J613" t="s">
        <v>13535</v>
      </c>
      <c r="K613" s="3">
        <v>270103007</v>
      </c>
      <c r="L613" t="s">
        <v>13726</v>
      </c>
      <c r="M613" s="3">
        <v>0</v>
      </c>
      <c r="N613">
        <v>988</v>
      </c>
      <c r="O613" s="3">
        <v>0</v>
      </c>
      <c r="Q613" s="3"/>
      <c r="S613" s="3"/>
      <c r="T613" s="3"/>
    </row>
    <row r="614" spans="1:20" x14ac:dyDescent="0.25">
      <c r="A614" s="3" t="s">
        <v>768</v>
      </c>
      <c r="B614" s="2" t="s">
        <v>1515</v>
      </c>
      <c r="C614" s="3" t="s">
        <v>13773</v>
      </c>
      <c r="E614" s="3" t="s">
        <v>13768</v>
      </c>
      <c r="F614">
        <v>3</v>
      </c>
      <c r="G614" s="3">
        <v>8</v>
      </c>
      <c r="H614">
        <v>8201</v>
      </c>
      <c r="I614" s="3">
        <v>270103</v>
      </c>
      <c r="J614" t="s">
        <v>13535</v>
      </c>
      <c r="K614" s="3">
        <v>270103007</v>
      </c>
      <c r="L614" t="s">
        <v>13726</v>
      </c>
      <c r="M614" s="3">
        <v>0</v>
      </c>
      <c r="N614">
        <v>988</v>
      </c>
      <c r="O614" s="3">
        <v>0</v>
      </c>
      <c r="Q614" s="3"/>
      <c r="S614" s="3"/>
      <c r="T614" s="3"/>
    </row>
    <row r="615" spans="1:20" x14ac:dyDescent="0.25">
      <c r="A615" s="3" t="s">
        <v>768</v>
      </c>
      <c r="B615" s="2" t="s">
        <v>5636</v>
      </c>
      <c r="C615" s="3" t="s">
        <v>13765</v>
      </c>
      <c r="E615" s="3" t="s">
        <v>13766</v>
      </c>
      <c r="F615">
        <v>1</v>
      </c>
      <c r="G615" s="3">
        <v>8</v>
      </c>
      <c r="H615">
        <v>8301</v>
      </c>
      <c r="I615" s="3">
        <v>270103</v>
      </c>
      <c r="J615" t="s">
        <v>13535</v>
      </c>
      <c r="K615" s="3">
        <v>270103007</v>
      </c>
      <c r="L615" t="s">
        <v>13726</v>
      </c>
      <c r="M615" s="3">
        <v>0</v>
      </c>
      <c r="N615">
        <v>0</v>
      </c>
      <c r="O615" s="3">
        <v>3050</v>
      </c>
      <c r="Q615" s="3"/>
      <c r="S615" s="3"/>
      <c r="T615" s="3"/>
    </row>
    <row r="616" spans="1:20" x14ac:dyDescent="0.25">
      <c r="A616" s="3" t="s">
        <v>768</v>
      </c>
      <c r="B616" s="2" t="s">
        <v>5636</v>
      </c>
      <c r="C616" s="3" t="s">
        <v>13765</v>
      </c>
      <c r="E616" s="3" t="s">
        <v>13767</v>
      </c>
      <c r="F616">
        <v>2</v>
      </c>
      <c r="G616" s="3">
        <v>8</v>
      </c>
      <c r="H616">
        <v>8301</v>
      </c>
      <c r="I616" s="3">
        <v>270103</v>
      </c>
      <c r="J616" t="s">
        <v>13535</v>
      </c>
      <c r="K616" s="3">
        <v>270103007</v>
      </c>
      <c r="L616" t="s">
        <v>13726</v>
      </c>
      <c r="M616" s="3">
        <v>0</v>
      </c>
      <c r="N616">
        <v>3928</v>
      </c>
      <c r="O616" s="3">
        <v>3050</v>
      </c>
      <c r="Q616" s="3"/>
      <c r="S616" s="3"/>
      <c r="T616" s="3"/>
    </row>
    <row r="617" spans="1:20" x14ac:dyDescent="0.25">
      <c r="A617" s="3" t="s">
        <v>768</v>
      </c>
      <c r="B617" s="2" t="s">
        <v>5636</v>
      </c>
      <c r="C617" s="3" t="s">
        <v>13769</v>
      </c>
      <c r="E617" s="3" t="s">
        <v>13766</v>
      </c>
      <c r="F617">
        <v>1</v>
      </c>
      <c r="G617" s="3">
        <v>8</v>
      </c>
      <c r="H617">
        <v>8301</v>
      </c>
      <c r="I617" s="3">
        <v>270103</v>
      </c>
      <c r="J617" t="s">
        <v>13535</v>
      </c>
      <c r="K617" s="3">
        <v>270103007</v>
      </c>
      <c r="L617" t="s">
        <v>13726</v>
      </c>
      <c r="M617" s="3">
        <v>0</v>
      </c>
      <c r="N617">
        <v>6206</v>
      </c>
      <c r="O617" s="3">
        <v>3993</v>
      </c>
      <c r="Q617" s="3"/>
      <c r="S617" s="3"/>
      <c r="T617" s="3"/>
    </row>
    <row r="618" spans="1:20" x14ac:dyDescent="0.25">
      <c r="A618" s="3" t="s">
        <v>768</v>
      </c>
      <c r="B618" s="2" t="s">
        <v>5636</v>
      </c>
      <c r="C618" s="3" t="s">
        <v>13769</v>
      </c>
      <c r="E618" s="3" t="s">
        <v>13767</v>
      </c>
      <c r="F618">
        <v>2</v>
      </c>
      <c r="G618" s="3">
        <v>8</v>
      </c>
      <c r="H618">
        <v>8301</v>
      </c>
      <c r="I618" s="3">
        <v>270103</v>
      </c>
      <c r="J618" t="s">
        <v>13535</v>
      </c>
      <c r="K618" s="3">
        <v>270103007</v>
      </c>
      <c r="L618" t="s">
        <v>13726</v>
      </c>
      <c r="M618" s="3">
        <v>0</v>
      </c>
      <c r="N618">
        <v>2069</v>
      </c>
      <c r="O618" s="3">
        <v>0</v>
      </c>
      <c r="Q618" s="3"/>
      <c r="S618" s="3"/>
      <c r="T618" s="3"/>
    </row>
    <row r="619" spans="1:20" x14ac:dyDescent="0.25">
      <c r="A619" s="3" t="s">
        <v>768</v>
      </c>
      <c r="B619" s="2" t="s">
        <v>5636</v>
      </c>
      <c r="C619" s="3" t="s">
        <v>13769</v>
      </c>
      <c r="E619" s="3" t="s">
        <v>13768</v>
      </c>
      <c r="F619">
        <v>3</v>
      </c>
      <c r="G619" s="3">
        <v>8</v>
      </c>
      <c r="H619">
        <v>8301</v>
      </c>
      <c r="I619" s="3">
        <v>270103</v>
      </c>
      <c r="J619" t="s">
        <v>13535</v>
      </c>
      <c r="K619" s="3">
        <v>270103007</v>
      </c>
      <c r="L619" t="s">
        <v>13726</v>
      </c>
      <c r="M619" s="3">
        <v>0</v>
      </c>
      <c r="N619">
        <v>0</v>
      </c>
      <c r="O619" s="3">
        <v>3993</v>
      </c>
      <c r="Q619" s="3"/>
      <c r="S619" s="3"/>
      <c r="T619" s="3"/>
    </row>
    <row r="620" spans="1:20" x14ac:dyDescent="0.25">
      <c r="A620" s="3" t="s">
        <v>768</v>
      </c>
      <c r="B620" s="2" t="s">
        <v>5636</v>
      </c>
      <c r="C620" s="3" t="s">
        <v>13770</v>
      </c>
      <c r="E620" s="3" t="s">
        <v>13766</v>
      </c>
      <c r="F620">
        <v>1</v>
      </c>
      <c r="G620" s="3">
        <v>8</v>
      </c>
      <c r="H620">
        <v>8301</v>
      </c>
      <c r="I620" s="3">
        <v>270103</v>
      </c>
      <c r="J620" t="s">
        <v>13535</v>
      </c>
      <c r="K620" s="3">
        <v>270103007</v>
      </c>
      <c r="L620" t="s">
        <v>13726</v>
      </c>
      <c r="M620" s="3">
        <v>0</v>
      </c>
      <c r="N620">
        <v>15733</v>
      </c>
      <c r="O620" s="3">
        <v>9149</v>
      </c>
      <c r="Q620" s="3"/>
      <c r="S620" s="3"/>
      <c r="T620" s="3"/>
    </row>
    <row r="621" spans="1:20" x14ac:dyDescent="0.25">
      <c r="A621" s="3" t="s">
        <v>768</v>
      </c>
      <c r="B621" s="2" t="s">
        <v>5636</v>
      </c>
      <c r="C621" s="3" t="s">
        <v>13770</v>
      </c>
      <c r="E621" s="3" t="s">
        <v>13767</v>
      </c>
      <c r="F621">
        <v>2</v>
      </c>
      <c r="G621" s="3">
        <v>8</v>
      </c>
      <c r="H621">
        <v>8301</v>
      </c>
      <c r="I621" s="3">
        <v>270103</v>
      </c>
      <c r="J621" t="s">
        <v>13535</v>
      </c>
      <c r="K621" s="3">
        <v>270103007</v>
      </c>
      <c r="L621" t="s">
        <v>13726</v>
      </c>
      <c r="M621" s="3">
        <v>0</v>
      </c>
      <c r="N621">
        <v>1967</v>
      </c>
      <c r="O621" s="3">
        <v>0</v>
      </c>
      <c r="Q621" s="3"/>
      <c r="S621" s="3"/>
      <c r="T621" s="3"/>
    </row>
    <row r="622" spans="1:20" x14ac:dyDescent="0.25">
      <c r="A622" s="3" t="s">
        <v>768</v>
      </c>
      <c r="B622" s="2" t="s">
        <v>5636</v>
      </c>
      <c r="C622" s="3" t="s">
        <v>13770</v>
      </c>
      <c r="E622" s="3" t="s">
        <v>13768</v>
      </c>
      <c r="F622">
        <v>3</v>
      </c>
      <c r="G622" s="3">
        <v>8</v>
      </c>
      <c r="H622">
        <v>8301</v>
      </c>
      <c r="I622" s="3">
        <v>270103</v>
      </c>
      <c r="J622" t="s">
        <v>13535</v>
      </c>
      <c r="K622" s="3">
        <v>270103007</v>
      </c>
      <c r="L622" t="s">
        <v>13726</v>
      </c>
      <c r="M622" s="3">
        <v>0</v>
      </c>
      <c r="N622">
        <v>0</v>
      </c>
      <c r="O622" s="3">
        <v>1525</v>
      </c>
      <c r="Q622" s="3"/>
      <c r="S622" s="3"/>
      <c r="T622" s="3"/>
    </row>
    <row r="623" spans="1:20" x14ac:dyDescent="0.25">
      <c r="A623" s="3" t="s">
        <v>768</v>
      </c>
      <c r="B623" s="2" t="s">
        <v>5636</v>
      </c>
      <c r="C623" s="3" t="s">
        <v>13771</v>
      </c>
      <c r="E623" s="3" t="s">
        <v>13766</v>
      </c>
      <c r="F623">
        <v>1</v>
      </c>
      <c r="G623" s="3">
        <v>8</v>
      </c>
      <c r="H623">
        <v>8301</v>
      </c>
      <c r="I623" s="3">
        <v>270103</v>
      </c>
      <c r="J623" t="s">
        <v>13535</v>
      </c>
      <c r="K623" s="3">
        <v>270103007</v>
      </c>
      <c r="L623" t="s">
        <v>13726</v>
      </c>
      <c r="M623" s="3">
        <v>0</v>
      </c>
      <c r="N623">
        <v>9670</v>
      </c>
      <c r="O623" s="3">
        <v>11804</v>
      </c>
      <c r="Q623" s="3"/>
      <c r="S623" s="3"/>
      <c r="T623" s="3"/>
    </row>
    <row r="624" spans="1:20" x14ac:dyDescent="0.25">
      <c r="A624" s="3" t="s">
        <v>768</v>
      </c>
      <c r="B624" s="2" t="s">
        <v>5636</v>
      </c>
      <c r="C624" s="3" t="s">
        <v>13771</v>
      </c>
      <c r="E624" s="3" t="s">
        <v>13767</v>
      </c>
      <c r="F624">
        <v>2</v>
      </c>
      <c r="G624" s="3">
        <v>8</v>
      </c>
      <c r="H624">
        <v>8301</v>
      </c>
      <c r="I624" s="3">
        <v>270103</v>
      </c>
      <c r="J624" t="s">
        <v>13535</v>
      </c>
      <c r="K624" s="3">
        <v>270103007</v>
      </c>
      <c r="L624" t="s">
        <v>13726</v>
      </c>
      <c r="M624" s="3">
        <v>0</v>
      </c>
      <c r="N624">
        <v>6447</v>
      </c>
      <c r="O624" s="3">
        <v>3935</v>
      </c>
      <c r="Q624" s="3"/>
      <c r="S624" s="3"/>
      <c r="T624" s="3"/>
    </row>
    <row r="625" spans="1:20" x14ac:dyDescent="0.25">
      <c r="A625" s="3" t="s">
        <v>768</v>
      </c>
      <c r="B625" s="2" t="s">
        <v>5636</v>
      </c>
      <c r="C625" s="3" t="s">
        <v>13771</v>
      </c>
      <c r="E625" s="3" t="s">
        <v>13768</v>
      </c>
      <c r="F625">
        <v>3</v>
      </c>
      <c r="G625" s="3">
        <v>8</v>
      </c>
      <c r="H625">
        <v>8301</v>
      </c>
      <c r="I625" s="3">
        <v>270103</v>
      </c>
      <c r="J625" t="s">
        <v>13535</v>
      </c>
      <c r="K625" s="3">
        <v>270103007</v>
      </c>
      <c r="L625" t="s">
        <v>13726</v>
      </c>
      <c r="M625" s="3">
        <v>0</v>
      </c>
      <c r="N625">
        <v>1612</v>
      </c>
      <c r="O625" s="3">
        <v>1312</v>
      </c>
      <c r="Q625" s="3"/>
      <c r="S625" s="3"/>
      <c r="T625" s="3"/>
    </row>
    <row r="626" spans="1:20" x14ac:dyDescent="0.25">
      <c r="A626" s="3" t="s">
        <v>768</v>
      </c>
      <c r="B626" s="2" t="s">
        <v>5636</v>
      </c>
      <c r="C626" s="3" t="s">
        <v>13772</v>
      </c>
      <c r="E626" s="3" t="s">
        <v>13766</v>
      </c>
      <c r="F626">
        <v>1</v>
      </c>
      <c r="G626" s="3">
        <v>8</v>
      </c>
      <c r="H626">
        <v>8301</v>
      </c>
      <c r="I626" s="3">
        <v>270103</v>
      </c>
      <c r="J626" t="s">
        <v>13535</v>
      </c>
      <c r="K626" s="3">
        <v>270103007</v>
      </c>
      <c r="L626" t="s">
        <v>13726</v>
      </c>
      <c r="M626" s="3">
        <v>0</v>
      </c>
      <c r="N626">
        <v>11232</v>
      </c>
      <c r="O626" s="3">
        <v>10738</v>
      </c>
      <c r="Q626" s="3"/>
      <c r="S626" s="3"/>
      <c r="T626" s="3"/>
    </row>
    <row r="627" spans="1:20" x14ac:dyDescent="0.25">
      <c r="A627" s="3" t="s">
        <v>768</v>
      </c>
      <c r="B627" s="2" t="s">
        <v>5636</v>
      </c>
      <c r="C627" s="3" t="s">
        <v>13772</v>
      </c>
      <c r="E627" s="3" t="s">
        <v>13767</v>
      </c>
      <c r="F627">
        <v>2</v>
      </c>
      <c r="G627" s="3">
        <v>8</v>
      </c>
      <c r="H627">
        <v>8301</v>
      </c>
      <c r="I627" s="3">
        <v>270103</v>
      </c>
      <c r="J627" t="s">
        <v>13535</v>
      </c>
      <c r="K627" s="3">
        <v>270103007</v>
      </c>
      <c r="L627" t="s">
        <v>13726</v>
      </c>
      <c r="M627" s="3">
        <v>0</v>
      </c>
      <c r="N627">
        <v>10109</v>
      </c>
      <c r="O627" s="3">
        <v>2929</v>
      </c>
      <c r="Q627" s="3"/>
      <c r="S627" s="3"/>
      <c r="T627" s="3"/>
    </row>
    <row r="628" spans="1:20" x14ac:dyDescent="0.25">
      <c r="A628" s="3" t="s">
        <v>768</v>
      </c>
      <c r="B628" s="2" t="s">
        <v>5636</v>
      </c>
      <c r="C628" s="3" t="s">
        <v>13772</v>
      </c>
      <c r="E628" s="3" t="s">
        <v>13768</v>
      </c>
      <c r="F628">
        <v>3</v>
      </c>
      <c r="G628" s="3">
        <v>8</v>
      </c>
      <c r="H628">
        <v>8301</v>
      </c>
      <c r="I628" s="3">
        <v>270103</v>
      </c>
      <c r="J628" t="s">
        <v>13535</v>
      </c>
      <c r="K628" s="3">
        <v>270103007</v>
      </c>
      <c r="L628" t="s">
        <v>13726</v>
      </c>
      <c r="M628" s="3">
        <v>0</v>
      </c>
      <c r="N628">
        <v>0</v>
      </c>
      <c r="O628" s="3">
        <v>1952</v>
      </c>
      <c r="Q628" s="3"/>
      <c r="S628" s="3"/>
      <c r="T628" s="3"/>
    </row>
    <row r="629" spans="1:20" x14ac:dyDescent="0.25">
      <c r="A629" s="3" t="s">
        <v>768</v>
      </c>
      <c r="B629" s="2" t="s">
        <v>5636</v>
      </c>
      <c r="C629" s="3" t="s">
        <v>13773</v>
      </c>
      <c r="E629" s="3" t="s">
        <v>13766</v>
      </c>
      <c r="F629">
        <v>1</v>
      </c>
      <c r="G629" s="3">
        <v>8</v>
      </c>
      <c r="H629">
        <v>8301</v>
      </c>
      <c r="I629" s="3">
        <v>270103</v>
      </c>
      <c r="J629" t="s">
        <v>13535</v>
      </c>
      <c r="K629" s="3">
        <v>270103007</v>
      </c>
      <c r="L629" t="s">
        <v>13726</v>
      </c>
      <c r="M629" s="3">
        <v>0</v>
      </c>
      <c r="N629">
        <v>0</v>
      </c>
      <c r="O629" s="3">
        <v>5322</v>
      </c>
      <c r="Q629" s="3"/>
      <c r="S629" s="3"/>
      <c r="T629" s="3"/>
    </row>
    <row r="630" spans="1:20" x14ac:dyDescent="0.25">
      <c r="A630" s="3" t="s">
        <v>768</v>
      </c>
      <c r="B630" s="2" t="s">
        <v>5636</v>
      </c>
      <c r="C630" s="3" t="s">
        <v>13773</v>
      </c>
      <c r="E630" s="3" t="s">
        <v>13767</v>
      </c>
      <c r="F630">
        <v>2</v>
      </c>
      <c r="G630" s="3">
        <v>8</v>
      </c>
      <c r="H630">
        <v>8301</v>
      </c>
      <c r="I630" s="3">
        <v>270103</v>
      </c>
      <c r="J630" t="s">
        <v>13535</v>
      </c>
      <c r="K630" s="3">
        <v>270103007</v>
      </c>
      <c r="L630" t="s">
        <v>13726</v>
      </c>
      <c r="M630" s="3">
        <v>0</v>
      </c>
      <c r="N630">
        <v>7906</v>
      </c>
      <c r="O630" s="3">
        <v>1774</v>
      </c>
      <c r="Q630" s="3"/>
      <c r="S630" s="3"/>
      <c r="T630" s="3"/>
    </row>
    <row r="631" spans="1:20" x14ac:dyDescent="0.25">
      <c r="A631" s="3" t="s">
        <v>768</v>
      </c>
      <c r="B631" s="2" t="s">
        <v>5636</v>
      </c>
      <c r="C631" s="3" t="s">
        <v>13773</v>
      </c>
      <c r="E631" s="3" t="s">
        <v>13768</v>
      </c>
      <c r="F631">
        <v>3</v>
      </c>
      <c r="G631" s="3">
        <v>8</v>
      </c>
      <c r="H631">
        <v>8301</v>
      </c>
      <c r="I631" s="3">
        <v>270103</v>
      </c>
      <c r="J631" t="s">
        <v>13535</v>
      </c>
      <c r="K631" s="3">
        <v>270103007</v>
      </c>
      <c r="L631" t="s">
        <v>13726</v>
      </c>
      <c r="M631" s="3">
        <v>0</v>
      </c>
      <c r="N631">
        <v>0</v>
      </c>
      <c r="O631" s="3">
        <v>887</v>
      </c>
      <c r="Q631" s="3"/>
      <c r="S631" s="3"/>
      <c r="T631" s="3"/>
    </row>
    <row r="632" spans="1:20" x14ac:dyDescent="0.25">
      <c r="A632" s="3" t="s">
        <v>768</v>
      </c>
      <c r="B632" s="2" t="s">
        <v>13775</v>
      </c>
      <c r="C632" s="3" t="s">
        <v>13769</v>
      </c>
      <c r="E632" s="3" t="s">
        <v>13767</v>
      </c>
      <c r="F632">
        <v>2</v>
      </c>
      <c r="G632" s="3">
        <v>8</v>
      </c>
      <c r="H632">
        <v>8206</v>
      </c>
      <c r="I632" s="3">
        <v>270103</v>
      </c>
      <c r="J632" t="s">
        <v>13535</v>
      </c>
      <c r="K632" s="3">
        <v>270103007</v>
      </c>
      <c r="L632" t="s">
        <v>13726</v>
      </c>
      <c r="M632" s="3">
        <v>0</v>
      </c>
      <c r="N632">
        <v>6206</v>
      </c>
      <c r="O632" s="3">
        <v>0</v>
      </c>
      <c r="Q632" s="3"/>
      <c r="S632" s="3"/>
      <c r="T632" s="3"/>
    </row>
    <row r="633" spans="1:20" x14ac:dyDescent="0.25">
      <c r="A633" s="3" t="s">
        <v>768</v>
      </c>
      <c r="B633" s="2" t="s">
        <v>13775</v>
      </c>
      <c r="C633" s="3" t="s">
        <v>13770</v>
      </c>
      <c r="E633" s="3" t="s">
        <v>13766</v>
      </c>
      <c r="F633">
        <v>1</v>
      </c>
      <c r="G633" s="3">
        <v>8</v>
      </c>
      <c r="H633">
        <v>8206</v>
      </c>
      <c r="I633" s="3">
        <v>270103</v>
      </c>
      <c r="J633" t="s">
        <v>13535</v>
      </c>
      <c r="K633" s="3">
        <v>270103007</v>
      </c>
      <c r="L633" t="s">
        <v>13726</v>
      </c>
      <c r="M633" s="3">
        <v>0</v>
      </c>
      <c r="N633">
        <v>1967</v>
      </c>
      <c r="O633" s="3">
        <v>0</v>
      </c>
      <c r="Q633" s="3"/>
      <c r="S633" s="3"/>
      <c r="T633" s="3"/>
    </row>
    <row r="634" spans="1:20" x14ac:dyDescent="0.25">
      <c r="A634" s="3" t="s">
        <v>768</v>
      </c>
      <c r="B634" s="2" t="s">
        <v>13775</v>
      </c>
      <c r="C634" s="3" t="s">
        <v>13771</v>
      </c>
      <c r="E634" s="3" t="s">
        <v>13766</v>
      </c>
      <c r="F634">
        <v>1</v>
      </c>
      <c r="G634" s="3">
        <v>8</v>
      </c>
      <c r="H634">
        <v>8206</v>
      </c>
      <c r="I634" s="3">
        <v>270103</v>
      </c>
      <c r="J634" t="s">
        <v>13535</v>
      </c>
      <c r="K634" s="3">
        <v>270103007</v>
      </c>
      <c r="L634" t="s">
        <v>13726</v>
      </c>
      <c r="M634" s="3">
        <v>0</v>
      </c>
      <c r="N634">
        <v>3223</v>
      </c>
      <c r="O634" s="3">
        <v>0</v>
      </c>
      <c r="Q634" s="3"/>
      <c r="S634" s="3"/>
      <c r="T634" s="3"/>
    </row>
    <row r="635" spans="1:20" x14ac:dyDescent="0.25">
      <c r="A635" s="3" t="s">
        <v>768</v>
      </c>
      <c r="B635" s="2" t="s">
        <v>13775</v>
      </c>
      <c r="C635" s="3" t="s">
        <v>13772</v>
      </c>
      <c r="E635" s="3" t="s">
        <v>13766</v>
      </c>
      <c r="F635">
        <v>1</v>
      </c>
      <c r="G635" s="3">
        <v>8</v>
      </c>
      <c r="H635">
        <v>8206</v>
      </c>
      <c r="I635" s="3">
        <v>270103</v>
      </c>
      <c r="J635" t="s">
        <v>13535</v>
      </c>
      <c r="K635" s="3">
        <v>270103007</v>
      </c>
      <c r="L635" t="s">
        <v>13726</v>
      </c>
      <c r="M635" s="3">
        <v>0</v>
      </c>
      <c r="N635">
        <v>1123</v>
      </c>
      <c r="O635" s="3">
        <v>0</v>
      </c>
      <c r="Q635" s="3"/>
      <c r="S635" s="3"/>
      <c r="T635" s="3"/>
    </row>
    <row r="636" spans="1:20" x14ac:dyDescent="0.25">
      <c r="A636" s="3" t="s">
        <v>768</v>
      </c>
      <c r="B636" s="2" t="s">
        <v>13775</v>
      </c>
      <c r="C636" s="3" t="s">
        <v>13772</v>
      </c>
      <c r="E636" s="3" t="s">
        <v>13767</v>
      </c>
      <c r="F636">
        <v>2</v>
      </c>
      <c r="G636" s="3">
        <v>8</v>
      </c>
      <c r="H636">
        <v>8206</v>
      </c>
      <c r="I636" s="3">
        <v>270103</v>
      </c>
      <c r="J636" t="s">
        <v>13535</v>
      </c>
      <c r="K636" s="3">
        <v>270103007</v>
      </c>
      <c r="L636" t="s">
        <v>13726</v>
      </c>
      <c r="M636" s="3">
        <v>0</v>
      </c>
      <c r="N636">
        <v>1123</v>
      </c>
      <c r="O636" s="3">
        <v>0</v>
      </c>
      <c r="Q636" s="3"/>
      <c r="S636" s="3"/>
      <c r="T636" s="3"/>
    </row>
    <row r="637" spans="1:20" x14ac:dyDescent="0.25">
      <c r="A637" s="3" t="s">
        <v>768</v>
      </c>
      <c r="B637" s="2" t="s">
        <v>5636</v>
      </c>
      <c r="C637" s="3" t="s">
        <v>13765</v>
      </c>
      <c r="E637" s="3" t="s">
        <v>13767</v>
      </c>
      <c r="F637">
        <v>2</v>
      </c>
      <c r="G637" s="3">
        <v>8</v>
      </c>
      <c r="H637">
        <v>8301</v>
      </c>
      <c r="I637" s="3">
        <v>270103</v>
      </c>
      <c r="J637" t="s">
        <v>13535</v>
      </c>
      <c r="K637" s="3">
        <v>270103007</v>
      </c>
      <c r="L637" t="s">
        <v>13726</v>
      </c>
      <c r="M637" s="3">
        <v>5659</v>
      </c>
      <c r="N637">
        <v>0</v>
      </c>
      <c r="O637" s="3">
        <v>0</v>
      </c>
      <c r="Q637" s="3"/>
      <c r="S637" s="3"/>
      <c r="T637" s="3"/>
    </row>
    <row r="638" spans="1:20" x14ac:dyDescent="0.25">
      <c r="A638" s="3" t="s">
        <v>768</v>
      </c>
      <c r="B638" s="2" t="s">
        <v>5636</v>
      </c>
      <c r="C638" s="3" t="s">
        <v>13769</v>
      </c>
      <c r="E638" s="3" t="s">
        <v>13766</v>
      </c>
      <c r="F638">
        <v>1</v>
      </c>
      <c r="G638" s="3">
        <v>8</v>
      </c>
      <c r="H638">
        <v>8301</v>
      </c>
      <c r="I638" s="3">
        <v>270103</v>
      </c>
      <c r="J638" t="s">
        <v>13535</v>
      </c>
      <c r="K638" s="3">
        <v>270103007</v>
      </c>
      <c r="L638" t="s">
        <v>13726</v>
      </c>
      <c r="M638" s="3">
        <v>632</v>
      </c>
      <c r="N638">
        <v>0</v>
      </c>
      <c r="O638" s="3">
        <v>0</v>
      </c>
      <c r="Q638" s="3"/>
      <c r="S638" s="3"/>
      <c r="T638" s="3"/>
    </row>
    <row r="639" spans="1:20" x14ac:dyDescent="0.25">
      <c r="A639" s="3" t="s">
        <v>768</v>
      </c>
      <c r="B639" s="2" t="s">
        <v>5636</v>
      </c>
      <c r="C639" s="3" t="s">
        <v>13769</v>
      </c>
      <c r="E639" s="3" t="s">
        <v>13767</v>
      </c>
      <c r="F639">
        <v>2</v>
      </c>
      <c r="G639" s="3">
        <v>8</v>
      </c>
      <c r="H639">
        <v>8301</v>
      </c>
      <c r="I639" s="3">
        <v>270103</v>
      </c>
      <c r="J639" t="s">
        <v>13535</v>
      </c>
      <c r="K639" s="3">
        <v>270103007</v>
      </c>
      <c r="L639" t="s">
        <v>13726</v>
      </c>
      <c r="M639" s="3">
        <v>843</v>
      </c>
      <c r="N639">
        <v>0</v>
      </c>
      <c r="O639" s="3">
        <v>0</v>
      </c>
      <c r="Q639" s="3"/>
      <c r="S639" s="3"/>
      <c r="T639" s="3"/>
    </row>
    <row r="640" spans="1:20" x14ac:dyDescent="0.25">
      <c r="A640" s="3" t="s">
        <v>768</v>
      </c>
      <c r="B640" s="2" t="s">
        <v>5636</v>
      </c>
      <c r="C640" s="3" t="s">
        <v>13769</v>
      </c>
      <c r="E640" s="3" t="s">
        <v>13768</v>
      </c>
      <c r="F640">
        <v>3</v>
      </c>
      <c r="G640" s="3">
        <v>8</v>
      </c>
      <c r="H640">
        <v>8301</v>
      </c>
      <c r="I640" s="3">
        <v>270103</v>
      </c>
      <c r="J640" t="s">
        <v>13535</v>
      </c>
      <c r="K640" s="3">
        <v>270103007</v>
      </c>
      <c r="L640" t="s">
        <v>13726</v>
      </c>
      <c r="M640" s="3">
        <v>301</v>
      </c>
      <c r="N640">
        <v>0</v>
      </c>
      <c r="O640" s="3">
        <v>0</v>
      </c>
      <c r="Q640" s="3"/>
      <c r="S640" s="3"/>
      <c r="T640" s="3"/>
    </row>
    <row r="641" spans="1:20" x14ac:dyDescent="0.25">
      <c r="A641" s="3" t="s">
        <v>768</v>
      </c>
      <c r="B641" s="2" t="s">
        <v>5636</v>
      </c>
      <c r="C641" s="3" t="s">
        <v>13770</v>
      </c>
      <c r="E641" s="3" t="s">
        <v>13766</v>
      </c>
      <c r="F641">
        <v>1</v>
      </c>
      <c r="G641" s="3">
        <v>8</v>
      </c>
      <c r="H641">
        <v>8301</v>
      </c>
      <c r="I641" s="3">
        <v>270103</v>
      </c>
      <c r="J641" t="s">
        <v>13535</v>
      </c>
      <c r="K641" s="3">
        <v>270103007</v>
      </c>
      <c r="L641" t="s">
        <v>13726</v>
      </c>
      <c r="M641" s="3">
        <v>1605</v>
      </c>
      <c r="N641">
        <v>0</v>
      </c>
      <c r="O641" s="3">
        <v>0</v>
      </c>
      <c r="Q641" s="3"/>
      <c r="S641" s="3"/>
      <c r="T641" s="3"/>
    </row>
    <row r="642" spans="1:20" x14ac:dyDescent="0.25">
      <c r="A642" s="3" t="s">
        <v>768</v>
      </c>
      <c r="B642" s="2" t="s">
        <v>5636</v>
      </c>
      <c r="C642" s="3" t="s">
        <v>13770</v>
      </c>
      <c r="E642" s="3" t="s">
        <v>13767</v>
      </c>
      <c r="F642">
        <v>2</v>
      </c>
      <c r="G642" s="3">
        <v>8</v>
      </c>
      <c r="H642">
        <v>8301</v>
      </c>
      <c r="I642" s="3">
        <v>270103</v>
      </c>
      <c r="J642" t="s">
        <v>13535</v>
      </c>
      <c r="K642" s="3">
        <v>270103007</v>
      </c>
      <c r="L642" t="s">
        <v>13726</v>
      </c>
      <c r="M642" s="3">
        <v>4660</v>
      </c>
      <c r="N642">
        <v>0</v>
      </c>
      <c r="O642" s="3">
        <v>0</v>
      </c>
      <c r="Q642" s="3"/>
      <c r="S642" s="3"/>
      <c r="T642" s="3"/>
    </row>
    <row r="643" spans="1:20" x14ac:dyDescent="0.25">
      <c r="A643" s="3" t="s">
        <v>768</v>
      </c>
      <c r="B643" s="2" t="s">
        <v>5636</v>
      </c>
      <c r="C643" s="3" t="s">
        <v>13771</v>
      </c>
      <c r="E643" s="3" t="s">
        <v>13766</v>
      </c>
      <c r="F643">
        <v>1</v>
      </c>
      <c r="G643" s="3">
        <v>8</v>
      </c>
      <c r="H643">
        <v>8301</v>
      </c>
      <c r="I643" s="3">
        <v>270103</v>
      </c>
      <c r="J643" t="s">
        <v>13535</v>
      </c>
      <c r="K643" s="3">
        <v>270103007</v>
      </c>
      <c r="L643" t="s">
        <v>13726</v>
      </c>
      <c r="M643" s="3">
        <v>2809</v>
      </c>
      <c r="N643">
        <v>0</v>
      </c>
      <c r="O643" s="3">
        <v>0</v>
      </c>
      <c r="Q643" s="3"/>
      <c r="S643" s="3"/>
      <c r="T643" s="3"/>
    </row>
    <row r="644" spans="1:20" x14ac:dyDescent="0.25">
      <c r="A644" s="3" t="s">
        <v>768</v>
      </c>
      <c r="B644" s="2" t="s">
        <v>5636</v>
      </c>
      <c r="C644" s="3" t="s">
        <v>13771</v>
      </c>
      <c r="E644" s="3" t="s">
        <v>13767</v>
      </c>
      <c r="F644">
        <v>2</v>
      </c>
      <c r="G644" s="3">
        <v>8</v>
      </c>
      <c r="H644">
        <v>8301</v>
      </c>
      <c r="I644" s="3">
        <v>270103</v>
      </c>
      <c r="J644" t="s">
        <v>13535</v>
      </c>
      <c r="K644" s="3">
        <v>270103007</v>
      </c>
      <c r="L644" t="s">
        <v>13726</v>
      </c>
      <c r="M644" s="3">
        <v>7283</v>
      </c>
      <c r="N644">
        <v>0</v>
      </c>
      <c r="O644" s="3">
        <v>0</v>
      </c>
      <c r="Q644" s="3"/>
      <c r="S644" s="3"/>
      <c r="T644" s="3"/>
    </row>
    <row r="645" spans="1:20" x14ac:dyDescent="0.25">
      <c r="A645" s="3" t="s">
        <v>768</v>
      </c>
      <c r="B645" s="2" t="s">
        <v>5636</v>
      </c>
      <c r="C645" s="3" t="s">
        <v>13772</v>
      </c>
      <c r="E645" s="3" t="s">
        <v>13766</v>
      </c>
      <c r="F645">
        <v>1</v>
      </c>
      <c r="G645" s="3">
        <v>8</v>
      </c>
      <c r="H645">
        <v>8301</v>
      </c>
      <c r="I645" s="3">
        <v>270103</v>
      </c>
      <c r="J645" t="s">
        <v>13535</v>
      </c>
      <c r="K645" s="3">
        <v>270103007</v>
      </c>
      <c r="L645" t="s">
        <v>13726</v>
      </c>
      <c r="M645" s="3">
        <v>963</v>
      </c>
      <c r="N645">
        <v>0</v>
      </c>
      <c r="O645" s="3">
        <v>0</v>
      </c>
      <c r="Q645" s="3"/>
      <c r="S645" s="3"/>
      <c r="T645" s="3"/>
    </row>
    <row r="646" spans="1:20" x14ac:dyDescent="0.25">
      <c r="A646" s="3" t="s">
        <v>768</v>
      </c>
      <c r="B646" s="2" t="s">
        <v>5636</v>
      </c>
      <c r="C646" s="3" t="s">
        <v>13772</v>
      </c>
      <c r="E646" s="3" t="s">
        <v>13767</v>
      </c>
      <c r="F646">
        <v>2</v>
      </c>
      <c r="G646" s="3">
        <v>8</v>
      </c>
      <c r="H646">
        <v>8301</v>
      </c>
      <c r="I646" s="3">
        <v>270103</v>
      </c>
      <c r="J646" t="s">
        <v>13535</v>
      </c>
      <c r="K646" s="3">
        <v>270103007</v>
      </c>
      <c r="L646" t="s">
        <v>13726</v>
      </c>
      <c r="M646" s="3">
        <v>6762</v>
      </c>
      <c r="N646">
        <v>0</v>
      </c>
      <c r="O646" s="3">
        <v>0</v>
      </c>
      <c r="Q646" s="3"/>
      <c r="S646" s="3"/>
      <c r="T646" s="3"/>
    </row>
    <row r="647" spans="1:20" x14ac:dyDescent="0.25">
      <c r="A647" s="3" t="s">
        <v>768</v>
      </c>
      <c r="B647" s="2" t="s">
        <v>5636</v>
      </c>
      <c r="C647" s="3" t="s">
        <v>13772</v>
      </c>
      <c r="E647" s="3" t="s">
        <v>13768</v>
      </c>
      <c r="F647">
        <v>3</v>
      </c>
      <c r="G647" s="3">
        <v>8</v>
      </c>
      <c r="H647">
        <v>8301</v>
      </c>
      <c r="I647" s="3">
        <v>270103</v>
      </c>
      <c r="J647" t="s">
        <v>13535</v>
      </c>
      <c r="K647" s="3">
        <v>270103007</v>
      </c>
      <c r="L647" t="s">
        <v>13726</v>
      </c>
      <c r="M647" s="3">
        <v>813</v>
      </c>
      <c r="N647">
        <v>0</v>
      </c>
      <c r="O647" s="3">
        <v>0</v>
      </c>
      <c r="Q647" s="3"/>
      <c r="S647" s="3"/>
      <c r="T647" s="3"/>
    </row>
    <row r="648" spans="1:20" x14ac:dyDescent="0.25">
      <c r="A648" s="3" t="s">
        <v>768</v>
      </c>
      <c r="B648" s="2" t="s">
        <v>5636</v>
      </c>
      <c r="C648" s="3" t="s">
        <v>13773</v>
      </c>
      <c r="E648" s="3" t="s">
        <v>13766</v>
      </c>
      <c r="F648">
        <v>1</v>
      </c>
      <c r="G648" s="3">
        <v>8</v>
      </c>
      <c r="H648">
        <v>8301</v>
      </c>
      <c r="I648" s="3">
        <v>270103</v>
      </c>
      <c r="J648" t="s">
        <v>13535</v>
      </c>
      <c r="K648" s="3">
        <v>270103007</v>
      </c>
      <c r="L648" t="s">
        <v>13726</v>
      </c>
      <c r="M648" s="3">
        <v>301</v>
      </c>
      <c r="N648">
        <v>0</v>
      </c>
      <c r="O648" s="3">
        <v>0</v>
      </c>
      <c r="Q648" s="3"/>
      <c r="S648" s="3"/>
      <c r="T648" s="3"/>
    </row>
    <row r="649" spans="1:20" x14ac:dyDescent="0.25">
      <c r="A649" s="3" t="s">
        <v>768</v>
      </c>
      <c r="B649" s="2" t="s">
        <v>5636</v>
      </c>
      <c r="C649" s="3" t="s">
        <v>13773</v>
      </c>
      <c r="E649" s="3" t="s">
        <v>13767</v>
      </c>
      <c r="F649">
        <v>2</v>
      </c>
      <c r="G649" s="3">
        <v>8</v>
      </c>
      <c r="H649">
        <v>8301</v>
      </c>
      <c r="I649" s="3">
        <v>270103</v>
      </c>
      <c r="J649" t="s">
        <v>13535</v>
      </c>
      <c r="K649" s="3">
        <v>270103007</v>
      </c>
      <c r="L649" t="s">
        <v>13726</v>
      </c>
      <c r="M649" s="3">
        <v>9637</v>
      </c>
      <c r="N649">
        <v>0</v>
      </c>
      <c r="O649" s="3">
        <v>0</v>
      </c>
      <c r="Q649" s="3"/>
      <c r="S649" s="3"/>
      <c r="T649" s="3"/>
    </row>
    <row r="650" spans="1:20" x14ac:dyDescent="0.25">
      <c r="A650" s="3" t="s">
        <v>768</v>
      </c>
      <c r="B650" s="2" t="s">
        <v>1494</v>
      </c>
      <c r="C650" s="3" t="s">
        <v>13765</v>
      </c>
      <c r="E650" s="3" t="s">
        <v>13767</v>
      </c>
      <c r="F650">
        <v>2</v>
      </c>
      <c r="G650" s="3">
        <v>8</v>
      </c>
      <c r="H650">
        <v>8106</v>
      </c>
      <c r="I650" s="3">
        <v>270103</v>
      </c>
      <c r="J650" t="s">
        <v>13535</v>
      </c>
      <c r="K650" s="3">
        <v>270103007</v>
      </c>
      <c r="L650" t="s">
        <v>13726</v>
      </c>
      <c r="M650" s="3">
        <v>1553</v>
      </c>
      <c r="N650">
        <v>3928</v>
      </c>
      <c r="O650" s="3">
        <v>0</v>
      </c>
      <c r="Q650" s="3"/>
      <c r="S650" s="3"/>
      <c r="T650" s="3"/>
    </row>
    <row r="651" spans="1:20" x14ac:dyDescent="0.25">
      <c r="A651" s="3" t="s">
        <v>768</v>
      </c>
      <c r="B651" s="2" t="s">
        <v>1494</v>
      </c>
      <c r="C651" s="3" t="s">
        <v>13769</v>
      </c>
      <c r="E651" s="3" t="s">
        <v>13766</v>
      </c>
      <c r="F651">
        <v>1</v>
      </c>
      <c r="G651" s="3">
        <v>8</v>
      </c>
      <c r="H651">
        <v>8106</v>
      </c>
      <c r="I651" s="3">
        <v>270103</v>
      </c>
      <c r="J651" t="s">
        <v>13535</v>
      </c>
      <c r="K651" s="3">
        <v>270103007</v>
      </c>
      <c r="L651" t="s">
        <v>13726</v>
      </c>
      <c r="M651" s="3">
        <v>0</v>
      </c>
      <c r="N651">
        <v>0</v>
      </c>
      <c r="O651" s="3">
        <v>1996</v>
      </c>
      <c r="Q651" s="3"/>
      <c r="S651" s="3"/>
      <c r="T651" s="3"/>
    </row>
    <row r="652" spans="1:20" x14ac:dyDescent="0.25">
      <c r="A652" s="3" t="s">
        <v>768</v>
      </c>
      <c r="B652" s="2" t="s">
        <v>1494</v>
      </c>
      <c r="C652" s="3" t="s">
        <v>13769</v>
      </c>
      <c r="E652" s="3" t="s">
        <v>13767</v>
      </c>
      <c r="F652">
        <v>2</v>
      </c>
      <c r="G652" s="3">
        <v>8</v>
      </c>
      <c r="H652">
        <v>8106</v>
      </c>
      <c r="I652" s="3">
        <v>270103</v>
      </c>
      <c r="J652" t="s">
        <v>13535</v>
      </c>
      <c r="K652" s="3">
        <v>270103007</v>
      </c>
      <c r="L652" t="s">
        <v>13726</v>
      </c>
      <c r="M652" s="3">
        <v>0</v>
      </c>
      <c r="N652">
        <v>2069</v>
      </c>
      <c r="O652" s="3">
        <v>0</v>
      </c>
      <c r="Q652" s="3"/>
      <c r="S652" s="3"/>
      <c r="T652" s="3"/>
    </row>
    <row r="653" spans="1:20" x14ac:dyDescent="0.25">
      <c r="A653" s="3" t="s">
        <v>768</v>
      </c>
      <c r="B653" s="2" t="s">
        <v>1494</v>
      </c>
      <c r="C653" s="3" t="s">
        <v>13770</v>
      </c>
      <c r="E653" s="3" t="s">
        <v>13766</v>
      </c>
      <c r="F653">
        <v>1</v>
      </c>
      <c r="G653" s="3">
        <v>8</v>
      </c>
      <c r="H653">
        <v>8106</v>
      </c>
      <c r="I653" s="3">
        <v>270103</v>
      </c>
      <c r="J653" t="s">
        <v>13535</v>
      </c>
      <c r="K653" s="3">
        <v>270103007</v>
      </c>
      <c r="L653" t="s">
        <v>13726</v>
      </c>
      <c r="M653" s="3">
        <v>0</v>
      </c>
      <c r="N653">
        <v>0</v>
      </c>
      <c r="O653" s="3">
        <v>4575</v>
      </c>
      <c r="Q653" s="3"/>
      <c r="S653" s="3"/>
      <c r="T653" s="3"/>
    </row>
    <row r="654" spans="1:20" x14ac:dyDescent="0.25">
      <c r="A654" s="3" t="s">
        <v>768</v>
      </c>
      <c r="B654" s="2" t="s">
        <v>1494</v>
      </c>
      <c r="C654" s="3" t="s">
        <v>13771</v>
      </c>
      <c r="E654" s="3" t="s">
        <v>13766</v>
      </c>
      <c r="F654">
        <v>1</v>
      </c>
      <c r="G654" s="3">
        <v>8</v>
      </c>
      <c r="H654">
        <v>8106</v>
      </c>
      <c r="I654" s="3">
        <v>270103</v>
      </c>
      <c r="J654" t="s">
        <v>13535</v>
      </c>
      <c r="K654" s="3">
        <v>270103007</v>
      </c>
      <c r="L654" t="s">
        <v>13726</v>
      </c>
      <c r="M654" s="3">
        <v>4416</v>
      </c>
      <c r="N654">
        <v>0</v>
      </c>
      <c r="O654" s="3">
        <v>3935</v>
      </c>
      <c r="Q654" s="3"/>
      <c r="S654" s="3"/>
      <c r="T654" s="3"/>
    </row>
    <row r="655" spans="1:20" x14ac:dyDescent="0.25">
      <c r="A655" s="3" t="s">
        <v>768</v>
      </c>
      <c r="B655" s="2" t="s">
        <v>1494</v>
      </c>
      <c r="C655" s="3" t="s">
        <v>13771</v>
      </c>
      <c r="E655" s="3" t="s">
        <v>13767</v>
      </c>
      <c r="F655">
        <v>2</v>
      </c>
      <c r="G655" s="3">
        <v>8</v>
      </c>
      <c r="H655">
        <v>8106</v>
      </c>
      <c r="I655" s="3">
        <v>270103</v>
      </c>
      <c r="J655" t="s">
        <v>13535</v>
      </c>
      <c r="K655" s="3">
        <v>270103007</v>
      </c>
      <c r="L655" t="s">
        <v>13726</v>
      </c>
      <c r="M655" s="3">
        <v>2184</v>
      </c>
      <c r="N655">
        <v>0</v>
      </c>
      <c r="O655" s="3">
        <v>0</v>
      </c>
      <c r="Q655" s="3"/>
      <c r="S655" s="3"/>
      <c r="T655" s="3"/>
    </row>
    <row r="656" spans="1:20" x14ac:dyDescent="0.25">
      <c r="A656" s="3" t="s">
        <v>768</v>
      </c>
      <c r="B656" s="2" t="s">
        <v>1494</v>
      </c>
      <c r="C656" s="3" t="s">
        <v>13772</v>
      </c>
      <c r="E656" s="3" t="s">
        <v>13766</v>
      </c>
      <c r="F656">
        <v>1</v>
      </c>
      <c r="G656" s="3">
        <v>8</v>
      </c>
      <c r="H656">
        <v>8106</v>
      </c>
      <c r="I656" s="3">
        <v>270103</v>
      </c>
      <c r="J656" t="s">
        <v>13535</v>
      </c>
      <c r="K656" s="3">
        <v>270103007</v>
      </c>
      <c r="L656" t="s">
        <v>13726</v>
      </c>
      <c r="M656" s="3">
        <v>1940</v>
      </c>
      <c r="N656">
        <v>0</v>
      </c>
      <c r="O656" s="3">
        <v>3905</v>
      </c>
      <c r="Q656" s="3"/>
      <c r="S656" s="3"/>
      <c r="T656" s="3"/>
    </row>
    <row r="657" spans="1:20" x14ac:dyDescent="0.25">
      <c r="A657" s="3" t="s">
        <v>768</v>
      </c>
      <c r="B657" s="2" t="s">
        <v>1494</v>
      </c>
      <c r="C657" s="3" t="s">
        <v>13772</v>
      </c>
      <c r="E657" s="3" t="s">
        <v>13767</v>
      </c>
      <c r="F657">
        <v>2</v>
      </c>
      <c r="G657" s="3">
        <v>8</v>
      </c>
      <c r="H657">
        <v>8106</v>
      </c>
      <c r="I657" s="3">
        <v>270103</v>
      </c>
      <c r="J657" t="s">
        <v>13535</v>
      </c>
      <c r="K657" s="3">
        <v>270103007</v>
      </c>
      <c r="L657" t="s">
        <v>13726</v>
      </c>
      <c r="M657" s="3">
        <v>776</v>
      </c>
      <c r="N657">
        <v>2246</v>
      </c>
      <c r="O657" s="3">
        <v>976</v>
      </c>
      <c r="Q657" s="3"/>
      <c r="S657" s="3"/>
      <c r="T657" s="3"/>
    </row>
    <row r="658" spans="1:20" x14ac:dyDescent="0.25">
      <c r="A658" s="3" t="s">
        <v>768</v>
      </c>
      <c r="B658" s="2" t="s">
        <v>1494</v>
      </c>
      <c r="C658" s="3" t="s">
        <v>13773</v>
      </c>
      <c r="E658" s="3" t="s">
        <v>13766</v>
      </c>
      <c r="F658">
        <v>1</v>
      </c>
      <c r="G658" s="3">
        <v>8</v>
      </c>
      <c r="H658">
        <v>8106</v>
      </c>
      <c r="I658" s="3">
        <v>270103</v>
      </c>
      <c r="J658" t="s">
        <v>13535</v>
      </c>
      <c r="K658" s="3">
        <v>270103007</v>
      </c>
      <c r="L658" t="s">
        <v>13726</v>
      </c>
      <c r="M658" s="3">
        <v>2281</v>
      </c>
      <c r="N658">
        <v>0</v>
      </c>
      <c r="O658" s="3">
        <v>2661</v>
      </c>
      <c r="Q658" s="3"/>
      <c r="S658" s="3"/>
      <c r="T658" s="3"/>
    </row>
    <row r="659" spans="1:20" x14ac:dyDescent="0.25">
      <c r="A659" s="3" t="s">
        <v>768</v>
      </c>
      <c r="B659" s="2" t="s">
        <v>1494</v>
      </c>
      <c r="C659" s="3" t="s">
        <v>13773</v>
      </c>
      <c r="E659" s="3" t="s">
        <v>13767</v>
      </c>
      <c r="F659">
        <v>2</v>
      </c>
      <c r="G659" s="3">
        <v>8</v>
      </c>
      <c r="H659">
        <v>8106</v>
      </c>
      <c r="I659" s="3">
        <v>270103</v>
      </c>
      <c r="J659" t="s">
        <v>13535</v>
      </c>
      <c r="K659" s="3">
        <v>270103007</v>
      </c>
      <c r="L659" t="s">
        <v>13726</v>
      </c>
      <c r="M659" s="3">
        <v>3703</v>
      </c>
      <c r="N659">
        <v>0</v>
      </c>
      <c r="O659" s="3">
        <v>0</v>
      </c>
      <c r="Q659" s="3"/>
      <c r="S659" s="3"/>
      <c r="T659" s="3"/>
    </row>
    <row r="660" spans="1:20" x14ac:dyDescent="0.25">
      <c r="A660" s="3" t="s">
        <v>768</v>
      </c>
      <c r="B660" s="2" t="s">
        <v>1548</v>
      </c>
      <c r="C660" s="3" t="s">
        <v>13765</v>
      </c>
      <c r="E660" s="3" t="s">
        <v>13766</v>
      </c>
      <c r="F660">
        <v>1</v>
      </c>
      <c r="G660" s="3">
        <v>8</v>
      </c>
      <c r="H660">
        <v>8305</v>
      </c>
      <c r="I660" s="3">
        <v>270103</v>
      </c>
      <c r="J660" t="s">
        <v>13535</v>
      </c>
      <c r="K660" s="3">
        <v>270103007</v>
      </c>
      <c r="L660" t="s">
        <v>13726</v>
      </c>
      <c r="M660" s="3">
        <v>0</v>
      </c>
      <c r="N660">
        <v>0</v>
      </c>
      <c r="O660" s="3">
        <v>3050</v>
      </c>
      <c r="Q660" s="3"/>
      <c r="S660" s="3"/>
      <c r="T660" s="3"/>
    </row>
    <row r="661" spans="1:20" x14ac:dyDescent="0.25">
      <c r="A661" s="3" t="s">
        <v>768</v>
      </c>
      <c r="B661" s="2" t="s">
        <v>1548</v>
      </c>
      <c r="C661" s="3" t="s">
        <v>13769</v>
      </c>
      <c r="E661" s="3" t="s">
        <v>13766</v>
      </c>
      <c r="F661">
        <v>1</v>
      </c>
      <c r="G661" s="3">
        <v>8</v>
      </c>
      <c r="H661">
        <v>8305</v>
      </c>
      <c r="I661" s="3">
        <v>270103</v>
      </c>
      <c r="J661" t="s">
        <v>13535</v>
      </c>
      <c r="K661" s="3">
        <v>270103007</v>
      </c>
      <c r="L661" t="s">
        <v>13726</v>
      </c>
      <c r="M661" s="3">
        <v>0</v>
      </c>
      <c r="N661">
        <v>2069</v>
      </c>
      <c r="O661" s="3">
        <v>1996</v>
      </c>
      <c r="Q661" s="3"/>
      <c r="S661" s="3"/>
      <c r="T661" s="3"/>
    </row>
    <row r="662" spans="1:20" x14ac:dyDescent="0.25">
      <c r="A662" s="3" t="s">
        <v>768</v>
      </c>
      <c r="B662" s="2" t="s">
        <v>1548</v>
      </c>
      <c r="C662" s="3" t="s">
        <v>13769</v>
      </c>
      <c r="E662" s="3" t="s">
        <v>13768</v>
      </c>
      <c r="F662">
        <v>3</v>
      </c>
      <c r="G662" s="3">
        <v>8</v>
      </c>
      <c r="H662">
        <v>8305</v>
      </c>
      <c r="I662" s="3">
        <v>270103</v>
      </c>
      <c r="J662" t="s">
        <v>13535</v>
      </c>
      <c r="K662" s="3">
        <v>270103007</v>
      </c>
      <c r="L662" t="s">
        <v>13726</v>
      </c>
      <c r="M662" s="3">
        <v>0</v>
      </c>
      <c r="N662">
        <v>0</v>
      </c>
      <c r="O662" s="3">
        <v>1996</v>
      </c>
      <c r="Q662" s="3"/>
      <c r="S662" s="3"/>
      <c r="T662" s="3"/>
    </row>
    <row r="663" spans="1:20" x14ac:dyDescent="0.25">
      <c r="A663" s="3" t="s">
        <v>768</v>
      </c>
      <c r="B663" s="2" t="s">
        <v>1548</v>
      </c>
      <c r="C663" s="3" t="s">
        <v>13770</v>
      </c>
      <c r="E663" s="3" t="s">
        <v>13766</v>
      </c>
      <c r="F663">
        <v>1</v>
      </c>
      <c r="G663" s="3">
        <v>8</v>
      </c>
      <c r="H663">
        <v>8305</v>
      </c>
      <c r="I663" s="3">
        <v>270103</v>
      </c>
      <c r="J663" t="s">
        <v>13535</v>
      </c>
      <c r="K663" s="3">
        <v>270103007</v>
      </c>
      <c r="L663" t="s">
        <v>13726</v>
      </c>
      <c r="M663" s="3">
        <v>0</v>
      </c>
      <c r="N663">
        <v>3933</v>
      </c>
      <c r="O663" s="3">
        <v>1525</v>
      </c>
      <c r="Q663" s="3"/>
      <c r="S663" s="3"/>
      <c r="T663" s="3"/>
    </row>
    <row r="664" spans="1:20" x14ac:dyDescent="0.25">
      <c r="A664" s="3" t="s">
        <v>768</v>
      </c>
      <c r="B664" s="2" t="s">
        <v>1548</v>
      </c>
      <c r="C664" s="3" t="s">
        <v>13770</v>
      </c>
      <c r="E664" s="3" t="s">
        <v>13768</v>
      </c>
      <c r="F664">
        <v>3</v>
      </c>
      <c r="G664" s="3">
        <v>8</v>
      </c>
      <c r="H664">
        <v>8305</v>
      </c>
      <c r="I664" s="3">
        <v>270103</v>
      </c>
      <c r="J664" t="s">
        <v>13535</v>
      </c>
      <c r="K664" s="3">
        <v>270103007</v>
      </c>
      <c r="L664" t="s">
        <v>13726</v>
      </c>
      <c r="M664" s="3">
        <v>0</v>
      </c>
      <c r="N664">
        <v>0</v>
      </c>
      <c r="O664" s="3">
        <v>1525</v>
      </c>
      <c r="Q664" s="3"/>
      <c r="S664" s="3"/>
      <c r="T664" s="3"/>
    </row>
    <row r="665" spans="1:20" x14ac:dyDescent="0.25">
      <c r="A665" s="3" t="s">
        <v>768</v>
      </c>
      <c r="B665" s="2" t="s">
        <v>1548</v>
      </c>
      <c r="C665" s="3" t="s">
        <v>13771</v>
      </c>
      <c r="E665" s="3" t="s">
        <v>13766</v>
      </c>
      <c r="F665">
        <v>1</v>
      </c>
      <c r="G665" s="3">
        <v>8</v>
      </c>
      <c r="H665">
        <v>8305</v>
      </c>
      <c r="I665" s="3">
        <v>270103</v>
      </c>
      <c r="J665" t="s">
        <v>13535</v>
      </c>
      <c r="K665" s="3">
        <v>270103007</v>
      </c>
      <c r="L665" t="s">
        <v>13726</v>
      </c>
      <c r="M665" s="3">
        <v>0</v>
      </c>
      <c r="N665">
        <v>1612</v>
      </c>
      <c r="O665" s="3">
        <v>1312</v>
      </c>
      <c r="Q665" s="3"/>
      <c r="S665" s="3"/>
      <c r="T665" s="3"/>
    </row>
    <row r="666" spans="1:20" x14ac:dyDescent="0.25">
      <c r="A666" s="3" t="s">
        <v>768</v>
      </c>
      <c r="B666" s="2" t="s">
        <v>1548</v>
      </c>
      <c r="C666" s="3" t="s">
        <v>13771</v>
      </c>
      <c r="E666" s="3" t="s">
        <v>13767</v>
      </c>
      <c r="F666">
        <v>2</v>
      </c>
      <c r="G666" s="3">
        <v>8</v>
      </c>
      <c r="H666">
        <v>8305</v>
      </c>
      <c r="I666" s="3">
        <v>270103</v>
      </c>
      <c r="J666" t="s">
        <v>13535</v>
      </c>
      <c r="K666" s="3">
        <v>270103007</v>
      </c>
      <c r="L666" t="s">
        <v>13726</v>
      </c>
      <c r="M666" s="3">
        <v>0</v>
      </c>
      <c r="N666">
        <v>3223</v>
      </c>
      <c r="O666" s="3">
        <v>0</v>
      </c>
      <c r="Q666" s="3"/>
      <c r="S666" s="3"/>
      <c r="T666" s="3"/>
    </row>
    <row r="667" spans="1:20" x14ac:dyDescent="0.25">
      <c r="A667" s="3" t="s">
        <v>768</v>
      </c>
      <c r="B667" s="2" t="s">
        <v>1548</v>
      </c>
      <c r="C667" s="3" t="s">
        <v>13772</v>
      </c>
      <c r="E667" s="3" t="s">
        <v>13766</v>
      </c>
      <c r="F667">
        <v>1</v>
      </c>
      <c r="G667" s="3">
        <v>8</v>
      </c>
      <c r="H667">
        <v>8305</v>
      </c>
      <c r="I667" s="3">
        <v>270103</v>
      </c>
      <c r="J667" t="s">
        <v>13535</v>
      </c>
      <c r="K667" s="3">
        <v>270103007</v>
      </c>
      <c r="L667" t="s">
        <v>13726</v>
      </c>
      <c r="M667" s="3">
        <v>0</v>
      </c>
      <c r="N667">
        <v>2246</v>
      </c>
      <c r="O667" s="3">
        <v>976</v>
      </c>
      <c r="Q667" s="3"/>
      <c r="S667" s="3"/>
      <c r="T667" s="3"/>
    </row>
    <row r="668" spans="1:20" x14ac:dyDescent="0.25">
      <c r="A668" s="3" t="s">
        <v>768</v>
      </c>
      <c r="B668" s="2" t="s">
        <v>1548</v>
      </c>
      <c r="C668" s="3" t="s">
        <v>13772</v>
      </c>
      <c r="E668" s="3" t="s">
        <v>13768</v>
      </c>
      <c r="F668">
        <v>3</v>
      </c>
      <c r="G668" s="3">
        <v>8</v>
      </c>
      <c r="H668">
        <v>8305</v>
      </c>
      <c r="I668" s="3">
        <v>270103</v>
      </c>
      <c r="J668" t="s">
        <v>13535</v>
      </c>
      <c r="K668" s="3">
        <v>270103007</v>
      </c>
      <c r="L668" t="s">
        <v>13726</v>
      </c>
      <c r="M668" s="3">
        <v>0</v>
      </c>
      <c r="N668">
        <v>0</v>
      </c>
      <c r="O668" s="3">
        <v>976</v>
      </c>
      <c r="Q668" s="3"/>
      <c r="S668" s="3"/>
      <c r="T668" s="3"/>
    </row>
    <row r="669" spans="1:20" x14ac:dyDescent="0.25">
      <c r="A669" s="3" t="s">
        <v>768</v>
      </c>
      <c r="B669" s="2" t="s">
        <v>1548</v>
      </c>
      <c r="C669" s="3" t="s">
        <v>13773</v>
      </c>
      <c r="E669" s="3" t="s">
        <v>13766</v>
      </c>
      <c r="F669">
        <v>1</v>
      </c>
      <c r="G669" s="3">
        <v>8</v>
      </c>
      <c r="H669">
        <v>8305</v>
      </c>
      <c r="I669" s="3">
        <v>270103</v>
      </c>
      <c r="J669" t="s">
        <v>13535</v>
      </c>
      <c r="K669" s="3">
        <v>270103007</v>
      </c>
      <c r="L669" t="s">
        <v>13726</v>
      </c>
      <c r="M669" s="3">
        <v>0</v>
      </c>
      <c r="N669">
        <v>988</v>
      </c>
      <c r="O669" s="3">
        <v>1774</v>
      </c>
      <c r="Q669" s="3"/>
      <c r="S669" s="3"/>
      <c r="T669" s="3"/>
    </row>
    <row r="670" spans="1:20" x14ac:dyDescent="0.25">
      <c r="A670" s="3" t="s">
        <v>768</v>
      </c>
      <c r="B670" s="2" t="s">
        <v>1548</v>
      </c>
      <c r="C670" s="3" t="s">
        <v>13773</v>
      </c>
      <c r="E670" s="3" t="s">
        <v>13767</v>
      </c>
      <c r="F670">
        <v>2</v>
      </c>
      <c r="G670" s="3">
        <v>8</v>
      </c>
      <c r="H670">
        <v>8305</v>
      </c>
      <c r="I670" s="3">
        <v>270103</v>
      </c>
      <c r="J670" t="s">
        <v>13535</v>
      </c>
      <c r="K670" s="3">
        <v>270103007</v>
      </c>
      <c r="L670" t="s">
        <v>13726</v>
      </c>
      <c r="M670" s="3">
        <v>0</v>
      </c>
      <c r="N670">
        <v>2965</v>
      </c>
      <c r="O670" s="3">
        <v>0</v>
      </c>
      <c r="Q670" s="3"/>
      <c r="S670" s="3"/>
      <c r="T670" s="3"/>
    </row>
    <row r="671" spans="1:20" x14ac:dyDescent="0.25">
      <c r="A671" s="3" t="s">
        <v>768</v>
      </c>
      <c r="B671" s="2" t="s">
        <v>1551</v>
      </c>
      <c r="C671" s="3" t="s">
        <v>13769</v>
      </c>
      <c r="E671" s="3" t="s">
        <v>13766</v>
      </c>
      <c r="F671">
        <v>1</v>
      </c>
      <c r="G671" s="3">
        <v>8</v>
      </c>
      <c r="H671">
        <v>8306</v>
      </c>
      <c r="I671" s="3">
        <v>270103</v>
      </c>
      <c r="J671" t="s">
        <v>13535</v>
      </c>
      <c r="K671" s="3">
        <v>270103007</v>
      </c>
      <c r="L671" t="s">
        <v>13726</v>
      </c>
      <c r="M671" s="3">
        <v>0</v>
      </c>
      <c r="N671">
        <v>2069</v>
      </c>
      <c r="O671" s="3">
        <v>0</v>
      </c>
      <c r="Q671" s="3"/>
      <c r="S671" s="3"/>
      <c r="T671" s="3"/>
    </row>
    <row r="672" spans="1:20" x14ac:dyDescent="0.25">
      <c r="A672" s="3" t="s">
        <v>768</v>
      </c>
      <c r="B672" s="2" t="s">
        <v>1551</v>
      </c>
      <c r="C672" s="3" t="s">
        <v>13771</v>
      </c>
      <c r="E672" s="3" t="s">
        <v>13766</v>
      </c>
      <c r="F672">
        <v>1</v>
      </c>
      <c r="G672" s="3">
        <v>8</v>
      </c>
      <c r="H672">
        <v>8306</v>
      </c>
      <c r="I672" s="3">
        <v>270103</v>
      </c>
      <c r="J672" t="s">
        <v>13535</v>
      </c>
      <c r="K672" s="3">
        <v>270103007</v>
      </c>
      <c r="L672" t="s">
        <v>13726</v>
      </c>
      <c r="M672" s="3">
        <v>0</v>
      </c>
      <c r="N672">
        <v>1612</v>
      </c>
      <c r="O672" s="3">
        <v>0</v>
      </c>
      <c r="Q672" s="3"/>
      <c r="S672" s="3"/>
      <c r="T672" s="3"/>
    </row>
    <row r="673" spans="1:20" x14ac:dyDescent="0.25">
      <c r="A673" s="3" t="s">
        <v>768</v>
      </c>
      <c r="B673" s="2" t="s">
        <v>1551</v>
      </c>
      <c r="C673" s="3" t="s">
        <v>13773</v>
      </c>
      <c r="E673" s="3" t="s">
        <v>13766</v>
      </c>
      <c r="F673">
        <v>1</v>
      </c>
      <c r="G673" s="3">
        <v>8</v>
      </c>
      <c r="H673">
        <v>8306</v>
      </c>
      <c r="I673" s="3">
        <v>270103</v>
      </c>
      <c r="J673" t="s">
        <v>13535</v>
      </c>
      <c r="K673" s="3">
        <v>270103007</v>
      </c>
      <c r="L673" t="s">
        <v>13726</v>
      </c>
      <c r="M673" s="3">
        <v>0</v>
      </c>
      <c r="N673">
        <v>988</v>
      </c>
      <c r="O673" s="3">
        <v>0</v>
      </c>
      <c r="Q673" s="3"/>
      <c r="S673" s="3"/>
      <c r="T673" s="3"/>
    </row>
    <row r="674" spans="1:20" x14ac:dyDescent="0.25">
      <c r="A674" s="3" t="s">
        <v>768</v>
      </c>
      <c r="B674" s="2" t="s">
        <v>1551</v>
      </c>
      <c r="C674" s="3" t="s">
        <v>13773</v>
      </c>
      <c r="E674" s="3" t="s">
        <v>13767</v>
      </c>
      <c r="F674">
        <v>2</v>
      </c>
      <c r="G674" s="3">
        <v>8</v>
      </c>
      <c r="H674">
        <v>8306</v>
      </c>
      <c r="I674" s="3">
        <v>270103</v>
      </c>
      <c r="J674" t="s">
        <v>13535</v>
      </c>
      <c r="K674" s="3">
        <v>270103007</v>
      </c>
      <c r="L674" t="s">
        <v>13726</v>
      </c>
      <c r="M674" s="3">
        <v>0</v>
      </c>
      <c r="N674">
        <v>988</v>
      </c>
      <c r="O674" s="3">
        <v>0</v>
      </c>
      <c r="Q674" s="3"/>
      <c r="S674" s="3"/>
      <c r="T674" s="3"/>
    </row>
    <row r="675" spans="1:20" x14ac:dyDescent="0.25">
      <c r="A675" s="3" t="s">
        <v>768</v>
      </c>
      <c r="B675" s="2" t="s">
        <v>1554</v>
      </c>
      <c r="C675" s="3" t="s">
        <v>13771</v>
      </c>
      <c r="E675" s="3" t="s">
        <v>13766</v>
      </c>
      <c r="F675">
        <v>1</v>
      </c>
      <c r="G675" s="3">
        <v>8</v>
      </c>
      <c r="H675">
        <v>8307</v>
      </c>
      <c r="I675" s="3">
        <v>270103</v>
      </c>
      <c r="J675" t="s">
        <v>13535</v>
      </c>
      <c r="K675" s="3">
        <v>270103007</v>
      </c>
      <c r="L675" t="s">
        <v>13726</v>
      </c>
      <c r="M675" s="3">
        <v>0</v>
      </c>
      <c r="N675">
        <v>3223</v>
      </c>
      <c r="O675" s="3">
        <v>0</v>
      </c>
      <c r="Q675" s="3"/>
      <c r="S675" s="3"/>
      <c r="T675" s="3"/>
    </row>
    <row r="676" spans="1:20" x14ac:dyDescent="0.25">
      <c r="A676" s="3" t="s">
        <v>768</v>
      </c>
      <c r="B676" s="2" t="s">
        <v>1554</v>
      </c>
      <c r="C676" s="3" t="s">
        <v>13773</v>
      </c>
      <c r="E676" s="3" t="s">
        <v>13767</v>
      </c>
      <c r="F676">
        <v>2</v>
      </c>
      <c r="G676" s="3">
        <v>8</v>
      </c>
      <c r="H676">
        <v>8307</v>
      </c>
      <c r="I676" s="3">
        <v>270103</v>
      </c>
      <c r="J676" t="s">
        <v>13535</v>
      </c>
      <c r="K676" s="3">
        <v>270103007</v>
      </c>
      <c r="L676" t="s">
        <v>13726</v>
      </c>
      <c r="M676" s="3">
        <v>0</v>
      </c>
      <c r="N676">
        <v>1977</v>
      </c>
      <c r="O676" s="3">
        <v>0</v>
      </c>
      <c r="Q676" s="3"/>
      <c r="S676" s="3"/>
      <c r="T676" s="3"/>
    </row>
    <row r="677" spans="1:20" x14ac:dyDescent="0.25">
      <c r="A677" s="3" t="s">
        <v>768</v>
      </c>
      <c r="B677" s="2" t="s">
        <v>1497</v>
      </c>
      <c r="C677" s="3" t="s">
        <v>13765</v>
      </c>
      <c r="E677" s="3" t="s">
        <v>13767</v>
      </c>
      <c r="F677">
        <v>2</v>
      </c>
      <c r="G677" s="3">
        <v>8</v>
      </c>
      <c r="H677">
        <v>8107</v>
      </c>
      <c r="I677" s="3">
        <v>270103</v>
      </c>
      <c r="J677" t="s">
        <v>13535</v>
      </c>
      <c r="K677" s="3">
        <v>270103007</v>
      </c>
      <c r="L677" t="s">
        <v>13726</v>
      </c>
      <c r="M677" s="3">
        <v>1508</v>
      </c>
      <c r="N677">
        <v>0</v>
      </c>
      <c r="O677" s="3">
        <v>0</v>
      </c>
      <c r="Q677" s="3"/>
      <c r="S677" s="3"/>
      <c r="T677" s="3"/>
    </row>
    <row r="678" spans="1:20" x14ac:dyDescent="0.25">
      <c r="A678" t="s">
        <v>768</v>
      </c>
      <c r="B678" t="s">
        <v>1497</v>
      </c>
      <c r="C678" t="s">
        <v>13769</v>
      </c>
      <c r="E678" t="s">
        <v>13766</v>
      </c>
      <c r="F678">
        <v>1</v>
      </c>
      <c r="G678">
        <v>8</v>
      </c>
      <c r="H678">
        <v>8107</v>
      </c>
      <c r="I678">
        <v>270103</v>
      </c>
      <c r="J678" t="s">
        <v>13535</v>
      </c>
      <c r="K678">
        <v>270103007</v>
      </c>
      <c r="L678" t="s">
        <v>13726</v>
      </c>
      <c r="M678">
        <v>1449</v>
      </c>
      <c r="N678">
        <v>0</v>
      </c>
      <c r="O678">
        <v>0</v>
      </c>
    </row>
    <row r="679" spans="1:20" x14ac:dyDescent="0.25">
      <c r="A679" t="s">
        <v>768</v>
      </c>
      <c r="B679" t="s">
        <v>1497</v>
      </c>
      <c r="C679" t="s">
        <v>13769</v>
      </c>
      <c r="E679" t="s">
        <v>13767</v>
      </c>
      <c r="F679">
        <v>2</v>
      </c>
      <c r="G679">
        <v>8</v>
      </c>
      <c r="H679">
        <v>8107</v>
      </c>
      <c r="I679">
        <v>270103</v>
      </c>
      <c r="J679" t="s">
        <v>13535</v>
      </c>
      <c r="K679">
        <v>270103007</v>
      </c>
      <c r="L679" t="s">
        <v>13726</v>
      </c>
      <c r="M679">
        <v>0</v>
      </c>
      <c r="N679">
        <v>2069</v>
      </c>
      <c r="O679">
        <v>0</v>
      </c>
    </row>
    <row r="680" spans="1:20" x14ac:dyDescent="0.25">
      <c r="A680" t="s">
        <v>768</v>
      </c>
      <c r="B680" t="s">
        <v>1497</v>
      </c>
      <c r="C680" t="s">
        <v>13769</v>
      </c>
      <c r="E680" t="s">
        <v>13768</v>
      </c>
      <c r="F680">
        <v>3</v>
      </c>
      <c r="G680">
        <v>8</v>
      </c>
      <c r="H680">
        <v>8107</v>
      </c>
      <c r="I680">
        <v>270103</v>
      </c>
      <c r="J680" t="s">
        <v>13535</v>
      </c>
      <c r="K680">
        <v>270103007</v>
      </c>
      <c r="L680" t="s">
        <v>13726</v>
      </c>
      <c r="M680">
        <v>0</v>
      </c>
      <c r="N680">
        <v>0</v>
      </c>
      <c r="O680">
        <v>1996</v>
      </c>
    </row>
    <row r="681" spans="1:20" x14ac:dyDescent="0.25">
      <c r="A681" t="s">
        <v>768</v>
      </c>
      <c r="B681" t="s">
        <v>1497</v>
      </c>
      <c r="C681" t="s">
        <v>13770</v>
      </c>
      <c r="E681" t="s">
        <v>13766</v>
      </c>
      <c r="F681">
        <v>1</v>
      </c>
      <c r="G681">
        <v>8</v>
      </c>
      <c r="H681">
        <v>8107</v>
      </c>
      <c r="I681">
        <v>270103</v>
      </c>
      <c r="J681" t="s">
        <v>13535</v>
      </c>
      <c r="K681">
        <v>270103007</v>
      </c>
      <c r="L681" t="s">
        <v>13726</v>
      </c>
      <c r="M681">
        <v>2898</v>
      </c>
      <c r="N681">
        <v>1967</v>
      </c>
      <c r="O681">
        <v>3050</v>
      </c>
    </row>
    <row r="682" spans="1:20" x14ac:dyDescent="0.25">
      <c r="A682" t="s">
        <v>768</v>
      </c>
      <c r="B682" t="s">
        <v>1497</v>
      </c>
      <c r="C682" t="s">
        <v>13770</v>
      </c>
      <c r="E682" t="s">
        <v>13768</v>
      </c>
      <c r="F682">
        <v>3</v>
      </c>
      <c r="G682">
        <v>8</v>
      </c>
      <c r="H682">
        <v>8107</v>
      </c>
      <c r="I682">
        <v>270103</v>
      </c>
      <c r="J682" t="s">
        <v>13535</v>
      </c>
      <c r="K682">
        <v>270103007</v>
      </c>
      <c r="L682" t="s">
        <v>13726</v>
      </c>
      <c r="M682">
        <v>0</v>
      </c>
      <c r="N682">
        <v>0</v>
      </c>
      <c r="O682">
        <v>3050</v>
      </c>
    </row>
    <row r="683" spans="1:20" x14ac:dyDescent="0.25">
      <c r="A683" t="s">
        <v>768</v>
      </c>
      <c r="B683" t="s">
        <v>1497</v>
      </c>
      <c r="C683" t="s">
        <v>13771</v>
      </c>
      <c r="E683" t="s">
        <v>13766</v>
      </c>
      <c r="F683">
        <v>1</v>
      </c>
      <c r="G683">
        <v>8</v>
      </c>
      <c r="H683">
        <v>8107</v>
      </c>
      <c r="I683">
        <v>270103</v>
      </c>
      <c r="J683" t="s">
        <v>13535</v>
      </c>
      <c r="K683">
        <v>270103007</v>
      </c>
      <c r="L683" t="s">
        <v>13726</v>
      </c>
      <c r="M683">
        <v>4241</v>
      </c>
      <c r="N683">
        <v>0</v>
      </c>
      <c r="O683">
        <v>5246</v>
      </c>
    </row>
    <row r="684" spans="1:20" x14ac:dyDescent="0.25">
      <c r="A684" t="s">
        <v>768</v>
      </c>
      <c r="B684" t="s">
        <v>1497</v>
      </c>
      <c r="C684" t="s">
        <v>13771</v>
      </c>
      <c r="E684" t="s">
        <v>13767</v>
      </c>
      <c r="F684">
        <v>2</v>
      </c>
      <c r="G684">
        <v>8</v>
      </c>
      <c r="H684">
        <v>8107</v>
      </c>
      <c r="I684">
        <v>270103</v>
      </c>
      <c r="J684" t="s">
        <v>13535</v>
      </c>
      <c r="K684">
        <v>270103007</v>
      </c>
      <c r="L684" t="s">
        <v>13726</v>
      </c>
      <c r="M684">
        <v>754</v>
      </c>
      <c r="N684">
        <v>1612</v>
      </c>
      <c r="O684">
        <v>0</v>
      </c>
    </row>
    <row r="685" spans="1:20" x14ac:dyDescent="0.25">
      <c r="A685" t="s">
        <v>768</v>
      </c>
      <c r="B685" t="s">
        <v>1497</v>
      </c>
      <c r="C685" t="s">
        <v>13771</v>
      </c>
      <c r="E685" t="s">
        <v>13768</v>
      </c>
      <c r="F685">
        <v>3</v>
      </c>
      <c r="G685">
        <v>8</v>
      </c>
      <c r="H685">
        <v>8107</v>
      </c>
      <c r="I685">
        <v>270103</v>
      </c>
      <c r="J685" t="s">
        <v>13535</v>
      </c>
      <c r="K685">
        <v>270103007</v>
      </c>
      <c r="L685" t="s">
        <v>13726</v>
      </c>
      <c r="M685">
        <v>2897</v>
      </c>
      <c r="N685">
        <v>0</v>
      </c>
      <c r="O685">
        <v>0</v>
      </c>
    </row>
    <row r="686" spans="1:20" x14ac:dyDescent="0.25">
      <c r="A686" t="s">
        <v>768</v>
      </c>
      <c r="B686" t="s">
        <v>1497</v>
      </c>
      <c r="C686" t="s">
        <v>13772</v>
      </c>
      <c r="E686" t="s">
        <v>13766</v>
      </c>
      <c r="F686">
        <v>1</v>
      </c>
      <c r="G686">
        <v>8</v>
      </c>
      <c r="H686">
        <v>8107</v>
      </c>
      <c r="I686">
        <v>270103</v>
      </c>
      <c r="J686" t="s">
        <v>13535</v>
      </c>
      <c r="K686">
        <v>270103007</v>
      </c>
      <c r="L686" t="s">
        <v>13726</v>
      </c>
      <c r="M686">
        <v>0</v>
      </c>
      <c r="N686">
        <v>1123</v>
      </c>
      <c r="O686">
        <v>3905</v>
      </c>
    </row>
    <row r="687" spans="1:20" x14ac:dyDescent="0.25">
      <c r="A687" t="s">
        <v>768</v>
      </c>
      <c r="B687" t="s">
        <v>1497</v>
      </c>
      <c r="C687" t="s">
        <v>13772</v>
      </c>
      <c r="E687" t="s">
        <v>13767</v>
      </c>
      <c r="F687">
        <v>2</v>
      </c>
      <c r="G687">
        <v>8</v>
      </c>
      <c r="H687">
        <v>8107</v>
      </c>
      <c r="I687">
        <v>270103</v>
      </c>
      <c r="J687" t="s">
        <v>13535</v>
      </c>
      <c r="K687">
        <v>270103007</v>
      </c>
      <c r="L687" t="s">
        <v>13726</v>
      </c>
      <c r="M687">
        <v>283</v>
      </c>
      <c r="N687">
        <v>1123</v>
      </c>
      <c r="O687">
        <v>976</v>
      </c>
    </row>
    <row r="688" spans="1:20" x14ac:dyDescent="0.25">
      <c r="A688" t="s">
        <v>768</v>
      </c>
      <c r="B688" t="s">
        <v>1497</v>
      </c>
      <c r="C688" t="s">
        <v>13772</v>
      </c>
      <c r="E688" t="s">
        <v>13768</v>
      </c>
      <c r="F688">
        <v>3</v>
      </c>
      <c r="G688">
        <v>8</v>
      </c>
      <c r="H688">
        <v>8107</v>
      </c>
      <c r="I688">
        <v>270103</v>
      </c>
      <c r="J688" t="s">
        <v>13535</v>
      </c>
      <c r="K688">
        <v>270103007</v>
      </c>
      <c r="L688" t="s">
        <v>13726</v>
      </c>
      <c r="M688">
        <v>0</v>
      </c>
      <c r="N688">
        <v>0</v>
      </c>
      <c r="O688">
        <v>976</v>
      </c>
    </row>
    <row r="689" spans="1:15" x14ac:dyDescent="0.25">
      <c r="A689" t="s">
        <v>768</v>
      </c>
      <c r="B689" t="s">
        <v>1497</v>
      </c>
      <c r="C689" t="s">
        <v>13773</v>
      </c>
      <c r="E689" t="s">
        <v>13766</v>
      </c>
      <c r="F689">
        <v>1</v>
      </c>
      <c r="G689">
        <v>8</v>
      </c>
      <c r="H689">
        <v>8107</v>
      </c>
      <c r="I689">
        <v>270103</v>
      </c>
      <c r="J689" t="s">
        <v>13535</v>
      </c>
      <c r="K689">
        <v>270103007</v>
      </c>
      <c r="L689" t="s">
        <v>13726</v>
      </c>
      <c r="M689">
        <v>1461</v>
      </c>
      <c r="N689">
        <v>1977</v>
      </c>
      <c r="O689">
        <v>1774</v>
      </c>
    </row>
    <row r="690" spans="1:15" x14ac:dyDescent="0.25">
      <c r="A690" t="s">
        <v>768</v>
      </c>
      <c r="B690" t="s">
        <v>1497</v>
      </c>
      <c r="C690" t="s">
        <v>13773</v>
      </c>
      <c r="E690" t="s">
        <v>13767</v>
      </c>
      <c r="F690">
        <v>2</v>
      </c>
      <c r="G690">
        <v>8</v>
      </c>
      <c r="H690">
        <v>8107</v>
      </c>
      <c r="I690">
        <v>270103</v>
      </c>
      <c r="J690" t="s">
        <v>13535</v>
      </c>
      <c r="K690">
        <v>270103007</v>
      </c>
      <c r="L690" t="s">
        <v>13726</v>
      </c>
      <c r="M690">
        <v>566</v>
      </c>
      <c r="N690">
        <v>0</v>
      </c>
      <c r="O690">
        <v>1774</v>
      </c>
    </row>
    <row r="691" spans="1:15" x14ac:dyDescent="0.25">
      <c r="A691" t="s">
        <v>768</v>
      </c>
      <c r="B691" t="s">
        <v>1497</v>
      </c>
      <c r="C691" t="s">
        <v>13773</v>
      </c>
      <c r="E691" t="s">
        <v>13768</v>
      </c>
      <c r="F691">
        <v>3</v>
      </c>
      <c r="G691">
        <v>8</v>
      </c>
      <c r="H691">
        <v>8107</v>
      </c>
      <c r="I691">
        <v>270103</v>
      </c>
      <c r="J691" t="s">
        <v>13535</v>
      </c>
      <c r="K691">
        <v>270103007</v>
      </c>
      <c r="L691" t="s">
        <v>13726</v>
      </c>
      <c r="M691">
        <v>0</v>
      </c>
      <c r="N691">
        <v>988</v>
      </c>
      <c r="O691">
        <v>887</v>
      </c>
    </row>
    <row r="692" spans="1:15" x14ac:dyDescent="0.25">
      <c r="A692" t="s">
        <v>768</v>
      </c>
      <c r="B692" t="s">
        <v>2042</v>
      </c>
      <c r="C692" t="s">
        <v>13765</v>
      </c>
      <c r="E692" t="s">
        <v>13767</v>
      </c>
      <c r="F692">
        <v>2</v>
      </c>
      <c r="G692">
        <v>8</v>
      </c>
      <c r="H692">
        <v>16107</v>
      </c>
      <c r="I692">
        <v>270103</v>
      </c>
      <c r="J692" t="s">
        <v>13535</v>
      </c>
      <c r="K692">
        <v>270103007</v>
      </c>
      <c r="L692" t="s">
        <v>13726</v>
      </c>
      <c r="M692">
        <v>0</v>
      </c>
      <c r="N692">
        <v>3928</v>
      </c>
      <c r="O692">
        <v>0</v>
      </c>
    </row>
    <row r="693" spans="1:15" x14ac:dyDescent="0.25">
      <c r="A693" t="s">
        <v>768</v>
      </c>
      <c r="B693" t="s">
        <v>2042</v>
      </c>
      <c r="C693" t="s">
        <v>13770</v>
      </c>
      <c r="E693" t="s">
        <v>13766</v>
      </c>
      <c r="F693">
        <v>1</v>
      </c>
      <c r="G693">
        <v>8</v>
      </c>
      <c r="H693">
        <v>16107</v>
      </c>
      <c r="I693">
        <v>270103</v>
      </c>
      <c r="J693" t="s">
        <v>13535</v>
      </c>
      <c r="K693">
        <v>270103007</v>
      </c>
      <c r="L693" t="s">
        <v>13726</v>
      </c>
      <c r="M693">
        <v>0</v>
      </c>
      <c r="N693">
        <v>3933</v>
      </c>
      <c r="O693">
        <v>0</v>
      </c>
    </row>
    <row r="694" spans="1:15" x14ac:dyDescent="0.25">
      <c r="A694" t="s">
        <v>768</v>
      </c>
      <c r="B694" t="s">
        <v>2042</v>
      </c>
      <c r="C694" t="s">
        <v>13771</v>
      </c>
      <c r="E694" t="s">
        <v>13767</v>
      </c>
      <c r="F694">
        <v>2</v>
      </c>
      <c r="G694">
        <v>8</v>
      </c>
      <c r="H694">
        <v>16107</v>
      </c>
      <c r="I694">
        <v>270103</v>
      </c>
      <c r="J694" t="s">
        <v>13535</v>
      </c>
      <c r="K694">
        <v>270103007</v>
      </c>
      <c r="L694" t="s">
        <v>13726</v>
      </c>
      <c r="M694">
        <v>0</v>
      </c>
      <c r="N694">
        <v>1612</v>
      </c>
      <c r="O694">
        <v>0</v>
      </c>
    </row>
    <row r="695" spans="1:15" x14ac:dyDescent="0.25">
      <c r="A695" t="s">
        <v>768</v>
      </c>
      <c r="B695" t="s">
        <v>2042</v>
      </c>
      <c r="C695" t="s">
        <v>13772</v>
      </c>
      <c r="E695" t="s">
        <v>13766</v>
      </c>
      <c r="F695">
        <v>1</v>
      </c>
      <c r="G695">
        <v>8</v>
      </c>
      <c r="H695">
        <v>16107</v>
      </c>
      <c r="I695">
        <v>270103</v>
      </c>
      <c r="J695" t="s">
        <v>13535</v>
      </c>
      <c r="K695">
        <v>270103007</v>
      </c>
      <c r="L695" t="s">
        <v>13726</v>
      </c>
      <c r="M695">
        <v>0</v>
      </c>
      <c r="N695">
        <v>3370</v>
      </c>
      <c r="O695">
        <v>0</v>
      </c>
    </row>
    <row r="696" spans="1:15" x14ac:dyDescent="0.25">
      <c r="A696" t="s">
        <v>768</v>
      </c>
      <c r="B696" t="s">
        <v>2042</v>
      </c>
      <c r="C696" t="s">
        <v>13773</v>
      </c>
      <c r="E696" t="s">
        <v>13767</v>
      </c>
      <c r="F696">
        <v>2</v>
      </c>
      <c r="G696">
        <v>8</v>
      </c>
      <c r="H696">
        <v>16107</v>
      </c>
      <c r="I696">
        <v>270103</v>
      </c>
      <c r="J696" t="s">
        <v>13535</v>
      </c>
      <c r="K696">
        <v>270103007</v>
      </c>
      <c r="L696" t="s">
        <v>13726</v>
      </c>
      <c r="M696">
        <v>0</v>
      </c>
      <c r="N696">
        <v>988</v>
      </c>
      <c r="O696">
        <v>0</v>
      </c>
    </row>
    <row r="697" spans="1:15" x14ac:dyDescent="0.25">
      <c r="A697" t="s">
        <v>768</v>
      </c>
      <c r="B697" t="s">
        <v>2072</v>
      </c>
      <c r="C697" t="s">
        <v>13765</v>
      </c>
      <c r="E697" t="s">
        <v>13767</v>
      </c>
      <c r="F697">
        <v>2</v>
      </c>
      <c r="G697">
        <v>8</v>
      </c>
      <c r="H697">
        <v>16301</v>
      </c>
      <c r="I697">
        <v>270103</v>
      </c>
      <c r="J697" t="s">
        <v>13535</v>
      </c>
      <c r="K697">
        <v>270103007</v>
      </c>
      <c r="L697" t="s">
        <v>13726</v>
      </c>
      <c r="M697">
        <v>0</v>
      </c>
      <c r="N697">
        <v>3928</v>
      </c>
      <c r="O697">
        <v>0</v>
      </c>
    </row>
    <row r="698" spans="1:15" x14ac:dyDescent="0.25">
      <c r="A698" t="s">
        <v>768</v>
      </c>
      <c r="B698" t="s">
        <v>2072</v>
      </c>
      <c r="C698" t="s">
        <v>13769</v>
      </c>
      <c r="E698" t="s">
        <v>13767</v>
      </c>
      <c r="F698">
        <v>2</v>
      </c>
      <c r="G698">
        <v>8</v>
      </c>
      <c r="H698">
        <v>16301</v>
      </c>
      <c r="I698">
        <v>270103</v>
      </c>
      <c r="J698" t="s">
        <v>13535</v>
      </c>
      <c r="K698">
        <v>270103007</v>
      </c>
      <c r="L698" t="s">
        <v>13726</v>
      </c>
      <c r="M698">
        <v>2901</v>
      </c>
      <c r="N698">
        <v>2069</v>
      </c>
      <c r="O698">
        <v>0</v>
      </c>
    </row>
    <row r="699" spans="1:15" x14ac:dyDescent="0.25">
      <c r="A699" t="s">
        <v>768</v>
      </c>
      <c r="B699" t="s">
        <v>2072</v>
      </c>
      <c r="C699" t="s">
        <v>13770</v>
      </c>
      <c r="E699" t="s">
        <v>13766</v>
      </c>
      <c r="F699">
        <v>1</v>
      </c>
      <c r="G699">
        <v>8</v>
      </c>
      <c r="H699">
        <v>16301</v>
      </c>
      <c r="I699">
        <v>270103</v>
      </c>
      <c r="J699" t="s">
        <v>13535</v>
      </c>
      <c r="K699">
        <v>270103007</v>
      </c>
      <c r="L699" t="s">
        <v>13726</v>
      </c>
      <c r="M699">
        <v>0</v>
      </c>
      <c r="N699">
        <v>5900</v>
      </c>
      <c r="O699">
        <v>0</v>
      </c>
    </row>
    <row r="700" spans="1:15" x14ac:dyDescent="0.25">
      <c r="A700" t="s">
        <v>768</v>
      </c>
      <c r="B700" t="s">
        <v>2072</v>
      </c>
      <c r="C700" t="s">
        <v>13770</v>
      </c>
      <c r="E700" t="s">
        <v>13767</v>
      </c>
      <c r="F700">
        <v>2</v>
      </c>
      <c r="G700">
        <v>8</v>
      </c>
      <c r="H700">
        <v>16301</v>
      </c>
      <c r="I700">
        <v>270103</v>
      </c>
      <c r="J700" t="s">
        <v>13535</v>
      </c>
      <c r="K700">
        <v>270103007</v>
      </c>
      <c r="L700" t="s">
        <v>13726</v>
      </c>
      <c r="M700">
        <v>440</v>
      </c>
      <c r="N700">
        <v>0</v>
      </c>
      <c r="O700">
        <v>0</v>
      </c>
    </row>
    <row r="701" spans="1:15" x14ac:dyDescent="0.25">
      <c r="A701" t="s">
        <v>768</v>
      </c>
      <c r="B701" t="s">
        <v>2072</v>
      </c>
      <c r="C701" t="s">
        <v>13771</v>
      </c>
      <c r="E701" t="s">
        <v>13766</v>
      </c>
      <c r="F701">
        <v>1</v>
      </c>
      <c r="G701">
        <v>8</v>
      </c>
      <c r="H701">
        <v>16301</v>
      </c>
      <c r="I701">
        <v>270103</v>
      </c>
      <c r="J701" t="s">
        <v>13535</v>
      </c>
      <c r="K701">
        <v>270103007</v>
      </c>
      <c r="L701" t="s">
        <v>13726</v>
      </c>
      <c r="M701">
        <v>0</v>
      </c>
      <c r="N701">
        <v>1612</v>
      </c>
      <c r="O701">
        <v>0</v>
      </c>
    </row>
    <row r="702" spans="1:15" x14ac:dyDescent="0.25">
      <c r="A702" t="s">
        <v>768</v>
      </c>
      <c r="B702" t="s">
        <v>2072</v>
      </c>
      <c r="C702" t="s">
        <v>13771</v>
      </c>
      <c r="E702" t="s">
        <v>13767</v>
      </c>
      <c r="F702">
        <v>2</v>
      </c>
      <c r="G702">
        <v>8</v>
      </c>
      <c r="H702">
        <v>16301</v>
      </c>
      <c r="I702">
        <v>270103</v>
      </c>
      <c r="J702" t="s">
        <v>13535</v>
      </c>
      <c r="K702">
        <v>270103007</v>
      </c>
      <c r="L702" t="s">
        <v>13726</v>
      </c>
      <c r="M702">
        <v>1406</v>
      </c>
      <c r="N702">
        <v>1612</v>
      </c>
      <c r="O702">
        <v>0</v>
      </c>
    </row>
    <row r="703" spans="1:15" x14ac:dyDescent="0.25">
      <c r="A703" t="s">
        <v>768</v>
      </c>
      <c r="B703" t="s">
        <v>2072</v>
      </c>
      <c r="C703" t="s">
        <v>13771</v>
      </c>
      <c r="E703" t="s">
        <v>13768</v>
      </c>
      <c r="F703">
        <v>3</v>
      </c>
      <c r="G703">
        <v>8</v>
      </c>
      <c r="H703">
        <v>16301</v>
      </c>
      <c r="I703">
        <v>270103</v>
      </c>
      <c r="J703" t="s">
        <v>13535</v>
      </c>
      <c r="K703">
        <v>270103007</v>
      </c>
      <c r="L703" t="s">
        <v>13726</v>
      </c>
      <c r="M703">
        <v>505</v>
      </c>
      <c r="N703">
        <v>0</v>
      </c>
      <c r="O703">
        <v>0</v>
      </c>
    </row>
    <row r="704" spans="1:15" x14ac:dyDescent="0.25">
      <c r="A704" t="s">
        <v>768</v>
      </c>
      <c r="B704" t="s">
        <v>2072</v>
      </c>
      <c r="C704" t="s">
        <v>13772</v>
      </c>
      <c r="E704" t="s">
        <v>13766</v>
      </c>
      <c r="F704">
        <v>1</v>
      </c>
      <c r="G704">
        <v>8</v>
      </c>
      <c r="H704">
        <v>16301</v>
      </c>
      <c r="I704">
        <v>270103</v>
      </c>
      <c r="J704" t="s">
        <v>13535</v>
      </c>
      <c r="K704">
        <v>270103007</v>
      </c>
      <c r="L704" t="s">
        <v>13726</v>
      </c>
      <c r="M704">
        <v>0</v>
      </c>
      <c r="N704">
        <v>3370</v>
      </c>
      <c r="O704">
        <v>0</v>
      </c>
    </row>
    <row r="705" spans="1:15" x14ac:dyDescent="0.25">
      <c r="A705" t="s">
        <v>768</v>
      </c>
      <c r="B705" t="s">
        <v>2072</v>
      </c>
      <c r="C705" t="s">
        <v>13772</v>
      </c>
      <c r="E705" t="s">
        <v>13767</v>
      </c>
      <c r="F705">
        <v>2</v>
      </c>
      <c r="G705">
        <v>8</v>
      </c>
      <c r="H705">
        <v>16301</v>
      </c>
      <c r="I705">
        <v>270103</v>
      </c>
      <c r="J705" t="s">
        <v>13535</v>
      </c>
      <c r="K705">
        <v>270103007</v>
      </c>
      <c r="L705" t="s">
        <v>13726</v>
      </c>
      <c r="M705">
        <v>3824</v>
      </c>
      <c r="N705">
        <v>0</v>
      </c>
      <c r="O705">
        <v>0</v>
      </c>
    </row>
    <row r="706" spans="1:15" x14ac:dyDescent="0.25">
      <c r="A706" t="s">
        <v>768</v>
      </c>
      <c r="B706" t="s">
        <v>2072</v>
      </c>
      <c r="C706" t="s">
        <v>13773</v>
      </c>
      <c r="E706" t="s">
        <v>13767</v>
      </c>
      <c r="F706">
        <v>2</v>
      </c>
      <c r="G706">
        <v>8</v>
      </c>
      <c r="H706">
        <v>16301</v>
      </c>
      <c r="I706">
        <v>270103</v>
      </c>
      <c r="J706" t="s">
        <v>13535</v>
      </c>
      <c r="K706">
        <v>270103007</v>
      </c>
      <c r="L706" t="s">
        <v>13726</v>
      </c>
      <c r="M706">
        <v>1583</v>
      </c>
      <c r="N706">
        <v>1977</v>
      </c>
      <c r="O706">
        <v>0</v>
      </c>
    </row>
    <row r="707" spans="1:15" x14ac:dyDescent="0.25">
      <c r="A707" t="s">
        <v>768</v>
      </c>
      <c r="B707" t="s">
        <v>2084</v>
      </c>
      <c r="C707" t="s">
        <v>13769</v>
      </c>
      <c r="E707" t="s">
        <v>13766</v>
      </c>
      <c r="F707">
        <v>1</v>
      </c>
      <c r="G707">
        <v>8</v>
      </c>
      <c r="H707">
        <v>16305</v>
      </c>
      <c r="I707">
        <v>270103</v>
      </c>
      <c r="J707" t="s">
        <v>13535</v>
      </c>
      <c r="K707">
        <v>270103007</v>
      </c>
      <c r="L707" t="s">
        <v>13726</v>
      </c>
      <c r="M707">
        <v>0</v>
      </c>
      <c r="N707">
        <v>2069</v>
      </c>
      <c r="O707">
        <v>0</v>
      </c>
    </row>
    <row r="708" spans="1:15" x14ac:dyDescent="0.25">
      <c r="A708" t="s">
        <v>768</v>
      </c>
      <c r="B708" t="s">
        <v>2084</v>
      </c>
      <c r="C708" t="s">
        <v>13770</v>
      </c>
      <c r="E708" t="s">
        <v>13767</v>
      </c>
      <c r="F708">
        <v>2</v>
      </c>
      <c r="G708">
        <v>8</v>
      </c>
      <c r="H708">
        <v>16305</v>
      </c>
      <c r="I708">
        <v>270103</v>
      </c>
      <c r="J708" t="s">
        <v>13535</v>
      </c>
      <c r="K708">
        <v>270103007</v>
      </c>
      <c r="L708" t="s">
        <v>13726</v>
      </c>
      <c r="M708">
        <v>0</v>
      </c>
      <c r="N708">
        <v>1967</v>
      </c>
      <c r="O708">
        <v>0</v>
      </c>
    </row>
    <row r="709" spans="1:15" x14ac:dyDescent="0.25">
      <c r="A709" t="s">
        <v>768</v>
      </c>
      <c r="B709" t="s">
        <v>2084</v>
      </c>
      <c r="C709" t="s">
        <v>13773</v>
      </c>
      <c r="E709" t="s">
        <v>13766</v>
      </c>
      <c r="F709">
        <v>1</v>
      </c>
      <c r="G709">
        <v>8</v>
      </c>
      <c r="H709">
        <v>16305</v>
      </c>
      <c r="I709">
        <v>270103</v>
      </c>
      <c r="J709" t="s">
        <v>13535</v>
      </c>
      <c r="K709">
        <v>270103007</v>
      </c>
      <c r="L709" t="s">
        <v>13726</v>
      </c>
      <c r="M709">
        <v>0</v>
      </c>
      <c r="N709">
        <v>988</v>
      </c>
      <c r="O709">
        <v>0</v>
      </c>
    </row>
    <row r="710" spans="1:15" x14ac:dyDescent="0.25">
      <c r="A710" t="s">
        <v>768</v>
      </c>
      <c r="B710" t="s">
        <v>2084</v>
      </c>
      <c r="C710" t="s">
        <v>13773</v>
      </c>
      <c r="E710" t="s">
        <v>13768</v>
      </c>
      <c r="F710">
        <v>3</v>
      </c>
      <c r="G710">
        <v>8</v>
      </c>
      <c r="H710">
        <v>16305</v>
      </c>
      <c r="I710">
        <v>270103</v>
      </c>
      <c r="J710" t="s">
        <v>13535</v>
      </c>
      <c r="K710">
        <v>270103007</v>
      </c>
      <c r="L710" t="s">
        <v>13726</v>
      </c>
      <c r="M710">
        <v>0</v>
      </c>
      <c r="N710">
        <v>988</v>
      </c>
      <c r="O710">
        <v>0</v>
      </c>
    </row>
    <row r="711" spans="1:15" x14ac:dyDescent="0.25">
      <c r="A711" t="s">
        <v>768</v>
      </c>
      <c r="B711" t="s">
        <v>1500</v>
      </c>
      <c r="C711" t="s">
        <v>13765</v>
      </c>
      <c r="E711" t="s">
        <v>13766</v>
      </c>
      <c r="F711">
        <v>1</v>
      </c>
      <c r="G711">
        <v>8</v>
      </c>
      <c r="H711">
        <v>8108</v>
      </c>
      <c r="I711">
        <v>270103</v>
      </c>
      <c r="J711" t="s">
        <v>13535</v>
      </c>
      <c r="K711">
        <v>270103007</v>
      </c>
      <c r="L711" t="s">
        <v>13726</v>
      </c>
      <c r="M711">
        <v>0</v>
      </c>
      <c r="N711">
        <v>0</v>
      </c>
      <c r="O711">
        <v>3050</v>
      </c>
    </row>
    <row r="712" spans="1:15" x14ac:dyDescent="0.25">
      <c r="A712" t="s">
        <v>768</v>
      </c>
      <c r="B712" t="s">
        <v>1500</v>
      </c>
      <c r="C712" t="s">
        <v>13765</v>
      </c>
      <c r="E712" t="s">
        <v>13767</v>
      </c>
      <c r="F712">
        <v>2</v>
      </c>
      <c r="G712">
        <v>8</v>
      </c>
      <c r="H712">
        <v>8108</v>
      </c>
      <c r="I712">
        <v>270103</v>
      </c>
      <c r="J712" t="s">
        <v>13535</v>
      </c>
      <c r="K712">
        <v>270103007</v>
      </c>
      <c r="L712" t="s">
        <v>13726</v>
      </c>
      <c r="M712">
        <v>0</v>
      </c>
      <c r="N712">
        <v>3928</v>
      </c>
      <c r="O712">
        <v>6099</v>
      </c>
    </row>
    <row r="713" spans="1:15" x14ac:dyDescent="0.25">
      <c r="A713" t="s">
        <v>768</v>
      </c>
      <c r="B713" t="s">
        <v>1500</v>
      </c>
      <c r="C713" t="s">
        <v>13769</v>
      </c>
      <c r="E713" t="s">
        <v>13766</v>
      </c>
      <c r="F713">
        <v>1</v>
      </c>
      <c r="G713">
        <v>8</v>
      </c>
      <c r="H713">
        <v>8108</v>
      </c>
      <c r="I713">
        <v>270103</v>
      </c>
      <c r="J713" t="s">
        <v>13535</v>
      </c>
      <c r="K713">
        <v>270103007</v>
      </c>
      <c r="L713" t="s">
        <v>13726</v>
      </c>
      <c r="M713">
        <v>1322</v>
      </c>
      <c r="N713">
        <v>0</v>
      </c>
      <c r="O713">
        <v>9982</v>
      </c>
    </row>
    <row r="714" spans="1:15" x14ac:dyDescent="0.25">
      <c r="A714" t="s">
        <v>768</v>
      </c>
      <c r="B714" t="s">
        <v>1500</v>
      </c>
      <c r="C714" t="s">
        <v>13769</v>
      </c>
      <c r="E714" t="s">
        <v>13767</v>
      </c>
      <c r="F714">
        <v>2</v>
      </c>
      <c r="G714">
        <v>8</v>
      </c>
      <c r="H714">
        <v>8108</v>
      </c>
      <c r="I714">
        <v>270103</v>
      </c>
      <c r="J714" t="s">
        <v>13535</v>
      </c>
      <c r="K714">
        <v>270103007</v>
      </c>
      <c r="L714" t="s">
        <v>13726</v>
      </c>
      <c r="M714">
        <v>7132</v>
      </c>
      <c r="N714">
        <v>0</v>
      </c>
      <c r="O714">
        <v>0</v>
      </c>
    </row>
    <row r="715" spans="1:15" x14ac:dyDescent="0.25">
      <c r="A715" t="s">
        <v>768</v>
      </c>
      <c r="B715" t="s">
        <v>1500</v>
      </c>
      <c r="C715" t="s">
        <v>13770</v>
      </c>
      <c r="E715" t="s">
        <v>13766</v>
      </c>
      <c r="F715">
        <v>1</v>
      </c>
      <c r="G715">
        <v>8</v>
      </c>
      <c r="H715">
        <v>8108</v>
      </c>
      <c r="I715">
        <v>270103</v>
      </c>
      <c r="J715" t="s">
        <v>13535</v>
      </c>
      <c r="K715">
        <v>270103007</v>
      </c>
      <c r="L715" t="s">
        <v>13726</v>
      </c>
      <c r="M715">
        <v>964</v>
      </c>
      <c r="N715">
        <v>3933</v>
      </c>
      <c r="O715">
        <v>9149</v>
      </c>
    </row>
    <row r="716" spans="1:15" x14ac:dyDescent="0.25">
      <c r="A716" t="s">
        <v>768</v>
      </c>
      <c r="B716" t="s">
        <v>1500</v>
      </c>
      <c r="C716" t="s">
        <v>13770</v>
      </c>
      <c r="E716" t="s">
        <v>13767</v>
      </c>
      <c r="F716">
        <v>2</v>
      </c>
      <c r="G716">
        <v>8</v>
      </c>
      <c r="H716">
        <v>8108</v>
      </c>
      <c r="I716">
        <v>270103</v>
      </c>
      <c r="J716" t="s">
        <v>13535</v>
      </c>
      <c r="K716">
        <v>270103007</v>
      </c>
      <c r="L716" t="s">
        <v>13726</v>
      </c>
      <c r="M716">
        <v>220</v>
      </c>
      <c r="N716">
        <v>0</v>
      </c>
      <c r="O716">
        <v>0</v>
      </c>
    </row>
    <row r="717" spans="1:15" x14ac:dyDescent="0.25">
      <c r="A717" t="s">
        <v>768</v>
      </c>
      <c r="B717" t="s">
        <v>1500</v>
      </c>
      <c r="C717" t="s">
        <v>13770</v>
      </c>
      <c r="E717" t="s">
        <v>13768</v>
      </c>
      <c r="F717">
        <v>3</v>
      </c>
      <c r="G717">
        <v>8</v>
      </c>
      <c r="H717">
        <v>8108</v>
      </c>
      <c r="I717">
        <v>270103</v>
      </c>
      <c r="J717" t="s">
        <v>13535</v>
      </c>
      <c r="K717">
        <v>270103007</v>
      </c>
      <c r="L717" t="s">
        <v>13726</v>
      </c>
      <c r="M717">
        <v>0</v>
      </c>
      <c r="N717">
        <v>1967</v>
      </c>
      <c r="O717">
        <v>3050</v>
      </c>
    </row>
    <row r="718" spans="1:15" x14ac:dyDescent="0.25">
      <c r="A718" t="s">
        <v>768</v>
      </c>
      <c r="B718" t="s">
        <v>1500</v>
      </c>
      <c r="C718" t="s">
        <v>13771</v>
      </c>
      <c r="E718" t="s">
        <v>13766</v>
      </c>
      <c r="F718">
        <v>1</v>
      </c>
      <c r="G718">
        <v>8</v>
      </c>
      <c r="H718">
        <v>8108</v>
      </c>
      <c r="I718">
        <v>270103</v>
      </c>
      <c r="J718" t="s">
        <v>13535</v>
      </c>
      <c r="K718">
        <v>270103007</v>
      </c>
      <c r="L718" t="s">
        <v>13726</v>
      </c>
      <c r="M718">
        <v>3616</v>
      </c>
      <c r="N718">
        <v>3223</v>
      </c>
      <c r="O718">
        <v>7869</v>
      </c>
    </row>
    <row r="719" spans="1:15" x14ac:dyDescent="0.25">
      <c r="A719" t="s">
        <v>768</v>
      </c>
      <c r="B719" t="s">
        <v>1500</v>
      </c>
      <c r="C719" t="s">
        <v>13771</v>
      </c>
      <c r="E719" t="s">
        <v>13767</v>
      </c>
      <c r="F719">
        <v>2</v>
      </c>
      <c r="G719">
        <v>8</v>
      </c>
      <c r="H719">
        <v>8108</v>
      </c>
      <c r="I719">
        <v>270103</v>
      </c>
      <c r="J719" t="s">
        <v>13535</v>
      </c>
      <c r="K719">
        <v>270103007</v>
      </c>
      <c r="L719" t="s">
        <v>13726</v>
      </c>
      <c r="M719">
        <v>220</v>
      </c>
      <c r="N719">
        <v>0</v>
      </c>
      <c r="O719">
        <v>0</v>
      </c>
    </row>
    <row r="720" spans="1:15" x14ac:dyDescent="0.25">
      <c r="A720" t="s">
        <v>768</v>
      </c>
      <c r="B720" t="s">
        <v>1500</v>
      </c>
      <c r="C720" t="s">
        <v>13771</v>
      </c>
      <c r="E720" t="s">
        <v>13768</v>
      </c>
      <c r="F720">
        <v>3</v>
      </c>
      <c r="G720">
        <v>8</v>
      </c>
      <c r="H720">
        <v>8108</v>
      </c>
      <c r="I720">
        <v>270103</v>
      </c>
      <c r="J720" t="s">
        <v>13535</v>
      </c>
      <c r="K720">
        <v>270103007</v>
      </c>
      <c r="L720" t="s">
        <v>13726</v>
      </c>
      <c r="M720">
        <v>1322</v>
      </c>
      <c r="N720">
        <v>1612</v>
      </c>
      <c r="O720">
        <v>0</v>
      </c>
    </row>
    <row r="721" spans="1:15" x14ac:dyDescent="0.25">
      <c r="A721" t="s">
        <v>768</v>
      </c>
      <c r="B721" t="s">
        <v>1500</v>
      </c>
      <c r="C721" t="s">
        <v>13772</v>
      </c>
      <c r="E721" t="s">
        <v>13766</v>
      </c>
      <c r="F721">
        <v>1</v>
      </c>
      <c r="G721">
        <v>8</v>
      </c>
      <c r="H721">
        <v>8108</v>
      </c>
      <c r="I721">
        <v>270103</v>
      </c>
      <c r="J721" t="s">
        <v>13535</v>
      </c>
      <c r="K721">
        <v>270103007</v>
      </c>
      <c r="L721" t="s">
        <v>13726</v>
      </c>
      <c r="M721">
        <v>0</v>
      </c>
      <c r="N721">
        <v>1123</v>
      </c>
      <c r="O721">
        <v>6834</v>
      </c>
    </row>
    <row r="722" spans="1:15" x14ac:dyDescent="0.25">
      <c r="A722" t="s">
        <v>768</v>
      </c>
      <c r="B722" t="s">
        <v>1500</v>
      </c>
      <c r="C722" t="s">
        <v>13772</v>
      </c>
      <c r="E722" t="s">
        <v>13767</v>
      </c>
      <c r="F722">
        <v>2</v>
      </c>
      <c r="G722">
        <v>8</v>
      </c>
      <c r="H722">
        <v>8108</v>
      </c>
      <c r="I722">
        <v>270103</v>
      </c>
      <c r="J722" t="s">
        <v>13535</v>
      </c>
      <c r="K722">
        <v>270103007</v>
      </c>
      <c r="L722" t="s">
        <v>13726</v>
      </c>
      <c r="M722">
        <v>1212</v>
      </c>
      <c r="N722">
        <v>2246</v>
      </c>
      <c r="O722">
        <v>1952</v>
      </c>
    </row>
    <row r="723" spans="1:15" x14ac:dyDescent="0.25">
      <c r="A723" t="s">
        <v>768</v>
      </c>
      <c r="B723" t="s">
        <v>1500</v>
      </c>
      <c r="C723" t="s">
        <v>13772</v>
      </c>
      <c r="E723" t="s">
        <v>13768</v>
      </c>
      <c r="F723">
        <v>3</v>
      </c>
      <c r="G723">
        <v>8</v>
      </c>
      <c r="H723">
        <v>8108</v>
      </c>
      <c r="I723">
        <v>270103</v>
      </c>
      <c r="J723" t="s">
        <v>13535</v>
      </c>
      <c r="K723">
        <v>270103007</v>
      </c>
      <c r="L723" t="s">
        <v>13726</v>
      </c>
      <c r="M723">
        <v>0</v>
      </c>
      <c r="N723">
        <v>0</v>
      </c>
      <c r="O723">
        <v>976</v>
      </c>
    </row>
    <row r="724" spans="1:15" x14ac:dyDescent="0.25">
      <c r="A724" t="s">
        <v>768</v>
      </c>
      <c r="B724" t="s">
        <v>1500</v>
      </c>
      <c r="C724" t="s">
        <v>13773</v>
      </c>
      <c r="E724" t="s">
        <v>13766</v>
      </c>
      <c r="F724">
        <v>1</v>
      </c>
      <c r="G724">
        <v>8</v>
      </c>
      <c r="H724">
        <v>8108</v>
      </c>
      <c r="I724">
        <v>270103</v>
      </c>
      <c r="J724" t="s">
        <v>13535</v>
      </c>
      <c r="K724">
        <v>270103007</v>
      </c>
      <c r="L724" t="s">
        <v>13726</v>
      </c>
      <c r="M724">
        <v>1322</v>
      </c>
      <c r="N724">
        <v>4941</v>
      </c>
      <c r="O724">
        <v>4435</v>
      </c>
    </row>
    <row r="725" spans="1:15" x14ac:dyDescent="0.25">
      <c r="A725" t="s">
        <v>768</v>
      </c>
      <c r="B725" t="s">
        <v>1500</v>
      </c>
      <c r="C725" t="s">
        <v>13773</v>
      </c>
      <c r="E725" t="s">
        <v>13767</v>
      </c>
      <c r="F725">
        <v>2</v>
      </c>
      <c r="G725">
        <v>8</v>
      </c>
      <c r="H725">
        <v>8108</v>
      </c>
      <c r="I725">
        <v>270103</v>
      </c>
      <c r="J725" t="s">
        <v>13535</v>
      </c>
      <c r="K725">
        <v>270103007</v>
      </c>
      <c r="L725" t="s">
        <v>13726</v>
      </c>
      <c r="M725">
        <v>11216</v>
      </c>
      <c r="N725">
        <v>4941</v>
      </c>
      <c r="O725">
        <v>887</v>
      </c>
    </row>
    <row r="726" spans="1:15" x14ac:dyDescent="0.25">
      <c r="A726" t="s">
        <v>768</v>
      </c>
      <c r="B726" t="s">
        <v>1500</v>
      </c>
      <c r="C726" t="s">
        <v>13773</v>
      </c>
      <c r="E726" t="s">
        <v>13768</v>
      </c>
      <c r="F726">
        <v>3</v>
      </c>
      <c r="G726">
        <v>8</v>
      </c>
      <c r="H726">
        <v>8108</v>
      </c>
      <c r="I726">
        <v>270103</v>
      </c>
      <c r="J726" t="s">
        <v>13535</v>
      </c>
      <c r="K726">
        <v>270103007</v>
      </c>
      <c r="L726" t="s">
        <v>13726</v>
      </c>
      <c r="M726">
        <v>0</v>
      </c>
      <c r="N726">
        <v>0</v>
      </c>
      <c r="O726">
        <v>887</v>
      </c>
    </row>
    <row r="727" spans="1:15" x14ac:dyDescent="0.25">
      <c r="A727" t="s">
        <v>768</v>
      </c>
      <c r="B727" t="s">
        <v>1506</v>
      </c>
      <c r="C727" t="s">
        <v>13765</v>
      </c>
      <c r="E727" t="s">
        <v>13766</v>
      </c>
      <c r="F727">
        <v>1</v>
      </c>
      <c r="G727">
        <v>8</v>
      </c>
      <c r="H727">
        <v>8110</v>
      </c>
      <c r="I727">
        <v>270103</v>
      </c>
      <c r="J727" t="s">
        <v>13535</v>
      </c>
      <c r="K727">
        <v>270103007</v>
      </c>
      <c r="L727" t="s">
        <v>13726</v>
      </c>
      <c r="M727">
        <v>5674</v>
      </c>
      <c r="N727">
        <v>0</v>
      </c>
      <c r="O727">
        <v>3050</v>
      </c>
    </row>
    <row r="728" spans="1:15" x14ac:dyDescent="0.25">
      <c r="A728" t="s">
        <v>768</v>
      </c>
      <c r="B728" t="s">
        <v>1506</v>
      </c>
      <c r="C728" t="s">
        <v>13765</v>
      </c>
      <c r="E728" t="s">
        <v>13767</v>
      </c>
      <c r="F728">
        <v>2</v>
      </c>
      <c r="G728">
        <v>8</v>
      </c>
      <c r="H728">
        <v>8110</v>
      </c>
      <c r="I728">
        <v>270103</v>
      </c>
      <c r="J728" t="s">
        <v>13535</v>
      </c>
      <c r="K728">
        <v>270103007</v>
      </c>
      <c r="L728" t="s">
        <v>13726</v>
      </c>
      <c r="M728">
        <v>10325</v>
      </c>
      <c r="N728">
        <v>3928</v>
      </c>
      <c r="O728">
        <v>3050</v>
      </c>
    </row>
    <row r="729" spans="1:15" x14ac:dyDescent="0.25">
      <c r="A729" t="s">
        <v>768</v>
      </c>
      <c r="B729" t="s">
        <v>1506</v>
      </c>
      <c r="C729" t="s">
        <v>13769</v>
      </c>
      <c r="E729" t="s">
        <v>13766</v>
      </c>
      <c r="F729">
        <v>1</v>
      </c>
      <c r="G729">
        <v>8</v>
      </c>
      <c r="H729">
        <v>8110</v>
      </c>
      <c r="I729">
        <v>270103</v>
      </c>
      <c r="J729" t="s">
        <v>13535</v>
      </c>
      <c r="K729">
        <v>270103007</v>
      </c>
      <c r="L729" t="s">
        <v>13726</v>
      </c>
      <c r="M729">
        <v>7679</v>
      </c>
      <c r="N729">
        <v>4138</v>
      </c>
      <c r="O729">
        <v>9982</v>
      </c>
    </row>
    <row r="730" spans="1:15" x14ac:dyDescent="0.25">
      <c r="A730" t="s">
        <v>768</v>
      </c>
      <c r="B730" t="s">
        <v>1506</v>
      </c>
      <c r="C730" t="s">
        <v>13769</v>
      </c>
      <c r="E730" t="s">
        <v>13767</v>
      </c>
      <c r="F730">
        <v>2</v>
      </c>
      <c r="G730">
        <v>8</v>
      </c>
      <c r="H730">
        <v>8110</v>
      </c>
      <c r="I730">
        <v>270103</v>
      </c>
      <c r="J730" t="s">
        <v>13535</v>
      </c>
      <c r="K730">
        <v>270103007</v>
      </c>
      <c r="L730" t="s">
        <v>13726</v>
      </c>
      <c r="M730">
        <v>4474</v>
      </c>
      <c r="N730">
        <v>0</v>
      </c>
      <c r="O730">
        <v>0</v>
      </c>
    </row>
    <row r="731" spans="1:15" x14ac:dyDescent="0.25">
      <c r="A731" t="s">
        <v>768</v>
      </c>
      <c r="B731" t="s">
        <v>1506</v>
      </c>
      <c r="C731" t="s">
        <v>13769</v>
      </c>
      <c r="E731" t="s">
        <v>13768</v>
      </c>
      <c r="F731">
        <v>3</v>
      </c>
      <c r="G731">
        <v>8</v>
      </c>
      <c r="H731">
        <v>8110</v>
      </c>
      <c r="I731">
        <v>270103</v>
      </c>
      <c r="J731" t="s">
        <v>13535</v>
      </c>
      <c r="K731">
        <v>270103007</v>
      </c>
      <c r="L731" t="s">
        <v>13726</v>
      </c>
      <c r="M731">
        <v>0</v>
      </c>
      <c r="N731">
        <v>0</v>
      </c>
      <c r="O731">
        <v>7986</v>
      </c>
    </row>
    <row r="732" spans="1:15" x14ac:dyDescent="0.25">
      <c r="A732" t="s">
        <v>768</v>
      </c>
      <c r="B732" t="s">
        <v>1506</v>
      </c>
      <c r="C732" t="s">
        <v>13770</v>
      </c>
      <c r="E732" t="s">
        <v>13766</v>
      </c>
      <c r="F732">
        <v>1</v>
      </c>
      <c r="G732">
        <v>8</v>
      </c>
      <c r="H732">
        <v>8110</v>
      </c>
      <c r="I732">
        <v>270103</v>
      </c>
      <c r="J732" t="s">
        <v>13535</v>
      </c>
      <c r="K732">
        <v>270103007</v>
      </c>
      <c r="L732" t="s">
        <v>13726</v>
      </c>
      <c r="M732">
        <v>5259</v>
      </c>
      <c r="N732">
        <v>3933</v>
      </c>
      <c r="O732">
        <v>15249</v>
      </c>
    </row>
    <row r="733" spans="1:15" x14ac:dyDescent="0.25">
      <c r="A733" t="s">
        <v>768</v>
      </c>
      <c r="B733" t="s">
        <v>1506</v>
      </c>
      <c r="C733" t="s">
        <v>13770</v>
      </c>
      <c r="E733" t="s">
        <v>13767</v>
      </c>
      <c r="F733">
        <v>2</v>
      </c>
      <c r="G733">
        <v>8</v>
      </c>
      <c r="H733">
        <v>8110</v>
      </c>
      <c r="I733">
        <v>270103</v>
      </c>
      <c r="J733" t="s">
        <v>13535</v>
      </c>
      <c r="K733">
        <v>270103007</v>
      </c>
      <c r="L733" t="s">
        <v>13726</v>
      </c>
      <c r="M733">
        <v>6491</v>
      </c>
      <c r="N733">
        <v>0</v>
      </c>
      <c r="O733">
        <v>0</v>
      </c>
    </row>
    <row r="734" spans="1:15" x14ac:dyDescent="0.25">
      <c r="A734" t="s">
        <v>768</v>
      </c>
      <c r="B734" t="s">
        <v>1506</v>
      </c>
      <c r="C734" t="s">
        <v>13770</v>
      </c>
      <c r="E734" t="s">
        <v>13768</v>
      </c>
      <c r="F734">
        <v>3</v>
      </c>
      <c r="G734">
        <v>8</v>
      </c>
      <c r="H734">
        <v>8110</v>
      </c>
      <c r="I734">
        <v>270103</v>
      </c>
      <c r="J734" t="s">
        <v>13535</v>
      </c>
      <c r="K734">
        <v>270103007</v>
      </c>
      <c r="L734" t="s">
        <v>13726</v>
      </c>
      <c r="M734">
        <v>766</v>
      </c>
      <c r="N734">
        <v>0</v>
      </c>
      <c r="O734">
        <v>9149</v>
      </c>
    </row>
    <row r="735" spans="1:15" x14ac:dyDescent="0.25">
      <c r="A735" t="s">
        <v>768</v>
      </c>
      <c r="B735" t="s">
        <v>1506</v>
      </c>
      <c r="C735" t="s">
        <v>13771</v>
      </c>
      <c r="E735" t="s">
        <v>13766</v>
      </c>
      <c r="F735">
        <v>1</v>
      </c>
      <c r="G735">
        <v>8</v>
      </c>
      <c r="H735">
        <v>8110</v>
      </c>
      <c r="I735">
        <v>270103</v>
      </c>
      <c r="J735" t="s">
        <v>13535</v>
      </c>
      <c r="K735">
        <v>270103007</v>
      </c>
      <c r="L735" t="s">
        <v>13726</v>
      </c>
      <c r="M735">
        <v>2990</v>
      </c>
      <c r="N735">
        <v>3223</v>
      </c>
      <c r="O735">
        <v>19673</v>
      </c>
    </row>
    <row r="736" spans="1:15" x14ac:dyDescent="0.25">
      <c r="A736" t="s">
        <v>768</v>
      </c>
      <c r="B736" t="s">
        <v>1506</v>
      </c>
      <c r="C736" t="s">
        <v>13771</v>
      </c>
      <c r="E736" t="s">
        <v>13767</v>
      </c>
      <c r="F736">
        <v>2</v>
      </c>
      <c r="G736">
        <v>8</v>
      </c>
      <c r="H736">
        <v>8110</v>
      </c>
      <c r="I736">
        <v>270103</v>
      </c>
      <c r="J736" t="s">
        <v>13535</v>
      </c>
      <c r="K736">
        <v>270103007</v>
      </c>
      <c r="L736" t="s">
        <v>13726</v>
      </c>
      <c r="M736">
        <v>10127</v>
      </c>
      <c r="N736">
        <v>0</v>
      </c>
      <c r="O736">
        <v>0</v>
      </c>
    </row>
    <row r="737" spans="1:15" x14ac:dyDescent="0.25">
      <c r="A737" t="s">
        <v>768</v>
      </c>
      <c r="B737" t="s">
        <v>1506</v>
      </c>
      <c r="C737" t="s">
        <v>13772</v>
      </c>
      <c r="E737" t="s">
        <v>13766</v>
      </c>
      <c r="F737">
        <v>1</v>
      </c>
      <c r="G737">
        <v>8</v>
      </c>
      <c r="H737">
        <v>8110</v>
      </c>
      <c r="I737">
        <v>270103</v>
      </c>
      <c r="J737" t="s">
        <v>13535</v>
      </c>
      <c r="K737">
        <v>270103007</v>
      </c>
      <c r="L737" t="s">
        <v>13726</v>
      </c>
      <c r="M737">
        <v>6158</v>
      </c>
      <c r="N737">
        <v>3370</v>
      </c>
      <c r="O737">
        <v>15620</v>
      </c>
    </row>
    <row r="738" spans="1:15" x14ac:dyDescent="0.25">
      <c r="A738" t="s">
        <v>768</v>
      </c>
      <c r="B738" t="s">
        <v>1506</v>
      </c>
      <c r="C738" t="s">
        <v>13772</v>
      </c>
      <c r="E738" t="s">
        <v>13767</v>
      </c>
      <c r="F738">
        <v>2</v>
      </c>
      <c r="G738">
        <v>8</v>
      </c>
      <c r="H738">
        <v>8110</v>
      </c>
      <c r="I738">
        <v>270103</v>
      </c>
      <c r="J738" t="s">
        <v>13535</v>
      </c>
      <c r="K738">
        <v>270103007</v>
      </c>
      <c r="L738" t="s">
        <v>13726</v>
      </c>
      <c r="M738">
        <v>12471</v>
      </c>
      <c r="N738">
        <v>3370</v>
      </c>
      <c r="O738">
        <v>976</v>
      </c>
    </row>
    <row r="739" spans="1:15" x14ac:dyDescent="0.25">
      <c r="A739" t="s">
        <v>768</v>
      </c>
      <c r="B739" t="s">
        <v>1506</v>
      </c>
      <c r="C739" t="s">
        <v>13772</v>
      </c>
      <c r="E739" t="s">
        <v>13768</v>
      </c>
      <c r="F739">
        <v>3</v>
      </c>
      <c r="G739">
        <v>8</v>
      </c>
      <c r="H739">
        <v>8110</v>
      </c>
      <c r="I739">
        <v>270103</v>
      </c>
      <c r="J739" t="s">
        <v>13535</v>
      </c>
      <c r="K739">
        <v>270103007</v>
      </c>
      <c r="L739" t="s">
        <v>13726</v>
      </c>
      <c r="M739">
        <v>0</v>
      </c>
      <c r="N739">
        <v>0</v>
      </c>
      <c r="O739">
        <v>3905</v>
      </c>
    </row>
    <row r="740" spans="1:15" x14ac:dyDescent="0.25">
      <c r="A740" t="s">
        <v>768</v>
      </c>
      <c r="B740" t="s">
        <v>1506</v>
      </c>
      <c r="C740" t="s">
        <v>13773</v>
      </c>
      <c r="E740" t="s">
        <v>13766</v>
      </c>
      <c r="F740">
        <v>1</v>
      </c>
      <c r="G740">
        <v>8</v>
      </c>
      <c r="H740">
        <v>8110</v>
      </c>
      <c r="I740">
        <v>270103</v>
      </c>
      <c r="J740" t="s">
        <v>13535</v>
      </c>
      <c r="K740">
        <v>270103007</v>
      </c>
      <c r="L740" t="s">
        <v>13726</v>
      </c>
      <c r="M740">
        <v>4889</v>
      </c>
      <c r="N740">
        <v>988</v>
      </c>
      <c r="O740">
        <v>4435</v>
      </c>
    </row>
    <row r="741" spans="1:15" x14ac:dyDescent="0.25">
      <c r="A741" t="s">
        <v>768</v>
      </c>
      <c r="B741" t="s">
        <v>1506</v>
      </c>
      <c r="C741" t="s">
        <v>13773</v>
      </c>
      <c r="E741" t="s">
        <v>13767</v>
      </c>
      <c r="F741">
        <v>2</v>
      </c>
      <c r="G741">
        <v>8</v>
      </c>
      <c r="H741">
        <v>8110</v>
      </c>
      <c r="I741">
        <v>270103</v>
      </c>
      <c r="J741" t="s">
        <v>13535</v>
      </c>
      <c r="K741">
        <v>270103007</v>
      </c>
      <c r="L741" t="s">
        <v>13726</v>
      </c>
      <c r="M741">
        <v>10050</v>
      </c>
      <c r="N741">
        <v>1977</v>
      </c>
      <c r="O741">
        <v>887</v>
      </c>
    </row>
    <row r="742" spans="1:15" x14ac:dyDescent="0.25">
      <c r="A742" t="s">
        <v>768</v>
      </c>
      <c r="B742" t="s">
        <v>1506</v>
      </c>
      <c r="C742" t="s">
        <v>13773</v>
      </c>
      <c r="E742" t="s">
        <v>13768</v>
      </c>
      <c r="F742">
        <v>3</v>
      </c>
      <c r="G742">
        <v>8</v>
      </c>
      <c r="H742">
        <v>8110</v>
      </c>
      <c r="I742">
        <v>270103</v>
      </c>
      <c r="J742" t="s">
        <v>13535</v>
      </c>
      <c r="K742">
        <v>270103007</v>
      </c>
      <c r="L742" t="s">
        <v>13726</v>
      </c>
      <c r="M742">
        <v>0</v>
      </c>
      <c r="N742">
        <v>0</v>
      </c>
      <c r="O742">
        <v>887</v>
      </c>
    </row>
    <row r="743" spans="1:15" x14ac:dyDescent="0.25">
      <c r="A743" t="s">
        <v>768</v>
      </c>
      <c r="B743" t="s">
        <v>1509</v>
      </c>
      <c r="C743" t="s">
        <v>13765</v>
      </c>
      <c r="E743" t="s">
        <v>13767</v>
      </c>
      <c r="F743">
        <v>2</v>
      </c>
      <c r="G743">
        <v>8</v>
      </c>
      <c r="H743">
        <v>8111</v>
      </c>
      <c r="I743">
        <v>270103</v>
      </c>
      <c r="J743" t="s">
        <v>13535</v>
      </c>
      <c r="K743">
        <v>270103007</v>
      </c>
      <c r="L743" t="s">
        <v>13726</v>
      </c>
      <c r="M743">
        <v>1269</v>
      </c>
      <c r="N743">
        <v>0</v>
      </c>
      <c r="O743">
        <v>0</v>
      </c>
    </row>
    <row r="744" spans="1:15" x14ac:dyDescent="0.25">
      <c r="A744" t="s">
        <v>768</v>
      </c>
      <c r="B744" t="s">
        <v>1509</v>
      </c>
      <c r="C744" t="s">
        <v>13769</v>
      </c>
      <c r="E744" t="s">
        <v>13766</v>
      </c>
      <c r="F744">
        <v>1</v>
      </c>
      <c r="G744">
        <v>8</v>
      </c>
      <c r="H744">
        <v>8111</v>
      </c>
      <c r="I744">
        <v>270103</v>
      </c>
      <c r="J744" t="s">
        <v>13535</v>
      </c>
      <c r="K744">
        <v>270103007</v>
      </c>
      <c r="L744" t="s">
        <v>13726</v>
      </c>
      <c r="M744">
        <v>423</v>
      </c>
      <c r="N744">
        <v>0</v>
      </c>
      <c r="O744">
        <v>0</v>
      </c>
    </row>
    <row r="745" spans="1:15" x14ac:dyDescent="0.25">
      <c r="A745" t="s">
        <v>768</v>
      </c>
      <c r="B745" t="s">
        <v>1509</v>
      </c>
      <c r="C745" t="s">
        <v>13769</v>
      </c>
      <c r="E745" t="s">
        <v>13767</v>
      </c>
      <c r="F745">
        <v>2</v>
      </c>
      <c r="G745">
        <v>8</v>
      </c>
      <c r="H745">
        <v>8111</v>
      </c>
      <c r="I745">
        <v>270103</v>
      </c>
      <c r="J745" t="s">
        <v>13535</v>
      </c>
      <c r="K745">
        <v>270103007</v>
      </c>
      <c r="L745" t="s">
        <v>13726</v>
      </c>
      <c r="M745">
        <v>1845</v>
      </c>
      <c r="N745">
        <v>0</v>
      </c>
      <c r="O745">
        <v>0</v>
      </c>
    </row>
    <row r="746" spans="1:15" x14ac:dyDescent="0.25">
      <c r="A746" t="s">
        <v>768</v>
      </c>
      <c r="B746" t="s">
        <v>1509</v>
      </c>
      <c r="C746" t="s">
        <v>13770</v>
      </c>
      <c r="E746" t="s">
        <v>13767</v>
      </c>
      <c r="F746">
        <v>2</v>
      </c>
      <c r="G746">
        <v>8</v>
      </c>
      <c r="H746">
        <v>8111</v>
      </c>
      <c r="I746">
        <v>270103</v>
      </c>
      <c r="J746" t="s">
        <v>13535</v>
      </c>
      <c r="K746">
        <v>270103007</v>
      </c>
      <c r="L746" t="s">
        <v>13726</v>
      </c>
      <c r="M746">
        <v>5239</v>
      </c>
      <c r="N746">
        <v>0</v>
      </c>
      <c r="O746">
        <v>0</v>
      </c>
    </row>
    <row r="747" spans="1:15" x14ac:dyDescent="0.25">
      <c r="A747" t="s">
        <v>768</v>
      </c>
      <c r="B747" t="s">
        <v>1509</v>
      </c>
      <c r="C747" t="s">
        <v>13771</v>
      </c>
      <c r="E747" t="s">
        <v>13766</v>
      </c>
      <c r="F747">
        <v>1</v>
      </c>
      <c r="G747">
        <v>8</v>
      </c>
      <c r="H747">
        <v>8111</v>
      </c>
      <c r="I747">
        <v>270103</v>
      </c>
      <c r="J747" t="s">
        <v>13535</v>
      </c>
      <c r="K747">
        <v>270103007</v>
      </c>
      <c r="L747" t="s">
        <v>13726</v>
      </c>
      <c r="M747">
        <v>2678</v>
      </c>
      <c r="N747">
        <v>0</v>
      </c>
      <c r="O747">
        <v>0</v>
      </c>
    </row>
    <row r="748" spans="1:15" x14ac:dyDescent="0.25">
      <c r="A748" t="s">
        <v>768</v>
      </c>
      <c r="B748" t="s">
        <v>1509</v>
      </c>
      <c r="C748" t="s">
        <v>13772</v>
      </c>
      <c r="E748" t="s">
        <v>13767</v>
      </c>
      <c r="F748">
        <v>2</v>
      </c>
      <c r="G748">
        <v>8</v>
      </c>
      <c r="H748">
        <v>8111</v>
      </c>
      <c r="I748">
        <v>270103</v>
      </c>
      <c r="J748" t="s">
        <v>13535</v>
      </c>
      <c r="K748">
        <v>270103007</v>
      </c>
      <c r="L748" t="s">
        <v>13726</v>
      </c>
      <c r="M748">
        <v>634</v>
      </c>
      <c r="N748">
        <v>0</v>
      </c>
      <c r="O748">
        <v>0</v>
      </c>
    </row>
    <row r="749" spans="1:15" x14ac:dyDescent="0.25">
      <c r="A749" t="s">
        <v>768</v>
      </c>
      <c r="B749" t="s">
        <v>1509</v>
      </c>
      <c r="C749" t="s">
        <v>13772</v>
      </c>
      <c r="E749" t="s">
        <v>13768</v>
      </c>
      <c r="F749">
        <v>3</v>
      </c>
      <c r="G749">
        <v>8</v>
      </c>
      <c r="H749">
        <v>8111</v>
      </c>
      <c r="I749">
        <v>270103</v>
      </c>
      <c r="J749" t="s">
        <v>13535</v>
      </c>
      <c r="K749">
        <v>270103007</v>
      </c>
      <c r="L749" t="s">
        <v>13726</v>
      </c>
      <c r="M749">
        <v>1880</v>
      </c>
      <c r="N749">
        <v>0</v>
      </c>
      <c r="O749">
        <v>0</v>
      </c>
    </row>
    <row r="750" spans="1:15" x14ac:dyDescent="0.25">
      <c r="A750" t="s">
        <v>768</v>
      </c>
      <c r="B750" t="s">
        <v>1509</v>
      </c>
      <c r="C750" t="s">
        <v>13773</v>
      </c>
      <c r="E750" t="s">
        <v>13766</v>
      </c>
      <c r="F750">
        <v>1</v>
      </c>
      <c r="G750">
        <v>8</v>
      </c>
      <c r="H750">
        <v>8111</v>
      </c>
      <c r="I750">
        <v>270103</v>
      </c>
      <c r="J750" t="s">
        <v>13535</v>
      </c>
      <c r="K750">
        <v>270103007</v>
      </c>
      <c r="L750" t="s">
        <v>13726</v>
      </c>
      <c r="M750">
        <v>1433</v>
      </c>
      <c r="N750">
        <v>0</v>
      </c>
      <c r="O750">
        <v>0</v>
      </c>
    </row>
    <row r="751" spans="1:15" x14ac:dyDescent="0.25">
      <c r="A751" t="s">
        <v>768</v>
      </c>
      <c r="B751" t="s">
        <v>1509</v>
      </c>
      <c r="C751" t="s">
        <v>13773</v>
      </c>
      <c r="E751" t="s">
        <v>13767</v>
      </c>
      <c r="F751">
        <v>2</v>
      </c>
      <c r="G751">
        <v>8</v>
      </c>
      <c r="H751">
        <v>8111</v>
      </c>
      <c r="I751">
        <v>270103</v>
      </c>
      <c r="J751" t="s">
        <v>13535</v>
      </c>
      <c r="K751">
        <v>270103007</v>
      </c>
      <c r="L751" t="s">
        <v>13726</v>
      </c>
      <c r="M751">
        <v>670</v>
      </c>
      <c r="N751">
        <v>0</v>
      </c>
      <c r="O751">
        <v>0</v>
      </c>
    </row>
    <row r="752" spans="1:15" x14ac:dyDescent="0.25">
      <c r="A752" t="s">
        <v>768</v>
      </c>
      <c r="B752" t="s">
        <v>1509</v>
      </c>
      <c r="C752" t="s">
        <v>13765</v>
      </c>
      <c r="E752" t="s">
        <v>13766</v>
      </c>
      <c r="F752">
        <v>1</v>
      </c>
      <c r="G752">
        <v>8</v>
      </c>
      <c r="H752">
        <v>8111</v>
      </c>
      <c r="I752">
        <v>270103</v>
      </c>
      <c r="J752" t="s">
        <v>13535</v>
      </c>
      <c r="K752">
        <v>270103007</v>
      </c>
      <c r="L752" t="s">
        <v>13726</v>
      </c>
      <c r="M752">
        <v>0</v>
      </c>
      <c r="N752">
        <v>0</v>
      </c>
      <c r="O752">
        <v>3050</v>
      </c>
    </row>
    <row r="753" spans="1:15" x14ac:dyDescent="0.25">
      <c r="A753" t="s">
        <v>768</v>
      </c>
      <c r="B753" t="s">
        <v>1509</v>
      </c>
      <c r="C753" t="s">
        <v>13769</v>
      </c>
      <c r="E753" t="s">
        <v>13766</v>
      </c>
      <c r="F753">
        <v>1</v>
      </c>
      <c r="G753">
        <v>8</v>
      </c>
      <c r="H753">
        <v>8111</v>
      </c>
      <c r="I753">
        <v>270103</v>
      </c>
      <c r="J753" t="s">
        <v>13535</v>
      </c>
      <c r="K753">
        <v>270103007</v>
      </c>
      <c r="L753" t="s">
        <v>13726</v>
      </c>
      <c r="M753">
        <v>0</v>
      </c>
      <c r="N753">
        <v>0</v>
      </c>
      <c r="O753">
        <v>3993</v>
      </c>
    </row>
    <row r="754" spans="1:15" x14ac:dyDescent="0.25">
      <c r="A754" t="s">
        <v>768</v>
      </c>
      <c r="B754" t="s">
        <v>1509</v>
      </c>
      <c r="C754" t="s">
        <v>13769</v>
      </c>
      <c r="E754" t="s">
        <v>13767</v>
      </c>
      <c r="F754">
        <v>2</v>
      </c>
      <c r="G754">
        <v>8</v>
      </c>
      <c r="H754">
        <v>8111</v>
      </c>
      <c r="I754">
        <v>270103</v>
      </c>
      <c r="J754" t="s">
        <v>13535</v>
      </c>
      <c r="K754">
        <v>270103007</v>
      </c>
      <c r="L754" t="s">
        <v>13726</v>
      </c>
      <c r="M754">
        <v>0</v>
      </c>
      <c r="N754">
        <v>2069</v>
      </c>
      <c r="O754">
        <v>0</v>
      </c>
    </row>
    <row r="755" spans="1:15" x14ac:dyDescent="0.25">
      <c r="A755" t="s">
        <v>768</v>
      </c>
      <c r="B755" t="s">
        <v>1509</v>
      </c>
      <c r="C755" t="s">
        <v>13770</v>
      </c>
      <c r="E755" t="s">
        <v>13766</v>
      </c>
      <c r="F755">
        <v>1</v>
      </c>
      <c r="G755">
        <v>8</v>
      </c>
      <c r="H755">
        <v>8111</v>
      </c>
      <c r="I755">
        <v>270103</v>
      </c>
      <c r="J755" t="s">
        <v>13535</v>
      </c>
      <c r="K755">
        <v>270103007</v>
      </c>
      <c r="L755" t="s">
        <v>13726</v>
      </c>
      <c r="M755">
        <v>0</v>
      </c>
      <c r="N755">
        <v>0</v>
      </c>
      <c r="O755">
        <v>4575</v>
      </c>
    </row>
    <row r="756" spans="1:15" x14ac:dyDescent="0.25">
      <c r="A756" t="s">
        <v>768</v>
      </c>
      <c r="B756" t="s">
        <v>1509</v>
      </c>
      <c r="C756" t="s">
        <v>13770</v>
      </c>
      <c r="E756" t="s">
        <v>13768</v>
      </c>
      <c r="F756">
        <v>3</v>
      </c>
      <c r="G756">
        <v>8</v>
      </c>
      <c r="H756">
        <v>8111</v>
      </c>
      <c r="I756">
        <v>270103</v>
      </c>
      <c r="J756" t="s">
        <v>13535</v>
      </c>
      <c r="K756">
        <v>270103007</v>
      </c>
      <c r="L756" t="s">
        <v>13726</v>
      </c>
      <c r="M756">
        <v>0</v>
      </c>
      <c r="N756">
        <v>1967</v>
      </c>
      <c r="O756">
        <v>0</v>
      </c>
    </row>
    <row r="757" spans="1:15" x14ac:dyDescent="0.25">
      <c r="A757" t="s">
        <v>768</v>
      </c>
      <c r="B757" t="s">
        <v>1509</v>
      </c>
      <c r="C757" t="s">
        <v>13771</v>
      </c>
      <c r="E757" t="s">
        <v>13766</v>
      </c>
      <c r="F757">
        <v>1</v>
      </c>
      <c r="G757">
        <v>8</v>
      </c>
      <c r="H757">
        <v>8111</v>
      </c>
      <c r="I757">
        <v>270103</v>
      </c>
      <c r="J757" t="s">
        <v>13535</v>
      </c>
      <c r="K757">
        <v>270103007</v>
      </c>
      <c r="L757" t="s">
        <v>13726</v>
      </c>
      <c r="M757">
        <v>0</v>
      </c>
      <c r="N757">
        <v>4835</v>
      </c>
      <c r="O757">
        <v>2623</v>
      </c>
    </row>
    <row r="758" spans="1:15" x14ac:dyDescent="0.25">
      <c r="A758" t="s">
        <v>768</v>
      </c>
      <c r="B758" t="s">
        <v>1509</v>
      </c>
      <c r="C758" t="s">
        <v>13771</v>
      </c>
      <c r="E758" t="s">
        <v>13768</v>
      </c>
      <c r="F758">
        <v>3</v>
      </c>
      <c r="G758">
        <v>8</v>
      </c>
      <c r="H758">
        <v>8111</v>
      </c>
      <c r="I758">
        <v>270103</v>
      </c>
      <c r="J758" t="s">
        <v>13535</v>
      </c>
      <c r="K758">
        <v>270103007</v>
      </c>
      <c r="L758" t="s">
        <v>13726</v>
      </c>
      <c r="M758">
        <v>0</v>
      </c>
      <c r="N758">
        <v>1612</v>
      </c>
      <c r="O758">
        <v>0</v>
      </c>
    </row>
    <row r="759" spans="1:15" x14ac:dyDescent="0.25">
      <c r="A759" t="s">
        <v>768</v>
      </c>
      <c r="B759" t="s">
        <v>1509</v>
      </c>
      <c r="C759" t="s">
        <v>13772</v>
      </c>
      <c r="E759" t="s">
        <v>13766</v>
      </c>
      <c r="F759">
        <v>1</v>
      </c>
      <c r="G759">
        <v>8</v>
      </c>
      <c r="H759">
        <v>8111</v>
      </c>
      <c r="I759">
        <v>270103</v>
      </c>
      <c r="J759" t="s">
        <v>13535</v>
      </c>
      <c r="K759">
        <v>270103007</v>
      </c>
      <c r="L759" t="s">
        <v>13726</v>
      </c>
      <c r="M759">
        <v>0</v>
      </c>
      <c r="N759">
        <v>3370</v>
      </c>
      <c r="O759">
        <v>1952</v>
      </c>
    </row>
    <row r="760" spans="1:15" x14ac:dyDescent="0.25">
      <c r="A760" t="s">
        <v>768</v>
      </c>
      <c r="B760" t="s">
        <v>1509</v>
      </c>
      <c r="C760" t="s">
        <v>13773</v>
      </c>
      <c r="E760" t="s">
        <v>13766</v>
      </c>
      <c r="F760">
        <v>1</v>
      </c>
      <c r="G760">
        <v>8</v>
      </c>
      <c r="H760">
        <v>8111</v>
      </c>
      <c r="I760">
        <v>270103</v>
      </c>
      <c r="J760" t="s">
        <v>13535</v>
      </c>
      <c r="K760">
        <v>270103007</v>
      </c>
      <c r="L760" t="s">
        <v>13726</v>
      </c>
      <c r="M760">
        <v>0</v>
      </c>
      <c r="N760">
        <v>988</v>
      </c>
      <c r="O760">
        <v>2661</v>
      </c>
    </row>
    <row r="761" spans="1:15" x14ac:dyDescent="0.25">
      <c r="A761" t="s">
        <v>768</v>
      </c>
      <c r="B761" t="s">
        <v>1509</v>
      </c>
      <c r="C761" t="s">
        <v>13773</v>
      </c>
      <c r="E761" t="s">
        <v>13767</v>
      </c>
      <c r="F761">
        <v>2</v>
      </c>
      <c r="G761">
        <v>8</v>
      </c>
      <c r="H761">
        <v>8111</v>
      </c>
      <c r="I761">
        <v>270103</v>
      </c>
      <c r="J761" t="s">
        <v>13535</v>
      </c>
      <c r="K761">
        <v>270103007</v>
      </c>
      <c r="L761" t="s">
        <v>13726</v>
      </c>
      <c r="M761">
        <v>0</v>
      </c>
      <c r="N761">
        <v>1977</v>
      </c>
      <c r="O761">
        <v>1774</v>
      </c>
    </row>
    <row r="762" spans="1:15" x14ac:dyDescent="0.25">
      <c r="A762" t="s">
        <v>768</v>
      </c>
      <c r="B762" t="s">
        <v>1568</v>
      </c>
      <c r="C762" t="s">
        <v>13771</v>
      </c>
      <c r="E762" t="s">
        <v>13766</v>
      </c>
      <c r="F762">
        <v>1</v>
      </c>
      <c r="G762">
        <v>8</v>
      </c>
      <c r="H762">
        <v>8312</v>
      </c>
      <c r="I762">
        <v>270103</v>
      </c>
      <c r="J762" t="s">
        <v>13535</v>
      </c>
      <c r="K762">
        <v>270103007</v>
      </c>
      <c r="L762" t="s">
        <v>13726</v>
      </c>
      <c r="M762">
        <v>0</v>
      </c>
      <c r="N762">
        <v>1612</v>
      </c>
      <c r="O762">
        <v>0</v>
      </c>
    </row>
    <row r="763" spans="1:15" x14ac:dyDescent="0.25">
      <c r="A763" t="s">
        <v>768</v>
      </c>
      <c r="B763" t="s">
        <v>1568</v>
      </c>
      <c r="C763" t="s">
        <v>13772</v>
      </c>
      <c r="E763" t="s">
        <v>13766</v>
      </c>
      <c r="F763">
        <v>1</v>
      </c>
      <c r="G763">
        <v>8</v>
      </c>
      <c r="H763">
        <v>8312</v>
      </c>
      <c r="I763">
        <v>270103</v>
      </c>
      <c r="J763" t="s">
        <v>13535</v>
      </c>
      <c r="K763">
        <v>270103007</v>
      </c>
      <c r="L763" t="s">
        <v>13726</v>
      </c>
      <c r="M763">
        <v>0</v>
      </c>
      <c r="N763">
        <v>1123</v>
      </c>
      <c r="O763">
        <v>0</v>
      </c>
    </row>
    <row r="764" spans="1:15" x14ac:dyDescent="0.25">
      <c r="A764" t="s">
        <v>768</v>
      </c>
      <c r="B764" t="s">
        <v>1568</v>
      </c>
      <c r="C764" t="s">
        <v>13772</v>
      </c>
      <c r="E764" t="s">
        <v>13767</v>
      </c>
      <c r="F764">
        <v>2</v>
      </c>
      <c r="G764">
        <v>8</v>
      </c>
      <c r="H764">
        <v>8312</v>
      </c>
      <c r="I764">
        <v>270103</v>
      </c>
      <c r="J764" t="s">
        <v>13535</v>
      </c>
      <c r="K764">
        <v>270103007</v>
      </c>
      <c r="L764" t="s">
        <v>13726</v>
      </c>
      <c r="M764">
        <v>0</v>
      </c>
      <c r="N764">
        <v>1123</v>
      </c>
      <c r="O764">
        <v>0</v>
      </c>
    </row>
    <row r="765" spans="1:15" x14ac:dyDescent="0.25">
      <c r="A765" t="s">
        <v>768</v>
      </c>
      <c r="B765" t="s">
        <v>1568</v>
      </c>
      <c r="C765" t="s">
        <v>13773</v>
      </c>
      <c r="E765" t="s">
        <v>13767</v>
      </c>
      <c r="F765">
        <v>2</v>
      </c>
      <c r="G765">
        <v>8</v>
      </c>
      <c r="H765">
        <v>8312</v>
      </c>
      <c r="I765">
        <v>270103</v>
      </c>
      <c r="J765" t="s">
        <v>13535</v>
      </c>
      <c r="K765">
        <v>270103007</v>
      </c>
      <c r="L765" t="s">
        <v>13726</v>
      </c>
      <c r="M765">
        <v>0</v>
      </c>
      <c r="N765">
        <v>988</v>
      </c>
      <c r="O765">
        <v>0</v>
      </c>
    </row>
    <row r="766" spans="1:15" x14ac:dyDescent="0.25">
      <c r="A766" t="s">
        <v>771</v>
      </c>
      <c r="B766" t="s">
        <v>1140</v>
      </c>
      <c r="C766" t="s">
        <v>13769</v>
      </c>
      <c r="E766" t="s">
        <v>13766</v>
      </c>
      <c r="F766">
        <v>1</v>
      </c>
      <c r="G766">
        <v>4</v>
      </c>
      <c r="H766">
        <v>4103</v>
      </c>
      <c r="I766">
        <v>270103</v>
      </c>
      <c r="J766" t="s">
        <v>13535</v>
      </c>
      <c r="K766">
        <v>270103007</v>
      </c>
      <c r="L766" t="s">
        <v>13726</v>
      </c>
      <c r="M766">
        <v>0</v>
      </c>
      <c r="N766">
        <v>0</v>
      </c>
      <c r="O766">
        <v>873</v>
      </c>
    </row>
    <row r="767" spans="1:15" x14ac:dyDescent="0.25">
      <c r="A767" t="s">
        <v>771</v>
      </c>
      <c r="B767" t="s">
        <v>1140</v>
      </c>
      <c r="C767" t="s">
        <v>13769</v>
      </c>
      <c r="E767" t="s">
        <v>13768</v>
      </c>
      <c r="F767">
        <v>3</v>
      </c>
      <c r="G767">
        <v>4</v>
      </c>
      <c r="H767">
        <v>4103</v>
      </c>
      <c r="I767">
        <v>270103</v>
      </c>
      <c r="J767" t="s">
        <v>13535</v>
      </c>
      <c r="K767">
        <v>270103007</v>
      </c>
      <c r="L767" t="s">
        <v>13726</v>
      </c>
      <c r="M767">
        <v>0</v>
      </c>
      <c r="N767">
        <v>580</v>
      </c>
      <c r="O767">
        <v>0</v>
      </c>
    </row>
    <row r="768" spans="1:15" x14ac:dyDescent="0.25">
      <c r="A768" t="s">
        <v>771</v>
      </c>
      <c r="B768" t="s">
        <v>1140</v>
      </c>
      <c r="C768" t="s">
        <v>13770</v>
      </c>
      <c r="E768" t="s">
        <v>13766</v>
      </c>
      <c r="F768">
        <v>1</v>
      </c>
      <c r="G768">
        <v>4</v>
      </c>
      <c r="H768">
        <v>4103</v>
      </c>
      <c r="I768">
        <v>270103</v>
      </c>
      <c r="J768" t="s">
        <v>13535</v>
      </c>
      <c r="K768">
        <v>270103007</v>
      </c>
      <c r="L768" t="s">
        <v>13726</v>
      </c>
      <c r="M768">
        <v>0</v>
      </c>
      <c r="N768">
        <v>480</v>
      </c>
      <c r="O768">
        <v>644</v>
      </c>
    </row>
    <row r="769" spans="1:15" x14ac:dyDescent="0.25">
      <c r="A769" t="s">
        <v>771</v>
      </c>
      <c r="B769" t="s">
        <v>1140</v>
      </c>
      <c r="C769" t="s">
        <v>13771</v>
      </c>
      <c r="E769" t="s">
        <v>13766</v>
      </c>
      <c r="F769">
        <v>1</v>
      </c>
      <c r="G769">
        <v>4</v>
      </c>
      <c r="H769">
        <v>4103</v>
      </c>
      <c r="I769">
        <v>270103</v>
      </c>
      <c r="J769" t="s">
        <v>13535</v>
      </c>
      <c r="K769">
        <v>270103007</v>
      </c>
      <c r="L769" t="s">
        <v>13726</v>
      </c>
      <c r="M769">
        <v>0</v>
      </c>
      <c r="N769">
        <v>0</v>
      </c>
      <c r="O769">
        <v>1031</v>
      </c>
    </row>
    <row r="770" spans="1:15" x14ac:dyDescent="0.25">
      <c r="A770" t="s">
        <v>771</v>
      </c>
      <c r="B770" t="s">
        <v>1140</v>
      </c>
      <c r="C770" t="s">
        <v>13771</v>
      </c>
      <c r="E770" t="s">
        <v>13767</v>
      </c>
      <c r="F770">
        <v>2</v>
      </c>
      <c r="G770">
        <v>4</v>
      </c>
      <c r="H770">
        <v>4103</v>
      </c>
      <c r="I770">
        <v>270103</v>
      </c>
      <c r="J770" t="s">
        <v>13535</v>
      </c>
      <c r="K770">
        <v>270103007</v>
      </c>
      <c r="L770" t="s">
        <v>13726</v>
      </c>
      <c r="M770">
        <v>0</v>
      </c>
      <c r="N770">
        <v>419</v>
      </c>
      <c r="O770">
        <v>0</v>
      </c>
    </row>
    <row r="771" spans="1:15" x14ac:dyDescent="0.25">
      <c r="A771" t="s">
        <v>771</v>
      </c>
      <c r="B771" t="s">
        <v>1140</v>
      </c>
      <c r="C771" t="s">
        <v>13772</v>
      </c>
      <c r="E771" t="s">
        <v>13766</v>
      </c>
      <c r="F771">
        <v>1</v>
      </c>
      <c r="G771">
        <v>4</v>
      </c>
      <c r="H771">
        <v>4103</v>
      </c>
      <c r="I771">
        <v>270103</v>
      </c>
      <c r="J771" t="s">
        <v>13535</v>
      </c>
      <c r="K771">
        <v>270103007</v>
      </c>
      <c r="L771" t="s">
        <v>13726</v>
      </c>
      <c r="M771">
        <v>0</v>
      </c>
      <c r="N771">
        <v>551</v>
      </c>
      <c r="O771">
        <v>961</v>
      </c>
    </row>
    <row r="772" spans="1:15" x14ac:dyDescent="0.25">
      <c r="A772" t="s">
        <v>771</v>
      </c>
      <c r="B772" t="s">
        <v>1140</v>
      </c>
      <c r="C772" t="s">
        <v>13772</v>
      </c>
      <c r="E772" t="s">
        <v>13767</v>
      </c>
      <c r="F772">
        <v>2</v>
      </c>
      <c r="G772">
        <v>4</v>
      </c>
      <c r="H772">
        <v>4103</v>
      </c>
      <c r="I772">
        <v>270103</v>
      </c>
      <c r="J772" t="s">
        <v>13535</v>
      </c>
      <c r="K772">
        <v>270103007</v>
      </c>
      <c r="L772" t="s">
        <v>13726</v>
      </c>
      <c r="M772">
        <v>0</v>
      </c>
      <c r="N772">
        <v>551</v>
      </c>
      <c r="O772">
        <v>0</v>
      </c>
    </row>
    <row r="773" spans="1:15" x14ac:dyDescent="0.25">
      <c r="A773" t="s">
        <v>771</v>
      </c>
      <c r="B773" t="s">
        <v>1140</v>
      </c>
      <c r="C773" t="s">
        <v>13772</v>
      </c>
      <c r="E773" t="s">
        <v>13768</v>
      </c>
      <c r="F773">
        <v>3</v>
      </c>
      <c r="G773">
        <v>4</v>
      </c>
      <c r="H773">
        <v>4103</v>
      </c>
      <c r="I773">
        <v>270103</v>
      </c>
      <c r="J773" t="s">
        <v>13535</v>
      </c>
      <c r="K773">
        <v>270103007</v>
      </c>
      <c r="L773" t="s">
        <v>13726</v>
      </c>
      <c r="M773">
        <v>0</v>
      </c>
      <c r="N773">
        <v>0</v>
      </c>
      <c r="O773">
        <v>481</v>
      </c>
    </row>
    <row r="774" spans="1:15" x14ac:dyDescent="0.25">
      <c r="A774" t="s">
        <v>771</v>
      </c>
      <c r="B774" t="s">
        <v>1140</v>
      </c>
      <c r="C774" t="s">
        <v>13773</v>
      </c>
      <c r="E774" t="s">
        <v>13766</v>
      </c>
      <c r="F774">
        <v>1</v>
      </c>
      <c r="G774">
        <v>4</v>
      </c>
      <c r="H774">
        <v>4103</v>
      </c>
      <c r="I774">
        <v>270103</v>
      </c>
      <c r="J774" t="s">
        <v>13535</v>
      </c>
      <c r="K774">
        <v>270103007</v>
      </c>
      <c r="L774" t="s">
        <v>13726</v>
      </c>
      <c r="M774">
        <v>0</v>
      </c>
      <c r="N774">
        <v>0</v>
      </c>
      <c r="O774">
        <v>1150</v>
      </c>
    </row>
    <row r="775" spans="1:15" x14ac:dyDescent="0.25">
      <c r="A775" t="s">
        <v>771</v>
      </c>
      <c r="B775" t="s">
        <v>1140</v>
      </c>
      <c r="C775" t="s">
        <v>13773</v>
      </c>
      <c r="E775" t="s">
        <v>13767</v>
      </c>
      <c r="F775">
        <v>2</v>
      </c>
      <c r="G775">
        <v>4</v>
      </c>
      <c r="H775">
        <v>4103</v>
      </c>
      <c r="I775">
        <v>270103</v>
      </c>
      <c r="J775" t="s">
        <v>13535</v>
      </c>
      <c r="K775">
        <v>270103007</v>
      </c>
      <c r="L775" t="s">
        <v>13726</v>
      </c>
      <c r="M775">
        <v>0</v>
      </c>
      <c r="N775">
        <v>1651</v>
      </c>
      <c r="O775">
        <v>0</v>
      </c>
    </row>
    <row r="776" spans="1:15" x14ac:dyDescent="0.25">
      <c r="A776" t="s">
        <v>771</v>
      </c>
      <c r="B776" t="s">
        <v>1155</v>
      </c>
      <c r="C776" t="s">
        <v>13770</v>
      </c>
      <c r="E776" t="s">
        <v>13766</v>
      </c>
      <c r="F776">
        <v>1</v>
      </c>
      <c r="G776">
        <v>4</v>
      </c>
      <c r="H776">
        <v>4202</v>
      </c>
      <c r="I776">
        <v>270103</v>
      </c>
      <c r="J776" t="s">
        <v>13535</v>
      </c>
      <c r="K776">
        <v>270103007</v>
      </c>
      <c r="L776" t="s">
        <v>13726</v>
      </c>
      <c r="M776">
        <v>0</v>
      </c>
      <c r="N776">
        <v>480</v>
      </c>
      <c r="O776">
        <v>0</v>
      </c>
    </row>
    <row r="777" spans="1:15" x14ac:dyDescent="0.25">
      <c r="A777" t="s">
        <v>771</v>
      </c>
      <c r="B777" t="s">
        <v>1155</v>
      </c>
      <c r="C777" t="s">
        <v>13770</v>
      </c>
      <c r="E777" t="s">
        <v>13768</v>
      </c>
      <c r="F777">
        <v>3</v>
      </c>
      <c r="G777">
        <v>4</v>
      </c>
      <c r="H777">
        <v>4202</v>
      </c>
      <c r="I777">
        <v>270103</v>
      </c>
      <c r="J777" t="s">
        <v>13535</v>
      </c>
      <c r="K777">
        <v>270103007</v>
      </c>
      <c r="L777" t="s">
        <v>13726</v>
      </c>
      <c r="M777">
        <v>0</v>
      </c>
      <c r="N777">
        <v>480</v>
      </c>
      <c r="O777">
        <v>0</v>
      </c>
    </row>
    <row r="778" spans="1:15" x14ac:dyDescent="0.25">
      <c r="A778" t="s">
        <v>771</v>
      </c>
      <c r="B778" t="s">
        <v>1155</v>
      </c>
      <c r="C778" t="s">
        <v>13771</v>
      </c>
      <c r="E778" t="s">
        <v>13766</v>
      </c>
      <c r="F778">
        <v>1</v>
      </c>
      <c r="G778">
        <v>4</v>
      </c>
      <c r="H778">
        <v>4202</v>
      </c>
      <c r="I778">
        <v>270103</v>
      </c>
      <c r="J778" t="s">
        <v>13535</v>
      </c>
      <c r="K778">
        <v>270103007</v>
      </c>
      <c r="L778" t="s">
        <v>13726</v>
      </c>
      <c r="M778">
        <v>0</v>
      </c>
      <c r="N778">
        <v>837</v>
      </c>
      <c r="O778">
        <v>0</v>
      </c>
    </row>
    <row r="779" spans="1:15" x14ac:dyDescent="0.25">
      <c r="A779" t="s">
        <v>771</v>
      </c>
      <c r="B779" t="s">
        <v>1167</v>
      </c>
      <c r="C779" t="s">
        <v>13771</v>
      </c>
      <c r="E779" t="s">
        <v>13766</v>
      </c>
      <c r="F779">
        <v>1</v>
      </c>
      <c r="G779">
        <v>4</v>
      </c>
      <c r="H779">
        <v>4302</v>
      </c>
      <c r="I779">
        <v>270103</v>
      </c>
      <c r="J779" t="s">
        <v>13535</v>
      </c>
      <c r="K779">
        <v>270103007</v>
      </c>
      <c r="L779" t="s">
        <v>13726</v>
      </c>
      <c r="M779">
        <v>0</v>
      </c>
      <c r="N779">
        <v>419</v>
      </c>
      <c r="O779">
        <v>0</v>
      </c>
    </row>
    <row r="780" spans="1:15" x14ac:dyDescent="0.25">
      <c r="A780" t="s">
        <v>771</v>
      </c>
      <c r="B780" t="s">
        <v>1167</v>
      </c>
      <c r="C780" t="s">
        <v>13771</v>
      </c>
      <c r="E780" t="s">
        <v>13767</v>
      </c>
      <c r="F780">
        <v>2</v>
      </c>
      <c r="G780">
        <v>4</v>
      </c>
      <c r="H780">
        <v>4302</v>
      </c>
      <c r="I780">
        <v>270103</v>
      </c>
      <c r="J780" t="s">
        <v>13535</v>
      </c>
      <c r="K780">
        <v>270103007</v>
      </c>
      <c r="L780" t="s">
        <v>13726</v>
      </c>
      <c r="M780">
        <v>0</v>
      </c>
      <c r="N780">
        <v>419</v>
      </c>
      <c r="O780">
        <v>0</v>
      </c>
    </row>
    <row r="781" spans="1:15" x14ac:dyDescent="0.25">
      <c r="A781" t="s">
        <v>771</v>
      </c>
      <c r="B781" t="s">
        <v>1167</v>
      </c>
      <c r="C781" t="s">
        <v>13772</v>
      </c>
      <c r="E781" t="s">
        <v>13766</v>
      </c>
      <c r="F781">
        <v>1</v>
      </c>
      <c r="G781">
        <v>4</v>
      </c>
      <c r="H781">
        <v>4302</v>
      </c>
      <c r="I781">
        <v>270103</v>
      </c>
      <c r="J781" t="s">
        <v>13535</v>
      </c>
      <c r="K781">
        <v>270103007</v>
      </c>
      <c r="L781" t="s">
        <v>13726</v>
      </c>
      <c r="M781">
        <v>0</v>
      </c>
      <c r="N781">
        <v>551</v>
      </c>
      <c r="O781">
        <v>0</v>
      </c>
    </row>
    <row r="782" spans="1:15" x14ac:dyDescent="0.25">
      <c r="A782" t="s">
        <v>771</v>
      </c>
      <c r="B782" t="s">
        <v>1167</v>
      </c>
      <c r="C782" t="s">
        <v>13773</v>
      </c>
      <c r="E782" t="s">
        <v>13767</v>
      </c>
      <c r="F782">
        <v>2</v>
      </c>
      <c r="G782">
        <v>4</v>
      </c>
      <c r="H782">
        <v>4302</v>
      </c>
      <c r="I782">
        <v>270103</v>
      </c>
      <c r="J782" t="s">
        <v>13535</v>
      </c>
      <c r="K782">
        <v>270103007</v>
      </c>
      <c r="L782" t="s">
        <v>13726</v>
      </c>
      <c r="M782">
        <v>0</v>
      </c>
      <c r="N782">
        <v>550</v>
      </c>
      <c r="O782">
        <v>0</v>
      </c>
    </row>
    <row r="783" spans="1:15" x14ac:dyDescent="0.25">
      <c r="A783" t="s">
        <v>771</v>
      </c>
      <c r="B783" t="s">
        <v>771</v>
      </c>
      <c r="C783" t="s">
        <v>13765</v>
      </c>
      <c r="E783" t="s">
        <v>13766</v>
      </c>
      <c r="F783">
        <v>1</v>
      </c>
      <c r="G783">
        <v>4</v>
      </c>
      <c r="H783">
        <v>4102</v>
      </c>
      <c r="I783">
        <v>270103</v>
      </c>
      <c r="J783" t="s">
        <v>13535</v>
      </c>
      <c r="K783">
        <v>270103007</v>
      </c>
      <c r="L783" t="s">
        <v>13726</v>
      </c>
      <c r="M783">
        <v>266</v>
      </c>
      <c r="N783">
        <v>0</v>
      </c>
      <c r="O783">
        <v>5729</v>
      </c>
    </row>
    <row r="784" spans="1:15" x14ac:dyDescent="0.25">
      <c r="A784" t="s">
        <v>771</v>
      </c>
      <c r="B784" t="s">
        <v>771</v>
      </c>
      <c r="C784" t="s">
        <v>13765</v>
      </c>
      <c r="E784" t="s">
        <v>13767</v>
      </c>
      <c r="F784">
        <v>2</v>
      </c>
      <c r="G784">
        <v>4</v>
      </c>
      <c r="H784">
        <v>4102</v>
      </c>
      <c r="I784">
        <v>270103</v>
      </c>
      <c r="J784" t="s">
        <v>13535</v>
      </c>
      <c r="K784">
        <v>270103007</v>
      </c>
      <c r="L784" t="s">
        <v>13726</v>
      </c>
      <c r="M784">
        <v>4084</v>
      </c>
      <c r="N784">
        <v>6550</v>
      </c>
      <c r="O784">
        <v>0</v>
      </c>
    </row>
    <row r="785" spans="1:15" x14ac:dyDescent="0.25">
      <c r="A785" t="s">
        <v>771</v>
      </c>
      <c r="B785" t="s">
        <v>771</v>
      </c>
      <c r="C785" t="s">
        <v>13769</v>
      </c>
      <c r="E785" t="s">
        <v>13766</v>
      </c>
      <c r="F785">
        <v>1</v>
      </c>
      <c r="G785">
        <v>4</v>
      </c>
      <c r="H785">
        <v>4102</v>
      </c>
      <c r="I785">
        <v>270103</v>
      </c>
      <c r="J785" t="s">
        <v>13535</v>
      </c>
      <c r="K785">
        <v>270103007</v>
      </c>
      <c r="L785" t="s">
        <v>13726</v>
      </c>
      <c r="M785">
        <v>691</v>
      </c>
      <c r="N785">
        <v>6375</v>
      </c>
      <c r="O785">
        <v>7858</v>
      </c>
    </row>
    <row r="786" spans="1:15" x14ac:dyDescent="0.25">
      <c r="A786" t="s">
        <v>771</v>
      </c>
      <c r="B786" t="s">
        <v>771</v>
      </c>
      <c r="C786" t="s">
        <v>13769</v>
      </c>
      <c r="E786" t="s">
        <v>13767</v>
      </c>
      <c r="F786">
        <v>2</v>
      </c>
      <c r="G786">
        <v>4</v>
      </c>
      <c r="H786">
        <v>4102</v>
      </c>
      <c r="I786">
        <v>270103</v>
      </c>
      <c r="J786" t="s">
        <v>13535</v>
      </c>
      <c r="K786">
        <v>270103007</v>
      </c>
      <c r="L786" t="s">
        <v>13726</v>
      </c>
      <c r="M786">
        <v>5375</v>
      </c>
      <c r="N786">
        <v>2318</v>
      </c>
      <c r="O786">
        <v>2619</v>
      </c>
    </row>
    <row r="787" spans="1:15" x14ac:dyDescent="0.25">
      <c r="A787" t="s">
        <v>771</v>
      </c>
      <c r="B787" t="s">
        <v>771</v>
      </c>
      <c r="C787" t="s">
        <v>13769</v>
      </c>
      <c r="E787" t="s">
        <v>13768</v>
      </c>
      <c r="F787">
        <v>3</v>
      </c>
      <c r="G787">
        <v>4</v>
      </c>
      <c r="H787">
        <v>4102</v>
      </c>
      <c r="I787">
        <v>270103</v>
      </c>
      <c r="J787" t="s">
        <v>13535</v>
      </c>
      <c r="K787">
        <v>270103007</v>
      </c>
      <c r="L787" t="s">
        <v>13726</v>
      </c>
      <c r="M787">
        <v>0</v>
      </c>
      <c r="N787">
        <v>2318</v>
      </c>
      <c r="O787">
        <v>873</v>
      </c>
    </row>
    <row r="788" spans="1:15" x14ac:dyDescent="0.25">
      <c r="A788" t="s">
        <v>771</v>
      </c>
      <c r="B788" t="s">
        <v>771</v>
      </c>
      <c r="C788" t="s">
        <v>13770</v>
      </c>
      <c r="E788" t="s">
        <v>13766</v>
      </c>
      <c r="F788">
        <v>1</v>
      </c>
      <c r="G788">
        <v>4</v>
      </c>
      <c r="H788">
        <v>4102</v>
      </c>
      <c r="I788">
        <v>270103</v>
      </c>
      <c r="J788" t="s">
        <v>13535</v>
      </c>
      <c r="K788">
        <v>270103007</v>
      </c>
      <c r="L788" t="s">
        <v>13726</v>
      </c>
      <c r="M788">
        <v>2248</v>
      </c>
      <c r="N788">
        <v>11029</v>
      </c>
      <c r="O788">
        <v>8374</v>
      </c>
    </row>
    <row r="789" spans="1:15" x14ac:dyDescent="0.25">
      <c r="A789" t="s">
        <v>771</v>
      </c>
      <c r="B789" t="s">
        <v>771</v>
      </c>
      <c r="C789" t="s">
        <v>13770</v>
      </c>
      <c r="E789" t="s">
        <v>13767</v>
      </c>
      <c r="F789">
        <v>2</v>
      </c>
      <c r="G789">
        <v>4</v>
      </c>
      <c r="H789">
        <v>4102</v>
      </c>
      <c r="I789">
        <v>270103</v>
      </c>
      <c r="J789" t="s">
        <v>13535</v>
      </c>
      <c r="K789">
        <v>270103007</v>
      </c>
      <c r="L789" t="s">
        <v>13726</v>
      </c>
      <c r="M789">
        <v>3478</v>
      </c>
      <c r="N789">
        <v>0</v>
      </c>
      <c r="O789">
        <v>3221</v>
      </c>
    </row>
    <row r="790" spans="1:15" x14ac:dyDescent="0.25">
      <c r="A790" t="s">
        <v>771</v>
      </c>
      <c r="B790" t="s">
        <v>771</v>
      </c>
      <c r="C790" t="s">
        <v>13770</v>
      </c>
      <c r="E790" t="s">
        <v>13768</v>
      </c>
      <c r="F790">
        <v>3</v>
      </c>
      <c r="G790">
        <v>4</v>
      </c>
      <c r="H790">
        <v>4102</v>
      </c>
      <c r="I790">
        <v>270103</v>
      </c>
      <c r="J790" t="s">
        <v>13535</v>
      </c>
      <c r="K790">
        <v>270103007</v>
      </c>
      <c r="L790" t="s">
        <v>13726</v>
      </c>
      <c r="M790">
        <v>797</v>
      </c>
      <c r="N790">
        <v>4316</v>
      </c>
      <c r="O790">
        <v>3865</v>
      </c>
    </row>
    <row r="791" spans="1:15" x14ac:dyDescent="0.25">
      <c r="A791" t="s">
        <v>771</v>
      </c>
      <c r="B791" t="s">
        <v>771</v>
      </c>
      <c r="C791" t="s">
        <v>13771</v>
      </c>
      <c r="E791" t="s">
        <v>13766</v>
      </c>
      <c r="F791">
        <v>1</v>
      </c>
      <c r="G791">
        <v>4</v>
      </c>
      <c r="H791">
        <v>4102</v>
      </c>
      <c r="I791">
        <v>270103</v>
      </c>
      <c r="J791" t="s">
        <v>13535</v>
      </c>
      <c r="K791">
        <v>270103007</v>
      </c>
      <c r="L791" t="s">
        <v>13726</v>
      </c>
      <c r="M791">
        <v>2426</v>
      </c>
      <c r="N791">
        <v>10883</v>
      </c>
      <c r="O791">
        <v>14438</v>
      </c>
    </row>
    <row r="792" spans="1:15" x14ac:dyDescent="0.25">
      <c r="A792" t="s">
        <v>771</v>
      </c>
      <c r="B792" t="s">
        <v>771</v>
      </c>
      <c r="C792" t="s">
        <v>13771</v>
      </c>
      <c r="E792" t="s">
        <v>13767</v>
      </c>
      <c r="F792">
        <v>2</v>
      </c>
      <c r="G792">
        <v>4</v>
      </c>
      <c r="H792">
        <v>4102</v>
      </c>
      <c r="I792">
        <v>270103</v>
      </c>
      <c r="J792" t="s">
        <v>13535</v>
      </c>
      <c r="K792">
        <v>270103007</v>
      </c>
      <c r="L792" t="s">
        <v>13726</v>
      </c>
      <c r="M792">
        <v>8486</v>
      </c>
      <c r="N792">
        <v>1256</v>
      </c>
      <c r="O792">
        <v>3094</v>
      </c>
    </row>
    <row r="793" spans="1:15" x14ac:dyDescent="0.25">
      <c r="A793" t="s">
        <v>771</v>
      </c>
      <c r="B793" t="s">
        <v>771</v>
      </c>
      <c r="C793" t="s">
        <v>13771</v>
      </c>
      <c r="E793" t="s">
        <v>13768</v>
      </c>
      <c r="F793">
        <v>3</v>
      </c>
      <c r="G793">
        <v>4</v>
      </c>
      <c r="H793">
        <v>4102</v>
      </c>
      <c r="I793">
        <v>270103</v>
      </c>
      <c r="J793" t="s">
        <v>13535</v>
      </c>
      <c r="K793">
        <v>270103007</v>
      </c>
      <c r="L793" t="s">
        <v>13726</v>
      </c>
      <c r="M793">
        <v>2452</v>
      </c>
      <c r="N793">
        <v>837</v>
      </c>
      <c r="O793">
        <v>0</v>
      </c>
    </row>
    <row r="794" spans="1:15" x14ac:dyDescent="0.25">
      <c r="A794" t="s">
        <v>771</v>
      </c>
      <c r="B794" t="s">
        <v>771</v>
      </c>
      <c r="C794" t="s">
        <v>13772</v>
      </c>
      <c r="E794" t="s">
        <v>13766</v>
      </c>
      <c r="F794">
        <v>1</v>
      </c>
      <c r="G794">
        <v>4</v>
      </c>
      <c r="H794">
        <v>4102</v>
      </c>
      <c r="I794">
        <v>270103</v>
      </c>
      <c r="J794" t="s">
        <v>13535</v>
      </c>
      <c r="K794">
        <v>270103007</v>
      </c>
      <c r="L794" t="s">
        <v>13726</v>
      </c>
      <c r="M794">
        <v>5674</v>
      </c>
      <c r="N794">
        <v>12111</v>
      </c>
      <c r="O794">
        <v>9613</v>
      </c>
    </row>
    <row r="795" spans="1:15" x14ac:dyDescent="0.25">
      <c r="A795" t="s">
        <v>771</v>
      </c>
      <c r="B795" t="s">
        <v>771</v>
      </c>
      <c r="C795" t="s">
        <v>13772</v>
      </c>
      <c r="E795" t="s">
        <v>13767</v>
      </c>
      <c r="F795">
        <v>2</v>
      </c>
      <c r="G795">
        <v>4</v>
      </c>
      <c r="H795">
        <v>4102</v>
      </c>
      <c r="I795">
        <v>270103</v>
      </c>
      <c r="J795" t="s">
        <v>13535</v>
      </c>
      <c r="K795">
        <v>270103007</v>
      </c>
      <c r="L795" t="s">
        <v>13726</v>
      </c>
      <c r="M795">
        <v>7890</v>
      </c>
      <c r="N795">
        <v>551</v>
      </c>
      <c r="O795">
        <v>2403</v>
      </c>
    </row>
    <row r="796" spans="1:15" x14ac:dyDescent="0.25">
      <c r="A796" t="s">
        <v>771</v>
      </c>
      <c r="B796" t="s">
        <v>771</v>
      </c>
      <c r="C796" t="s">
        <v>13772</v>
      </c>
      <c r="E796" t="s">
        <v>13768</v>
      </c>
      <c r="F796">
        <v>3</v>
      </c>
      <c r="G796">
        <v>4</v>
      </c>
      <c r="H796">
        <v>4102</v>
      </c>
      <c r="I796">
        <v>270103</v>
      </c>
      <c r="J796" t="s">
        <v>13535</v>
      </c>
      <c r="K796">
        <v>270103007</v>
      </c>
      <c r="L796" t="s">
        <v>13726</v>
      </c>
      <c r="M796">
        <v>1222</v>
      </c>
      <c r="N796">
        <v>1101</v>
      </c>
      <c r="O796">
        <v>1442</v>
      </c>
    </row>
    <row r="797" spans="1:15" x14ac:dyDescent="0.25">
      <c r="A797" t="s">
        <v>771</v>
      </c>
      <c r="B797" t="s">
        <v>771</v>
      </c>
      <c r="C797" t="s">
        <v>13773</v>
      </c>
      <c r="E797" t="s">
        <v>13766</v>
      </c>
      <c r="F797">
        <v>1</v>
      </c>
      <c r="G797">
        <v>4</v>
      </c>
      <c r="H797">
        <v>4102</v>
      </c>
      <c r="I797">
        <v>270103</v>
      </c>
      <c r="J797" t="s">
        <v>13535</v>
      </c>
      <c r="K797">
        <v>270103007</v>
      </c>
      <c r="L797" t="s">
        <v>13726</v>
      </c>
      <c r="M797">
        <v>1694</v>
      </c>
      <c r="N797">
        <v>7154</v>
      </c>
      <c r="O797">
        <v>7280</v>
      </c>
    </row>
    <row r="798" spans="1:15" x14ac:dyDescent="0.25">
      <c r="A798" t="s">
        <v>771</v>
      </c>
      <c r="B798" t="s">
        <v>771</v>
      </c>
      <c r="C798" t="s">
        <v>13773</v>
      </c>
      <c r="E798" t="s">
        <v>13767</v>
      </c>
      <c r="F798">
        <v>2</v>
      </c>
      <c r="G798">
        <v>4</v>
      </c>
      <c r="H798">
        <v>4102</v>
      </c>
      <c r="I798">
        <v>270103</v>
      </c>
      <c r="J798" t="s">
        <v>13535</v>
      </c>
      <c r="K798">
        <v>270103007</v>
      </c>
      <c r="L798" t="s">
        <v>13726</v>
      </c>
      <c r="M798">
        <v>5850</v>
      </c>
      <c r="N798">
        <v>5503</v>
      </c>
      <c r="O798">
        <v>1150</v>
      </c>
    </row>
    <row r="799" spans="1:15" x14ac:dyDescent="0.25">
      <c r="A799" t="s">
        <v>771</v>
      </c>
      <c r="B799" t="s">
        <v>771</v>
      </c>
      <c r="C799" t="s">
        <v>13773</v>
      </c>
      <c r="E799" t="s">
        <v>13768</v>
      </c>
      <c r="F799">
        <v>3</v>
      </c>
      <c r="G799">
        <v>4</v>
      </c>
      <c r="H799">
        <v>4102</v>
      </c>
      <c r="I799">
        <v>270103</v>
      </c>
      <c r="J799" t="s">
        <v>13535</v>
      </c>
      <c r="K799">
        <v>270103007</v>
      </c>
      <c r="L799" t="s">
        <v>13726</v>
      </c>
      <c r="M799">
        <v>266</v>
      </c>
      <c r="N799">
        <v>550</v>
      </c>
      <c r="O799">
        <v>0</v>
      </c>
    </row>
    <row r="800" spans="1:15" x14ac:dyDescent="0.25">
      <c r="A800" t="s">
        <v>771</v>
      </c>
      <c r="B800" t="s">
        <v>1152</v>
      </c>
      <c r="C800" t="s">
        <v>13765</v>
      </c>
      <c r="E800" t="s">
        <v>13767</v>
      </c>
      <c r="F800">
        <v>2</v>
      </c>
      <c r="G800">
        <v>4</v>
      </c>
      <c r="H800">
        <v>4201</v>
      </c>
      <c r="I800">
        <v>270103</v>
      </c>
      <c r="J800" t="s">
        <v>13535</v>
      </c>
      <c r="K800">
        <v>270103007</v>
      </c>
      <c r="L800" t="s">
        <v>13726</v>
      </c>
      <c r="M800">
        <v>0</v>
      </c>
      <c r="N800">
        <v>1310</v>
      </c>
      <c r="O800">
        <v>0</v>
      </c>
    </row>
    <row r="801" spans="1:15" x14ac:dyDescent="0.25">
      <c r="A801" t="s">
        <v>771</v>
      </c>
      <c r="B801" t="s">
        <v>1152</v>
      </c>
      <c r="C801" t="s">
        <v>13769</v>
      </c>
      <c r="E801" t="s">
        <v>13767</v>
      </c>
      <c r="F801">
        <v>2</v>
      </c>
      <c r="G801">
        <v>4</v>
      </c>
      <c r="H801">
        <v>4201</v>
      </c>
      <c r="I801">
        <v>270103</v>
      </c>
      <c r="J801" t="s">
        <v>13535</v>
      </c>
      <c r="K801">
        <v>270103007</v>
      </c>
      <c r="L801" t="s">
        <v>13726</v>
      </c>
      <c r="M801">
        <v>0</v>
      </c>
      <c r="N801">
        <v>580</v>
      </c>
      <c r="O801">
        <v>0</v>
      </c>
    </row>
    <row r="802" spans="1:15" x14ac:dyDescent="0.25">
      <c r="A802" t="s">
        <v>771</v>
      </c>
      <c r="B802" t="s">
        <v>1152</v>
      </c>
      <c r="C802" t="s">
        <v>13770</v>
      </c>
      <c r="E802" t="s">
        <v>13766</v>
      </c>
      <c r="F802">
        <v>1</v>
      </c>
      <c r="G802">
        <v>4</v>
      </c>
      <c r="H802">
        <v>4201</v>
      </c>
      <c r="I802">
        <v>270103</v>
      </c>
      <c r="J802" t="s">
        <v>13535</v>
      </c>
      <c r="K802">
        <v>270103007</v>
      </c>
      <c r="L802" t="s">
        <v>13726</v>
      </c>
      <c r="M802">
        <v>0</v>
      </c>
      <c r="N802">
        <v>1439</v>
      </c>
      <c r="O802">
        <v>0</v>
      </c>
    </row>
    <row r="803" spans="1:15" x14ac:dyDescent="0.25">
      <c r="A803" t="s">
        <v>771</v>
      </c>
      <c r="B803" t="s">
        <v>1152</v>
      </c>
      <c r="C803" t="s">
        <v>13770</v>
      </c>
      <c r="E803" t="s">
        <v>13768</v>
      </c>
      <c r="F803">
        <v>3</v>
      </c>
      <c r="G803">
        <v>4</v>
      </c>
      <c r="H803">
        <v>4201</v>
      </c>
      <c r="I803">
        <v>270103</v>
      </c>
      <c r="J803" t="s">
        <v>13535</v>
      </c>
      <c r="K803">
        <v>270103007</v>
      </c>
      <c r="L803" t="s">
        <v>13726</v>
      </c>
      <c r="M803">
        <v>0</v>
      </c>
      <c r="N803">
        <v>959</v>
      </c>
      <c r="O803">
        <v>0</v>
      </c>
    </row>
    <row r="804" spans="1:15" x14ac:dyDescent="0.25">
      <c r="A804" t="s">
        <v>771</v>
      </c>
      <c r="B804" t="s">
        <v>1152</v>
      </c>
      <c r="C804" t="s">
        <v>13771</v>
      </c>
      <c r="E804" t="s">
        <v>13766</v>
      </c>
      <c r="F804">
        <v>1</v>
      </c>
      <c r="G804">
        <v>4</v>
      </c>
      <c r="H804">
        <v>4201</v>
      </c>
      <c r="I804">
        <v>270103</v>
      </c>
      <c r="J804" t="s">
        <v>13535</v>
      </c>
      <c r="K804">
        <v>270103007</v>
      </c>
      <c r="L804" t="s">
        <v>13726</v>
      </c>
      <c r="M804">
        <v>0</v>
      </c>
      <c r="N804">
        <v>837</v>
      </c>
      <c r="O804">
        <v>0</v>
      </c>
    </row>
    <row r="805" spans="1:15" x14ac:dyDescent="0.25">
      <c r="A805" t="s">
        <v>771</v>
      </c>
      <c r="B805" t="s">
        <v>1152</v>
      </c>
      <c r="C805" t="s">
        <v>13771</v>
      </c>
      <c r="E805" t="s">
        <v>13767</v>
      </c>
      <c r="F805">
        <v>2</v>
      </c>
      <c r="G805">
        <v>4</v>
      </c>
      <c r="H805">
        <v>4201</v>
      </c>
      <c r="I805">
        <v>270103</v>
      </c>
      <c r="J805" t="s">
        <v>13535</v>
      </c>
      <c r="K805">
        <v>270103007</v>
      </c>
      <c r="L805" t="s">
        <v>13726</v>
      </c>
      <c r="M805">
        <v>0</v>
      </c>
      <c r="N805">
        <v>419</v>
      </c>
      <c r="O805">
        <v>0</v>
      </c>
    </row>
    <row r="806" spans="1:15" x14ac:dyDescent="0.25">
      <c r="A806" t="s">
        <v>771</v>
      </c>
      <c r="B806" t="s">
        <v>1152</v>
      </c>
      <c r="C806" t="s">
        <v>13771</v>
      </c>
      <c r="E806" t="s">
        <v>13768</v>
      </c>
      <c r="F806">
        <v>3</v>
      </c>
      <c r="G806">
        <v>4</v>
      </c>
      <c r="H806">
        <v>4201</v>
      </c>
      <c r="I806">
        <v>270103</v>
      </c>
      <c r="J806" t="s">
        <v>13535</v>
      </c>
      <c r="K806">
        <v>270103007</v>
      </c>
      <c r="L806" t="s">
        <v>13726</v>
      </c>
      <c r="M806">
        <v>0</v>
      </c>
      <c r="N806">
        <v>419</v>
      </c>
      <c r="O806">
        <v>0</v>
      </c>
    </row>
    <row r="807" spans="1:15" x14ac:dyDescent="0.25">
      <c r="A807" t="s">
        <v>771</v>
      </c>
      <c r="B807" t="s">
        <v>1152</v>
      </c>
      <c r="C807" t="s">
        <v>13772</v>
      </c>
      <c r="E807" t="s">
        <v>13766</v>
      </c>
      <c r="F807">
        <v>1</v>
      </c>
      <c r="G807">
        <v>4</v>
      </c>
      <c r="H807">
        <v>4201</v>
      </c>
      <c r="I807">
        <v>270103</v>
      </c>
      <c r="J807" t="s">
        <v>13535</v>
      </c>
      <c r="K807">
        <v>270103007</v>
      </c>
      <c r="L807" t="s">
        <v>13726</v>
      </c>
      <c r="M807">
        <v>0</v>
      </c>
      <c r="N807">
        <v>2753</v>
      </c>
      <c r="O807">
        <v>0</v>
      </c>
    </row>
    <row r="808" spans="1:15" x14ac:dyDescent="0.25">
      <c r="A808" t="s">
        <v>771</v>
      </c>
      <c r="B808" t="s">
        <v>1152</v>
      </c>
      <c r="C808" t="s">
        <v>13772</v>
      </c>
      <c r="E808" t="s">
        <v>13767</v>
      </c>
      <c r="F808">
        <v>2</v>
      </c>
      <c r="G808">
        <v>4</v>
      </c>
      <c r="H808">
        <v>4201</v>
      </c>
      <c r="I808">
        <v>270103</v>
      </c>
      <c r="J808" t="s">
        <v>13535</v>
      </c>
      <c r="K808">
        <v>270103007</v>
      </c>
      <c r="L808" t="s">
        <v>13726</v>
      </c>
      <c r="M808">
        <v>0</v>
      </c>
      <c r="N808">
        <v>551</v>
      </c>
      <c r="O808">
        <v>0</v>
      </c>
    </row>
    <row r="809" spans="1:15" x14ac:dyDescent="0.25">
      <c r="A809" t="s">
        <v>771</v>
      </c>
      <c r="B809" t="s">
        <v>1152</v>
      </c>
      <c r="C809" t="s">
        <v>13772</v>
      </c>
      <c r="E809" t="s">
        <v>13768</v>
      </c>
      <c r="F809">
        <v>3</v>
      </c>
      <c r="G809">
        <v>4</v>
      </c>
      <c r="H809">
        <v>4201</v>
      </c>
      <c r="I809">
        <v>270103</v>
      </c>
      <c r="J809" t="s">
        <v>13535</v>
      </c>
      <c r="K809">
        <v>270103007</v>
      </c>
      <c r="L809" t="s">
        <v>13726</v>
      </c>
      <c r="M809">
        <v>0</v>
      </c>
      <c r="N809">
        <v>551</v>
      </c>
      <c r="O809">
        <v>0</v>
      </c>
    </row>
    <row r="810" spans="1:15" x14ac:dyDescent="0.25">
      <c r="A810" t="s">
        <v>771</v>
      </c>
      <c r="B810" t="s">
        <v>1152</v>
      </c>
      <c r="C810" t="s">
        <v>13773</v>
      </c>
      <c r="E810" t="s">
        <v>13766</v>
      </c>
      <c r="F810">
        <v>1</v>
      </c>
      <c r="G810">
        <v>4</v>
      </c>
      <c r="H810">
        <v>4201</v>
      </c>
      <c r="I810">
        <v>270103</v>
      </c>
      <c r="J810" t="s">
        <v>13535</v>
      </c>
      <c r="K810">
        <v>270103007</v>
      </c>
      <c r="L810" t="s">
        <v>13726</v>
      </c>
      <c r="M810">
        <v>0</v>
      </c>
      <c r="N810">
        <v>550</v>
      </c>
      <c r="O810">
        <v>0</v>
      </c>
    </row>
    <row r="811" spans="1:15" x14ac:dyDescent="0.25">
      <c r="A811" t="s">
        <v>771</v>
      </c>
      <c r="B811" t="s">
        <v>1152</v>
      </c>
      <c r="C811" t="s">
        <v>13773</v>
      </c>
      <c r="E811" t="s">
        <v>13767</v>
      </c>
      <c r="F811">
        <v>2</v>
      </c>
      <c r="G811">
        <v>4</v>
      </c>
      <c r="H811">
        <v>4201</v>
      </c>
      <c r="I811">
        <v>270103</v>
      </c>
      <c r="J811" t="s">
        <v>13535</v>
      </c>
      <c r="K811">
        <v>270103007</v>
      </c>
      <c r="L811" t="s">
        <v>13726</v>
      </c>
      <c r="M811">
        <v>0</v>
      </c>
      <c r="N811">
        <v>550</v>
      </c>
      <c r="O811">
        <v>0</v>
      </c>
    </row>
    <row r="812" spans="1:15" x14ac:dyDescent="0.25">
      <c r="A812" t="s">
        <v>771</v>
      </c>
      <c r="B812" t="s">
        <v>1135</v>
      </c>
      <c r="C812" t="s">
        <v>13765</v>
      </c>
      <c r="E812" t="s">
        <v>13766</v>
      </c>
      <c r="F812">
        <v>1</v>
      </c>
      <c r="G812">
        <v>4</v>
      </c>
      <c r="H812">
        <v>4101</v>
      </c>
      <c r="I812">
        <v>270103</v>
      </c>
      <c r="J812" t="s">
        <v>13535</v>
      </c>
      <c r="K812">
        <v>270103007</v>
      </c>
      <c r="L812" t="s">
        <v>13726</v>
      </c>
      <c r="M812">
        <v>440</v>
      </c>
      <c r="N812">
        <v>0</v>
      </c>
      <c r="O812">
        <v>4583</v>
      </c>
    </row>
    <row r="813" spans="1:15" x14ac:dyDescent="0.25">
      <c r="A813" t="s">
        <v>771</v>
      </c>
      <c r="B813" t="s">
        <v>1135</v>
      </c>
      <c r="C813" t="s">
        <v>13765</v>
      </c>
      <c r="E813" t="s">
        <v>13767</v>
      </c>
      <c r="F813">
        <v>2</v>
      </c>
      <c r="G813">
        <v>4</v>
      </c>
      <c r="H813">
        <v>4101</v>
      </c>
      <c r="I813">
        <v>270103</v>
      </c>
      <c r="J813" t="s">
        <v>13535</v>
      </c>
      <c r="K813">
        <v>270103007</v>
      </c>
      <c r="L813" t="s">
        <v>13726</v>
      </c>
      <c r="M813">
        <v>3989</v>
      </c>
      <c r="N813">
        <v>5240</v>
      </c>
      <c r="O813">
        <v>4583</v>
      </c>
    </row>
    <row r="814" spans="1:15" x14ac:dyDescent="0.25">
      <c r="A814" t="s">
        <v>771</v>
      </c>
      <c r="B814" t="s">
        <v>1135</v>
      </c>
      <c r="C814" t="s">
        <v>13769</v>
      </c>
      <c r="E814" t="s">
        <v>13766</v>
      </c>
      <c r="F814">
        <v>1</v>
      </c>
      <c r="G814">
        <v>4</v>
      </c>
      <c r="H814">
        <v>4101</v>
      </c>
      <c r="I814">
        <v>270103</v>
      </c>
      <c r="J814" t="s">
        <v>13535</v>
      </c>
      <c r="K814">
        <v>270103007</v>
      </c>
      <c r="L814" t="s">
        <v>13726</v>
      </c>
      <c r="M814">
        <v>2792</v>
      </c>
      <c r="N814">
        <v>6375</v>
      </c>
      <c r="O814">
        <v>8731</v>
      </c>
    </row>
    <row r="815" spans="1:15" x14ac:dyDescent="0.25">
      <c r="A815" t="s">
        <v>771</v>
      </c>
      <c r="B815" t="s">
        <v>1135</v>
      </c>
      <c r="C815" t="s">
        <v>13769</v>
      </c>
      <c r="E815" t="s">
        <v>13767</v>
      </c>
      <c r="F815">
        <v>2</v>
      </c>
      <c r="G815">
        <v>4</v>
      </c>
      <c r="H815">
        <v>4101</v>
      </c>
      <c r="I815">
        <v>270103</v>
      </c>
      <c r="J815" t="s">
        <v>13535</v>
      </c>
      <c r="K815">
        <v>270103007</v>
      </c>
      <c r="L815" t="s">
        <v>13726</v>
      </c>
      <c r="M815">
        <v>4351</v>
      </c>
      <c r="N815">
        <v>4057</v>
      </c>
      <c r="O815">
        <v>873</v>
      </c>
    </row>
    <row r="816" spans="1:15" x14ac:dyDescent="0.25">
      <c r="A816" t="s">
        <v>771</v>
      </c>
      <c r="B816" t="s">
        <v>1135</v>
      </c>
      <c r="C816" t="s">
        <v>13769</v>
      </c>
      <c r="E816" t="s">
        <v>13768</v>
      </c>
      <c r="F816">
        <v>3</v>
      </c>
      <c r="G816">
        <v>4</v>
      </c>
      <c r="H816">
        <v>4101</v>
      </c>
      <c r="I816">
        <v>270103</v>
      </c>
      <c r="J816" t="s">
        <v>13535</v>
      </c>
      <c r="K816">
        <v>270103007</v>
      </c>
      <c r="L816" t="s">
        <v>13726</v>
      </c>
      <c r="M816">
        <v>193</v>
      </c>
      <c r="N816">
        <v>2318</v>
      </c>
      <c r="O816">
        <v>873</v>
      </c>
    </row>
    <row r="817" spans="1:15" x14ac:dyDescent="0.25">
      <c r="A817" t="s">
        <v>771</v>
      </c>
      <c r="B817" t="s">
        <v>1135</v>
      </c>
      <c r="C817" t="s">
        <v>13770</v>
      </c>
      <c r="E817" t="s">
        <v>13766</v>
      </c>
      <c r="F817">
        <v>1</v>
      </c>
      <c r="G817">
        <v>4</v>
      </c>
      <c r="H817">
        <v>4101</v>
      </c>
      <c r="I817">
        <v>270103</v>
      </c>
      <c r="J817" t="s">
        <v>13535</v>
      </c>
      <c r="K817">
        <v>270103007</v>
      </c>
      <c r="L817" t="s">
        <v>13726</v>
      </c>
      <c r="M817">
        <v>3699</v>
      </c>
      <c r="N817">
        <v>11509</v>
      </c>
      <c r="O817">
        <v>8374</v>
      </c>
    </row>
    <row r="818" spans="1:15" x14ac:dyDescent="0.25">
      <c r="A818" t="s">
        <v>771</v>
      </c>
      <c r="B818" t="s">
        <v>1135</v>
      </c>
      <c r="C818" t="s">
        <v>13770</v>
      </c>
      <c r="E818" t="s">
        <v>13767</v>
      </c>
      <c r="F818">
        <v>2</v>
      </c>
      <c r="G818">
        <v>4</v>
      </c>
      <c r="H818">
        <v>4101</v>
      </c>
      <c r="I818">
        <v>270103</v>
      </c>
      <c r="J818" t="s">
        <v>13535</v>
      </c>
      <c r="K818">
        <v>270103007</v>
      </c>
      <c r="L818" t="s">
        <v>13726</v>
      </c>
      <c r="M818">
        <v>3199</v>
      </c>
      <c r="N818">
        <v>0</v>
      </c>
      <c r="O818">
        <v>3865</v>
      </c>
    </row>
    <row r="819" spans="1:15" x14ac:dyDescent="0.25">
      <c r="A819" t="s">
        <v>771</v>
      </c>
      <c r="B819" t="s">
        <v>1135</v>
      </c>
      <c r="C819" t="s">
        <v>13770</v>
      </c>
      <c r="E819" t="s">
        <v>13768</v>
      </c>
      <c r="F819">
        <v>3</v>
      </c>
      <c r="G819">
        <v>4</v>
      </c>
      <c r="H819">
        <v>4101</v>
      </c>
      <c r="I819">
        <v>270103</v>
      </c>
      <c r="J819" t="s">
        <v>13535</v>
      </c>
      <c r="K819">
        <v>270103007</v>
      </c>
      <c r="L819" t="s">
        <v>13726</v>
      </c>
      <c r="M819">
        <v>1568</v>
      </c>
      <c r="N819">
        <v>1918</v>
      </c>
      <c r="O819">
        <v>2577</v>
      </c>
    </row>
    <row r="820" spans="1:15" x14ac:dyDescent="0.25">
      <c r="A820" t="s">
        <v>771</v>
      </c>
      <c r="B820" t="s">
        <v>1135</v>
      </c>
      <c r="C820" t="s">
        <v>13771</v>
      </c>
      <c r="E820" t="s">
        <v>13766</v>
      </c>
      <c r="F820">
        <v>1</v>
      </c>
      <c r="G820">
        <v>4</v>
      </c>
      <c r="H820">
        <v>4101</v>
      </c>
      <c r="I820">
        <v>270103</v>
      </c>
      <c r="J820" t="s">
        <v>13535</v>
      </c>
      <c r="K820">
        <v>270103007</v>
      </c>
      <c r="L820" t="s">
        <v>13726</v>
      </c>
      <c r="M820">
        <v>3642</v>
      </c>
      <c r="N820">
        <v>13395</v>
      </c>
      <c r="O820">
        <v>9281</v>
      </c>
    </row>
    <row r="821" spans="1:15" x14ac:dyDescent="0.25">
      <c r="A821" t="s">
        <v>771</v>
      </c>
      <c r="B821" t="s">
        <v>1135</v>
      </c>
      <c r="C821" t="s">
        <v>13771</v>
      </c>
      <c r="E821" t="s">
        <v>13767</v>
      </c>
      <c r="F821">
        <v>2</v>
      </c>
      <c r="G821">
        <v>4</v>
      </c>
      <c r="H821">
        <v>4101</v>
      </c>
      <c r="I821">
        <v>270103</v>
      </c>
      <c r="J821" t="s">
        <v>13535</v>
      </c>
      <c r="K821">
        <v>270103007</v>
      </c>
      <c r="L821" t="s">
        <v>13726</v>
      </c>
      <c r="M821">
        <v>11042</v>
      </c>
      <c r="N821">
        <v>419</v>
      </c>
      <c r="O821">
        <v>4125</v>
      </c>
    </row>
    <row r="822" spans="1:15" x14ac:dyDescent="0.25">
      <c r="A822" t="s">
        <v>771</v>
      </c>
      <c r="B822" t="s">
        <v>1135</v>
      </c>
      <c r="C822" t="s">
        <v>13771</v>
      </c>
      <c r="E822" t="s">
        <v>13768</v>
      </c>
      <c r="F822">
        <v>3</v>
      </c>
      <c r="G822">
        <v>4</v>
      </c>
      <c r="H822">
        <v>4101</v>
      </c>
      <c r="I822">
        <v>270103</v>
      </c>
      <c r="J822" t="s">
        <v>13535</v>
      </c>
      <c r="K822">
        <v>270103007</v>
      </c>
      <c r="L822" t="s">
        <v>13726</v>
      </c>
      <c r="M822">
        <v>770</v>
      </c>
      <c r="N822">
        <v>837</v>
      </c>
      <c r="O822">
        <v>0</v>
      </c>
    </row>
    <row r="823" spans="1:15" x14ac:dyDescent="0.25">
      <c r="A823" t="s">
        <v>771</v>
      </c>
      <c r="B823" t="s">
        <v>1135</v>
      </c>
      <c r="C823" t="s">
        <v>13772</v>
      </c>
      <c r="E823" t="s">
        <v>13766</v>
      </c>
      <c r="F823">
        <v>1</v>
      </c>
      <c r="G823">
        <v>4</v>
      </c>
      <c r="H823">
        <v>4101</v>
      </c>
      <c r="I823">
        <v>270103</v>
      </c>
      <c r="J823" t="s">
        <v>13535</v>
      </c>
      <c r="K823">
        <v>270103007</v>
      </c>
      <c r="L823" t="s">
        <v>13726</v>
      </c>
      <c r="M823">
        <v>814</v>
      </c>
      <c r="N823">
        <v>13763</v>
      </c>
      <c r="O823">
        <v>12017</v>
      </c>
    </row>
    <row r="824" spans="1:15" x14ac:dyDescent="0.25">
      <c r="A824" t="s">
        <v>771</v>
      </c>
      <c r="B824" t="s">
        <v>1135</v>
      </c>
      <c r="C824" t="s">
        <v>13772</v>
      </c>
      <c r="E824" t="s">
        <v>13767</v>
      </c>
      <c r="F824">
        <v>2</v>
      </c>
      <c r="G824">
        <v>4</v>
      </c>
      <c r="H824">
        <v>4101</v>
      </c>
      <c r="I824">
        <v>270103</v>
      </c>
      <c r="J824" t="s">
        <v>13535</v>
      </c>
      <c r="K824">
        <v>270103007</v>
      </c>
      <c r="L824" t="s">
        <v>13726</v>
      </c>
      <c r="M824">
        <v>6783</v>
      </c>
      <c r="N824">
        <v>1101</v>
      </c>
      <c r="O824">
        <v>2403</v>
      </c>
    </row>
    <row r="825" spans="1:15" x14ac:dyDescent="0.25">
      <c r="A825" t="s">
        <v>771</v>
      </c>
      <c r="B825" t="s">
        <v>1135</v>
      </c>
      <c r="C825" t="s">
        <v>13772</v>
      </c>
      <c r="E825" t="s">
        <v>13768</v>
      </c>
      <c r="F825">
        <v>3</v>
      </c>
      <c r="G825">
        <v>4</v>
      </c>
      <c r="H825">
        <v>4101</v>
      </c>
      <c r="I825">
        <v>270103</v>
      </c>
      <c r="J825" t="s">
        <v>13535</v>
      </c>
      <c r="K825">
        <v>270103007</v>
      </c>
      <c r="L825" t="s">
        <v>13726</v>
      </c>
      <c r="M825">
        <v>0</v>
      </c>
      <c r="N825">
        <v>1652</v>
      </c>
      <c r="O825">
        <v>481</v>
      </c>
    </row>
    <row r="826" spans="1:15" x14ac:dyDescent="0.25">
      <c r="A826" t="s">
        <v>771</v>
      </c>
      <c r="B826" t="s">
        <v>1135</v>
      </c>
      <c r="C826" t="s">
        <v>13773</v>
      </c>
      <c r="E826" t="s">
        <v>13766</v>
      </c>
      <c r="F826">
        <v>1</v>
      </c>
      <c r="G826">
        <v>4</v>
      </c>
      <c r="H826">
        <v>4101</v>
      </c>
      <c r="I826">
        <v>270103</v>
      </c>
      <c r="J826" t="s">
        <v>13535</v>
      </c>
      <c r="K826">
        <v>270103007</v>
      </c>
      <c r="L826" t="s">
        <v>13726</v>
      </c>
      <c r="M826">
        <v>2869</v>
      </c>
      <c r="N826">
        <v>7154</v>
      </c>
      <c r="O826">
        <v>10729</v>
      </c>
    </row>
    <row r="827" spans="1:15" x14ac:dyDescent="0.25">
      <c r="A827" t="s">
        <v>771</v>
      </c>
      <c r="B827" t="s">
        <v>1135</v>
      </c>
      <c r="C827" t="s">
        <v>13773</v>
      </c>
      <c r="E827" t="s">
        <v>13767</v>
      </c>
      <c r="F827">
        <v>2</v>
      </c>
      <c r="G827">
        <v>4</v>
      </c>
      <c r="H827">
        <v>4101</v>
      </c>
      <c r="I827">
        <v>270103</v>
      </c>
      <c r="J827" t="s">
        <v>13535</v>
      </c>
      <c r="K827">
        <v>270103007</v>
      </c>
      <c r="L827" t="s">
        <v>13726</v>
      </c>
      <c r="M827">
        <v>5175</v>
      </c>
      <c r="N827">
        <v>4403</v>
      </c>
      <c r="O827">
        <v>2299</v>
      </c>
    </row>
    <row r="828" spans="1:15" x14ac:dyDescent="0.25">
      <c r="A828" t="s">
        <v>771</v>
      </c>
      <c r="B828" t="s">
        <v>1135</v>
      </c>
      <c r="C828" t="s">
        <v>13773</v>
      </c>
      <c r="E828" t="s">
        <v>13768</v>
      </c>
      <c r="F828">
        <v>3</v>
      </c>
      <c r="G828">
        <v>4</v>
      </c>
      <c r="H828">
        <v>4101</v>
      </c>
      <c r="I828">
        <v>270103</v>
      </c>
      <c r="J828" t="s">
        <v>13535</v>
      </c>
      <c r="K828">
        <v>270103007</v>
      </c>
      <c r="L828" t="s">
        <v>13726</v>
      </c>
      <c r="M828">
        <v>96</v>
      </c>
      <c r="N828">
        <v>0</v>
      </c>
      <c r="O828">
        <v>0</v>
      </c>
    </row>
    <row r="829" spans="1:15" x14ac:dyDescent="0.25">
      <c r="A829" t="s">
        <v>771</v>
      </c>
      <c r="B829" t="s">
        <v>1158</v>
      </c>
      <c r="C829" t="s">
        <v>13765</v>
      </c>
      <c r="E829" t="s">
        <v>13767</v>
      </c>
      <c r="F829">
        <v>2</v>
      </c>
      <c r="G829">
        <v>4</v>
      </c>
      <c r="H829">
        <v>4203</v>
      </c>
      <c r="I829">
        <v>270103</v>
      </c>
      <c r="J829" t="s">
        <v>13535</v>
      </c>
      <c r="K829">
        <v>270103007</v>
      </c>
      <c r="L829" t="s">
        <v>13726</v>
      </c>
      <c r="M829">
        <v>0</v>
      </c>
      <c r="N829">
        <v>3930</v>
      </c>
      <c r="O829">
        <v>0</v>
      </c>
    </row>
    <row r="830" spans="1:15" x14ac:dyDescent="0.25">
      <c r="A830" t="s">
        <v>771</v>
      </c>
      <c r="B830" t="s">
        <v>1158</v>
      </c>
      <c r="C830" t="s">
        <v>13769</v>
      </c>
      <c r="E830" t="s">
        <v>13766</v>
      </c>
      <c r="F830">
        <v>1</v>
      </c>
      <c r="G830">
        <v>4</v>
      </c>
      <c r="H830">
        <v>4203</v>
      </c>
      <c r="I830">
        <v>270103</v>
      </c>
      <c r="J830" t="s">
        <v>13535</v>
      </c>
      <c r="K830">
        <v>270103007</v>
      </c>
      <c r="L830" t="s">
        <v>13726</v>
      </c>
      <c r="M830">
        <v>0</v>
      </c>
      <c r="N830">
        <v>1159</v>
      </c>
      <c r="O830">
        <v>0</v>
      </c>
    </row>
    <row r="831" spans="1:15" x14ac:dyDescent="0.25">
      <c r="A831" t="s">
        <v>771</v>
      </c>
      <c r="B831" t="s">
        <v>1158</v>
      </c>
      <c r="C831" t="s">
        <v>13770</v>
      </c>
      <c r="E831" t="s">
        <v>13766</v>
      </c>
      <c r="F831">
        <v>1</v>
      </c>
      <c r="G831">
        <v>4</v>
      </c>
      <c r="H831">
        <v>4203</v>
      </c>
      <c r="I831">
        <v>270103</v>
      </c>
      <c r="J831" t="s">
        <v>13535</v>
      </c>
      <c r="K831">
        <v>270103007</v>
      </c>
      <c r="L831" t="s">
        <v>13726</v>
      </c>
      <c r="M831">
        <v>0</v>
      </c>
      <c r="N831">
        <v>4316</v>
      </c>
      <c r="O831">
        <v>0</v>
      </c>
    </row>
    <row r="832" spans="1:15" x14ac:dyDescent="0.25">
      <c r="A832" t="s">
        <v>771</v>
      </c>
      <c r="B832" t="s">
        <v>1158</v>
      </c>
      <c r="C832" t="s">
        <v>13771</v>
      </c>
      <c r="E832" t="s">
        <v>13766</v>
      </c>
      <c r="F832">
        <v>1</v>
      </c>
      <c r="G832">
        <v>4</v>
      </c>
      <c r="H832">
        <v>4203</v>
      </c>
      <c r="I832">
        <v>270103</v>
      </c>
      <c r="J832" t="s">
        <v>13535</v>
      </c>
      <c r="K832">
        <v>270103007</v>
      </c>
      <c r="L832" t="s">
        <v>13726</v>
      </c>
      <c r="M832">
        <v>0</v>
      </c>
      <c r="N832">
        <v>2093</v>
      </c>
      <c r="O832">
        <v>0</v>
      </c>
    </row>
    <row r="833" spans="1:15" x14ac:dyDescent="0.25">
      <c r="A833" t="s">
        <v>771</v>
      </c>
      <c r="B833" t="s">
        <v>1158</v>
      </c>
      <c r="C833" t="s">
        <v>13771</v>
      </c>
      <c r="E833" t="s">
        <v>13767</v>
      </c>
      <c r="F833">
        <v>2</v>
      </c>
      <c r="G833">
        <v>4</v>
      </c>
      <c r="H833">
        <v>4203</v>
      </c>
      <c r="I833">
        <v>270103</v>
      </c>
      <c r="J833" t="s">
        <v>13535</v>
      </c>
      <c r="K833">
        <v>270103007</v>
      </c>
      <c r="L833" t="s">
        <v>13726</v>
      </c>
      <c r="M833">
        <v>0</v>
      </c>
      <c r="N833">
        <v>837</v>
      </c>
      <c r="O833">
        <v>0</v>
      </c>
    </row>
    <row r="834" spans="1:15" x14ac:dyDescent="0.25">
      <c r="A834" t="s">
        <v>771</v>
      </c>
      <c r="B834" t="s">
        <v>1158</v>
      </c>
      <c r="C834" t="s">
        <v>13771</v>
      </c>
      <c r="E834" t="s">
        <v>13768</v>
      </c>
      <c r="F834">
        <v>3</v>
      </c>
      <c r="G834">
        <v>4</v>
      </c>
      <c r="H834">
        <v>4203</v>
      </c>
      <c r="I834">
        <v>270103</v>
      </c>
      <c r="J834" t="s">
        <v>13535</v>
      </c>
      <c r="K834">
        <v>270103007</v>
      </c>
      <c r="L834" t="s">
        <v>13726</v>
      </c>
      <c r="M834">
        <v>0</v>
      </c>
      <c r="N834">
        <v>837</v>
      </c>
      <c r="O834">
        <v>0</v>
      </c>
    </row>
    <row r="835" spans="1:15" x14ac:dyDescent="0.25">
      <c r="A835" t="s">
        <v>771</v>
      </c>
      <c r="B835" t="s">
        <v>1158</v>
      </c>
      <c r="C835" t="s">
        <v>13772</v>
      </c>
      <c r="E835" t="s">
        <v>13766</v>
      </c>
      <c r="F835">
        <v>1</v>
      </c>
      <c r="G835">
        <v>4</v>
      </c>
      <c r="H835">
        <v>4203</v>
      </c>
      <c r="I835">
        <v>270103</v>
      </c>
      <c r="J835" t="s">
        <v>13535</v>
      </c>
      <c r="K835">
        <v>270103007</v>
      </c>
      <c r="L835" t="s">
        <v>13726</v>
      </c>
      <c r="M835">
        <v>0</v>
      </c>
      <c r="N835">
        <v>2753</v>
      </c>
      <c r="O835">
        <v>0</v>
      </c>
    </row>
    <row r="836" spans="1:15" x14ac:dyDescent="0.25">
      <c r="A836" t="s">
        <v>771</v>
      </c>
      <c r="B836" t="s">
        <v>1158</v>
      </c>
      <c r="C836" t="s">
        <v>13773</v>
      </c>
      <c r="E836" t="s">
        <v>13766</v>
      </c>
      <c r="F836">
        <v>1</v>
      </c>
      <c r="G836">
        <v>4</v>
      </c>
      <c r="H836">
        <v>4203</v>
      </c>
      <c r="I836">
        <v>270103</v>
      </c>
      <c r="J836" t="s">
        <v>13535</v>
      </c>
      <c r="K836">
        <v>270103007</v>
      </c>
      <c r="L836" t="s">
        <v>13726</v>
      </c>
      <c r="M836">
        <v>0</v>
      </c>
      <c r="N836">
        <v>1651</v>
      </c>
      <c r="O836">
        <v>0</v>
      </c>
    </row>
    <row r="837" spans="1:15" x14ac:dyDescent="0.25">
      <c r="A837" t="s">
        <v>771</v>
      </c>
      <c r="B837" t="s">
        <v>1158</v>
      </c>
      <c r="C837" t="s">
        <v>13773</v>
      </c>
      <c r="E837" t="s">
        <v>13768</v>
      </c>
      <c r="F837">
        <v>3</v>
      </c>
      <c r="G837">
        <v>4</v>
      </c>
      <c r="H837">
        <v>4203</v>
      </c>
      <c r="I837">
        <v>270103</v>
      </c>
      <c r="J837" t="s">
        <v>13535</v>
      </c>
      <c r="K837">
        <v>270103007</v>
      </c>
      <c r="L837" t="s">
        <v>13726</v>
      </c>
      <c r="M837">
        <v>0</v>
      </c>
      <c r="N837">
        <v>550</v>
      </c>
      <c r="O837">
        <v>0</v>
      </c>
    </row>
    <row r="838" spans="1:15" x14ac:dyDescent="0.25">
      <c r="A838" t="s">
        <v>771</v>
      </c>
      <c r="B838" t="s">
        <v>1170</v>
      </c>
      <c r="C838" t="s">
        <v>13765</v>
      </c>
      <c r="E838" t="s">
        <v>13766</v>
      </c>
      <c r="F838">
        <v>1</v>
      </c>
      <c r="G838">
        <v>4</v>
      </c>
      <c r="H838">
        <v>4303</v>
      </c>
      <c r="I838">
        <v>270103</v>
      </c>
      <c r="J838" t="s">
        <v>13535</v>
      </c>
      <c r="K838">
        <v>270103007</v>
      </c>
      <c r="L838" t="s">
        <v>13726</v>
      </c>
      <c r="M838">
        <v>0</v>
      </c>
      <c r="N838">
        <v>0</v>
      </c>
      <c r="O838">
        <v>1146</v>
      </c>
    </row>
    <row r="839" spans="1:15" x14ac:dyDescent="0.25">
      <c r="A839" t="s">
        <v>771</v>
      </c>
      <c r="B839" t="s">
        <v>1170</v>
      </c>
      <c r="C839" t="s">
        <v>13769</v>
      </c>
      <c r="E839" t="s">
        <v>13766</v>
      </c>
      <c r="F839">
        <v>1</v>
      </c>
      <c r="G839">
        <v>4</v>
      </c>
      <c r="H839">
        <v>4303</v>
      </c>
      <c r="I839">
        <v>270103</v>
      </c>
      <c r="J839" t="s">
        <v>13535</v>
      </c>
      <c r="K839">
        <v>270103007</v>
      </c>
      <c r="L839" t="s">
        <v>13726</v>
      </c>
      <c r="M839">
        <v>0</v>
      </c>
      <c r="N839">
        <v>580</v>
      </c>
      <c r="O839">
        <v>0</v>
      </c>
    </row>
    <row r="840" spans="1:15" x14ac:dyDescent="0.25">
      <c r="A840" t="s">
        <v>771</v>
      </c>
      <c r="B840" t="s">
        <v>1170</v>
      </c>
      <c r="C840" t="s">
        <v>13769</v>
      </c>
      <c r="E840" t="s">
        <v>13767</v>
      </c>
      <c r="F840">
        <v>2</v>
      </c>
      <c r="G840">
        <v>4</v>
      </c>
      <c r="H840">
        <v>4303</v>
      </c>
      <c r="I840">
        <v>270103</v>
      </c>
      <c r="J840" t="s">
        <v>13535</v>
      </c>
      <c r="K840">
        <v>270103007</v>
      </c>
      <c r="L840" t="s">
        <v>13726</v>
      </c>
      <c r="M840">
        <v>0</v>
      </c>
      <c r="N840">
        <v>580</v>
      </c>
      <c r="O840">
        <v>0</v>
      </c>
    </row>
    <row r="841" spans="1:15" x14ac:dyDescent="0.25">
      <c r="A841" t="s">
        <v>771</v>
      </c>
      <c r="B841" t="s">
        <v>1170</v>
      </c>
      <c r="C841" t="s">
        <v>13770</v>
      </c>
      <c r="E841" t="s">
        <v>13766</v>
      </c>
      <c r="F841">
        <v>1</v>
      </c>
      <c r="G841">
        <v>4</v>
      </c>
      <c r="H841">
        <v>4303</v>
      </c>
      <c r="I841">
        <v>270103</v>
      </c>
      <c r="J841" t="s">
        <v>13535</v>
      </c>
      <c r="K841">
        <v>270103007</v>
      </c>
      <c r="L841" t="s">
        <v>13726</v>
      </c>
      <c r="M841">
        <v>0</v>
      </c>
      <c r="N841">
        <v>480</v>
      </c>
      <c r="O841">
        <v>1932</v>
      </c>
    </row>
    <row r="842" spans="1:15" x14ac:dyDescent="0.25">
      <c r="A842" t="s">
        <v>771</v>
      </c>
      <c r="B842" t="s">
        <v>1170</v>
      </c>
      <c r="C842" t="s">
        <v>13770</v>
      </c>
      <c r="E842" t="s">
        <v>13767</v>
      </c>
      <c r="F842">
        <v>2</v>
      </c>
      <c r="G842">
        <v>4</v>
      </c>
      <c r="H842">
        <v>4303</v>
      </c>
      <c r="I842">
        <v>270103</v>
      </c>
      <c r="J842" t="s">
        <v>13535</v>
      </c>
      <c r="K842">
        <v>270103007</v>
      </c>
      <c r="L842" t="s">
        <v>13726</v>
      </c>
      <c r="M842">
        <v>0</v>
      </c>
      <c r="N842">
        <v>0</v>
      </c>
      <c r="O842">
        <v>1288</v>
      </c>
    </row>
    <row r="843" spans="1:15" x14ac:dyDescent="0.25">
      <c r="A843" t="s">
        <v>771</v>
      </c>
      <c r="B843" t="s">
        <v>1170</v>
      </c>
      <c r="C843" t="s">
        <v>13770</v>
      </c>
      <c r="E843" t="s">
        <v>13768</v>
      </c>
      <c r="F843">
        <v>3</v>
      </c>
      <c r="G843">
        <v>4</v>
      </c>
      <c r="H843">
        <v>4303</v>
      </c>
      <c r="I843">
        <v>270103</v>
      </c>
      <c r="J843" t="s">
        <v>13535</v>
      </c>
      <c r="K843">
        <v>270103007</v>
      </c>
      <c r="L843" t="s">
        <v>13726</v>
      </c>
      <c r="M843">
        <v>0</v>
      </c>
      <c r="N843">
        <v>0</v>
      </c>
      <c r="O843">
        <v>644</v>
      </c>
    </row>
    <row r="844" spans="1:15" x14ac:dyDescent="0.25">
      <c r="A844" t="s">
        <v>771</v>
      </c>
      <c r="B844" t="s">
        <v>1170</v>
      </c>
      <c r="C844" t="s">
        <v>13771</v>
      </c>
      <c r="E844" t="s">
        <v>13766</v>
      </c>
      <c r="F844">
        <v>1</v>
      </c>
      <c r="G844">
        <v>4</v>
      </c>
      <c r="H844">
        <v>4303</v>
      </c>
      <c r="I844">
        <v>270103</v>
      </c>
      <c r="J844" t="s">
        <v>13535</v>
      </c>
      <c r="K844">
        <v>270103007</v>
      </c>
      <c r="L844" t="s">
        <v>13726</v>
      </c>
      <c r="M844">
        <v>0</v>
      </c>
      <c r="N844">
        <v>1256</v>
      </c>
      <c r="O844">
        <v>1031</v>
      </c>
    </row>
    <row r="845" spans="1:15" x14ac:dyDescent="0.25">
      <c r="A845" t="s">
        <v>771</v>
      </c>
      <c r="B845" t="s">
        <v>1170</v>
      </c>
      <c r="C845" t="s">
        <v>13771</v>
      </c>
      <c r="E845" t="s">
        <v>13768</v>
      </c>
      <c r="F845">
        <v>3</v>
      </c>
      <c r="G845">
        <v>4</v>
      </c>
      <c r="H845">
        <v>4303</v>
      </c>
      <c r="I845">
        <v>270103</v>
      </c>
      <c r="J845" t="s">
        <v>13535</v>
      </c>
      <c r="K845">
        <v>270103007</v>
      </c>
      <c r="L845" t="s">
        <v>13726</v>
      </c>
      <c r="M845">
        <v>0</v>
      </c>
      <c r="N845">
        <v>419</v>
      </c>
      <c r="O845">
        <v>0</v>
      </c>
    </row>
    <row r="846" spans="1:15" x14ac:dyDescent="0.25">
      <c r="A846" t="s">
        <v>771</v>
      </c>
      <c r="B846" t="s">
        <v>1170</v>
      </c>
      <c r="C846" t="s">
        <v>13772</v>
      </c>
      <c r="E846" t="s">
        <v>13766</v>
      </c>
      <c r="F846">
        <v>1</v>
      </c>
      <c r="G846">
        <v>4</v>
      </c>
      <c r="H846">
        <v>4303</v>
      </c>
      <c r="I846">
        <v>270103</v>
      </c>
      <c r="J846" t="s">
        <v>13535</v>
      </c>
      <c r="K846">
        <v>270103007</v>
      </c>
      <c r="L846" t="s">
        <v>13726</v>
      </c>
      <c r="M846">
        <v>0</v>
      </c>
      <c r="N846">
        <v>1101</v>
      </c>
      <c r="O846">
        <v>1442</v>
      </c>
    </row>
    <row r="847" spans="1:15" x14ac:dyDescent="0.25">
      <c r="A847" t="s">
        <v>771</v>
      </c>
      <c r="B847" t="s">
        <v>1170</v>
      </c>
      <c r="C847" t="s">
        <v>13772</v>
      </c>
      <c r="E847" t="s">
        <v>13768</v>
      </c>
      <c r="F847">
        <v>3</v>
      </c>
      <c r="G847">
        <v>4</v>
      </c>
      <c r="H847">
        <v>4303</v>
      </c>
      <c r="I847">
        <v>270103</v>
      </c>
      <c r="J847" t="s">
        <v>13535</v>
      </c>
      <c r="K847">
        <v>270103007</v>
      </c>
      <c r="L847" t="s">
        <v>13726</v>
      </c>
      <c r="M847">
        <v>0</v>
      </c>
      <c r="N847">
        <v>1101</v>
      </c>
      <c r="O847">
        <v>961</v>
      </c>
    </row>
    <row r="848" spans="1:15" x14ac:dyDescent="0.25">
      <c r="A848" t="s">
        <v>771</v>
      </c>
      <c r="B848" t="s">
        <v>1170</v>
      </c>
      <c r="C848" t="s">
        <v>13773</v>
      </c>
      <c r="E848" t="s">
        <v>13766</v>
      </c>
      <c r="F848">
        <v>1</v>
      </c>
      <c r="G848">
        <v>4</v>
      </c>
      <c r="H848">
        <v>4303</v>
      </c>
      <c r="I848">
        <v>270103</v>
      </c>
      <c r="J848" t="s">
        <v>13535</v>
      </c>
      <c r="K848">
        <v>270103007</v>
      </c>
      <c r="L848" t="s">
        <v>13726</v>
      </c>
      <c r="M848">
        <v>0</v>
      </c>
      <c r="N848">
        <v>550</v>
      </c>
      <c r="O848">
        <v>1916</v>
      </c>
    </row>
    <row r="849" spans="1:15" x14ac:dyDescent="0.25">
      <c r="A849" t="s">
        <v>771</v>
      </c>
      <c r="B849" t="s">
        <v>1170</v>
      </c>
      <c r="C849" t="s">
        <v>13773</v>
      </c>
      <c r="E849" t="s">
        <v>13767</v>
      </c>
      <c r="F849">
        <v>2</v>
      </c>
      <c r="G849">
        <v>4</v>
      </c>
      <c r="H849">
        <v>4303</v>
      </c>
      <c r="I849">
        <v>270103</v>
      </c>
      <c r="J849" t="s">
        <v>13535</v>
      </c>
      <c r="K849">
        <v>270103007</v>
      </c>
      <c r="L849" t="s">
        <v>13726</v>
      </c>
      <c r="M849">
        <v>0</v>
      </c>
      <c r="N849">
        <v>0</v>
      </c>
      <c r="O849">
        <v>766</v>
      </c>
    </row>
    <row r="850" spans="1:15" x14ac:dyDescent="0.25">
      <c r="A850" t="s">
        <v>771</v>
      </c>
      <c r="B850" t="s">
        <v>1164</v>
      </c>
      <c r="C850" t="s">
        <v>13765</v>
      </c>
      <c r="E850" t="s">
        <v>13766</v>
      </c>
      <c r="F850">
        <v>1</v>
      </c>
      <c r="G850">
        <v>4</v>
      </c>
      <c r="H850">
        <v>4301</v>
      </c>
      <c r="I850">
        <v>270103</v>
      </c>
      <c r="J850" t="s">
        <v>13535</v>
      </c>
      <c r="K850">
        <v>270103007</v>
      </c>
      <c r="L850" t="s">
        <v>13726</v>
      </c>
      <c r="M850">
        <v>791</v>
      </c>
      <c r="N850">
        <v>0</v>
      </c>
      <c r="O850">
        <v>2292</v>
      </c>
    </row>
    <row r="851" spans="1:15" x14ac:dyDescent="0.25">
      <c r="A851" t="s">
        <v>771</v>
      </c>
      <c r="B851" t="s">
        <v>1164</v>
      </c>
      <c r="C851" t="s">
        <v>13765</v>
      </c>
      <c r="E851" t="s">
        <v>13767</v>
      </c>
      <c r="F851">
        <v>2</v>
      </c>
      <c r="G851">
        <v>4</v>
      </c>
      <c r="H851">
        <v>4301</v>
      </c>
      <c r="I851">
        <v>270103</v>
      </c>
      <c r="J851" t="s">
        <v>13535</v>
      </c>
      <c r="K851">
        <v>270103007</v>
      </c>
      <c r="L851" t="s">
        <v>13726</v>
      </c>
      <c r="M851">
        <v>302</v>
      </c>
      <c r="N851">
        <v>1310</v>
      </c>
      <c r="O851">
        <v>0</v>
      </c>
    </row>
    <row r="852" spans="1:15" x14ac:dyDescent="0.25">
      <c r="A852" t="s">
        <v>771</v>
      </c>
      <c r="B852" t="s">
        <v>1164</v>
      </c>
      <c r="C852" t="s">
        <v>13769</v>
      </c>
      <c r="E852" t="s">
        <v>13766</v>
      </c>
      <c r="F852">
        <v>1</v>
      </c>
      <c r="G852">
        <v>4</v>
      </c>
      <c r="H852">
        <v>4301</v>
      </c>
      <c r="I852">
        <v>270103</v>
      </c>
      <c r="J852" t="s">
        <v>13535</v>
      </c>
      <c r="K852">
        <v>270103007</v>
      </c>
      <c r="L852" t="s">
        <v>13726</v>
      </c>
      <c r="M852">
        <v>408</v>
      </c>
      <c r="N852">
        <v>2318</v>
      </c>
      <c r="O852">
        <v>6112</v>
      </c>
    </row>
    <row r="853" spans="1:15" x14ac:dyDescent="0.25">
      <c r="A853" t="s">
        <v>771</v>
      </c>
      <c r="B853" t="s">
        <v>1164</v>
      </c>
      <c r="C853" t="s">
        <v>13769</v>
      </c>
      <c r="E853" t="s">
        <v>13767</v>
      </c>
      <c r="F853">
        <v>2</v>
      </c>
      <c r="G853">
        <v>4</v>
      </c>
      <c r="H853">
        <v>4301</v>
      </c>
      <c r="I853">
        <v>270103</v>
      </c>
      <c r="J853" t="s">
        <v>13535</v>
      </c>
      <c r="K853">
        <v>270103007</v>
      </c>
      <c r="L853" t="s">
        <v>13726</v>
      </c>
      <c r="M853">
        <v>6197</v>
      </c>
      <c r="N853">
        <v>4636</v>
      </c>
      <c r="O853">
        <v>873</v>
      </c>
    </row>
    <row r="854" spans="1:15" x14ac:dyDescent="0.25">
      <c r="A854" t="s">
        <v>771</v>
      </c>
      <c r="B854" t="s">
        <v>1164</v>
      </c>
      <c r="C854" t="s">
        <v>13769</v>
      </c>
      <c r="E854" t="s">
        <v>13768</v>
      </c>
      <c r="F854">
        <v>3</v>
      </c>
      <c r="G854">
        <v>4</v>
      </c>
      <c r="H854">
        <v>4301</v>
      </c>
      <c r="I854">
        <v>270103</v>
      </c>
      <c r="J854" t="s">
        <v>13535</v>
      </c>
      <c r="K854">
        <v>270103007</v>
      </c>
      <c r="L854" t="s">
        <v>13726</v>
      </c>
      <c r="M854">
        <v>0</v>
      </c>
      <c r="N854">
        <v>580</v>
      </c>
      <c r="O854">
        <v>1746</v>
      </c>
    </row>
    <row r="855" spans="1:15" x14ac:dyDescent="0.25">
      <c r="A855" t="s">
        <v>771</v>
      </c>
      <c r="B855" t="s">
        <v>1164</v>
      </c>
      <c r="C855" t="s">
        <v>13770</v>
      </c>
      <c r="E855" t="s">
        <v>13766</v>
      </c>
      <c r="F855">
        <v>1</v>
      </c>
      <c r="G855">
        <v>4</v>
      </c>
      <c r="H855">
        <v>4301</v>
      </c>
      <c r="I855">
        <v>270103</v>
      </c>
      <c r="J855" t="s">
        <v>13535</v>
      </c>
      <c r="K855">
        <v>270103007</v>
      </c>
      <c r="L855" t="s">
        <v>13726</v>
      </c>
      <c r="M855">
        <v>1046</v>
      </c>
      <c r="N855">
        <v>7193</v>
      </c>
      <c r="O855">
        <v>7730</v>
      </c>
    </row>
    <row r="856" spans="1:15" x14ac:dyDescent="0.25">
      <c r="A856" t="s">
        <v>771</v>
      </c>
      <c r="B856" t="s">
        <v>1164</v>
      </c>
      <c r="C856" t="s">
        <v>13770</v>
      </c>
      <c r="E856" t="s">
        <v>13767</v>
      </c>
      <c r="F856">
        <v>2</v>
      </c>
      <c r="G856">
        <v>4</v>
      </c>
      <c r="H856">
        <v>4301</v>
      </c>
      <c r="I856">
        <v>270103</v>
      </c>
      <c r="J856" t="s">
        <v>13535</v>
      </c>
      <c r="K856">
        <v>270103007</v>
      </c>
      <c r="L856" t="s">
        <v>13726</v>
      </c>
      <c r="M856">
        <v>1127</v>
      </c>
      <c r="N856">
        <v>0</v>
      </c>
      <c r="O856">
        <v>644</v>
      </c>
    </row>
    <row r="857" spans="1:15" x14ac:dyDescent="0.25">
      <c r="A857" t="s">
        <v>771</v>
      </c>
      <c r="B857" t="s">
        <v>1164</v>
      </c>
      <c r="C857" t="s">
        <v>13770</v>
      </c>
      <c r="E857" t="s">
        <v>13768</v>
      </c>
      <c r="F857">
        <v>3</v>
      </c>
      <c r="G857">
        <v>4</v>
      </c>
      <c r="H857">
        <v>4301</v>
      </c>
      <c r="I857">
        <v>270103</v>
      </c>
      <c r="J857" t="s">
        <v>13535</v>
      </c>
      <c r="K857">
        <v>270103007</v>
      </c>
      <c r="L857" t="s">
        <v>13726</v>
      </c>
      <c r="M857">
        <v>0</v>
      </c>
      <c r="N857">
        <v>3357</v>
      </c>
      <c r="O857">
        <v>0</v>
      </c>
    </row>
    <row r="858" spans="1:15" x14ac:dyDescent="0.25">
      <c r="A858" t="s">
        <v>771</v>
      </c>
      <c r="B858" t="s">
        <v>1164</v>
      </c>
      <c r="C858" t="s">
        <v>13771</v>
      </c>
      <c r="E858" t="s">
        <v>13766</v>
      </c>
      <c r="F858">
        <v>1</v>
      </c>
      <c r="G858">
        <v>4</v>
      </c>
      <c r="H858">
        <v>4301</v>
      </c>
      <c r="I858">
        <v>270103</v>
      </c>
      <c r="J858" t="s">
        <v>13535</v>
      </c>
      <c r="K858">
        <v>270103007</v>
      </c>
      <c r="L858" t="s">
        <v>13726</v>
      </c>
      <c r="M858">
        <v>1660</v>
      </c>
      <c r="N858">
        <v>3767</v>
      </c>
      <c r="O858">
        <v>4641</v>
      </c>
    </row>
    <row r="859" spans="1:15" x14ac:dyDescent="0.25">
      <c r="A859" t="s">
        <v>771</v>
      </c>
      <c r="B859" t="s">
        <v>1164</v>
      </c>
      <c r="C859" t="s">
        <v>13771</v>
      </c>
      <c r="E859" t="s">
        <v>13767</v>
      </c>
      <c r="F859">
        <v>2</v>
      </c>
      <c r="G859">
        <v>4</v>
      </c>
      <c r="H859">
        <v>4301</v>
      </c>
      <c r="I859">
        <v>270103</v>
      </c>
      <c r="J859" t="s">
        <v>13535</v>
      </c>
      <c r="K859">
        <v>270103007</v>
      </c>
      <c r="L859" t="s">
        <v>13726</v>
      </c>
      <c r="M859">
        <v>4406</v>
      </c>
      <c r="N859">
        <v>2093</v>
      </c>
      <c r="O859">
        <v>2578</v>
      </c>
    </row>
    <row r="860" spans="1:15" x14ac:dyDescent="0.25">
      <c r="A860" t="s">
        <v>771</v>
      </c>
      <c r="B860" t="s">
        <v>1164</v>
      </c>
      <c r="C860" t="s">
        <v>13771</v>
      </c>
      <c r="E860" t="s">
        <v>13768</v>
      </c>
      <c r="F860">
        <v>3</v>
      </c>
      <c r="G860">
        <v>4</v>
      </c>
      <c r="H860">
        <v>4301</v>
      </c>
      <c r="I860">
        <v>270103</v>
      </c>
      <c r="J860" t="s">
        <v>13535</v>
      </c>
      <c r="K860">
        <v>270103007</v>
      </c>
      <c r="L860" t="s">
        <v>13726</v>
      </c>
      <c r="M860">
        <v>174</v>
      </c>
      <c r="N860">
        <v>0</v>
      </c>
      <c r="O860">
        <v>0</v>
      </c>
    </row>
    <row r="861" spans="1:15" x14ac:dyDescent="0.25">
      <c r="A861" t="s">
        <v>771</v>
      </c>
      <c r="B861" t="s">
        <v>1164</v>
      </c>
      <c r="C861" t="s">
        <v>13772</v>
      </c>
      <c r="E861" t="s">
        <v>13766</v>
      </c>
      <c r="F861">
        <v>1</v>
      </c>
      <c r="G861">
        <v>4</v>
      </c>
      <c r="H861">
        <v>4301</v>
      </c>
      <c r="I861">
        <v>270103</v>
      </c>
      <c r="J861" t="s">
        <v>13535</v>
      </c>
      <c r="K861">
        <v>270103007</v>
      </c>
      <c r="L861" t="s">
        <v>13726</v>
      </c>
      <c r="M861">
        <v>1325</v>
      </c>
      <c r="N861">
        <v>1652</v>
      </c>
      <c r="O861">
        <v>5287</v>
      </c>
    </row>
    <row r="862" spans="1:15" x14ac:dyDescent="0.25">
      <c r="A862" t="s">
        <v>771</v>
      </c>
      <c r="B862" t="s">
        <v>1164</v>
      </c>
      <c r="C862" t="s">
        <v>13772</v>
      </c>
      <c r="E862" t="s">
        <v>13767</v>
      </c>
      <c r="F862">
        <v>2</v>
      </c>
      <c r="G862">
        <v>4</v>
      </c>
      <c r="H862">
        <v>4301</v>
      </c>
      <c r="I862">
        <v>270103</v>
      </c>
      <c r="J862" t="s">
        <v>13535</v>
      </c>
      <c r="K862">
        <v>270103007</v>
      </c>
      <c r="L862" t="s">
        <v>13726</v>
      </c>
      <c r="M862">
        <v>3557</v>
      </c>
      <c r="N862">
        <v>0</v>
      </c>
      <c r="O862">
        <v>961</v>
      </c>
    </row>
    <row r="863" spans="1:15" x14ac:dyDescent="0.25">
      <c r="A863" t="s">
        <v>771</v>
      </c>
      <c r="B863" t="s">
        <v>1164</v>
      </c>
      <c r="C863" t="s">
        <v>13772</v>
      </c>
      <c r="E863" t="s">
        <v>13768</v>
      </c>
      <c r="F863">
        <v>3</v>
      </c>
      <c r="G863">
        <v>4</v>
      </c>
      <c r="H863">
        <v>4301</v>
      </c>
      <c r="I863">
        <v>270103</v>
      </c>
      <c r="J863" t="s">
        <v>13535</v>
      </c>
      <c r="K863">
        <v>270103007</v>
      </c>
      <c r="L863" t="s">
        <v>13726</v>
      </c>
      <c r="M863">
        <v>155</v>
      </c>
      <c r="N863">
        <v>0</v>
      </c>
      <c r="O863">
        <v>481</v>
      </c>
    </row>
    <row r="864" spans="1:15" x14ac:dyDescent="0.25">
      <c r="A864" t="s">
        <v>771</v>
      </c>
      <c r="B864" t="s">
        <v>1164</v>
      </c>
      <c r="C864" t="s">
        <v>13773</v>
      </c>
      <c r="E864" t="s">
        <v>13766</v>
      </c>
      <c r="F864">
        <v>1</v>
      </c>
      <c r="G864">
        <v>4</v>
      </c>
      <c r="H864">
        <v>4301</v>
      </c>
      <c r="I864">
        <v>270103</v>
      </c>
      <c r="J864" t="s">
        <v>13535</v>
      </c>
      <c r="K864">
        <v>270103007</v>
      </c>
      <c r="L864" t="s">
        <v>13726</v>
      </c>
      <c r="M864">
        <v>0</v>
      </c>
      <c r="N864">
        <v>1101</v>
      </c>
      <c r="O864">
        <v>3832</v>
      </c>
    </row>
    <row r="865" spans="1:15" x14ac:dyDescent="0.25">
      <c r="A865" t="s">
        <v>771</v>
      </c>
      <c r="B865" t="s">
        <v>1164</v>
      </c>
      <c r="C865" t="s">
        <v>13773</v>
      </c>
      <c r="E865" t="s">
        <v>13767</v>
      </c>
      <c r="F865">
        <v>2</v>
      </c>
      <c r="G865">
        <v>4</v>
      </c>
      <c r="H865">
        <v>4301</v>
      </c>
      <c r="I865">
        <v>270103</v>
      </c>
      <c r="J865" t="s">
        <v>13535</v>
      </c>
      <c r="K865">
        <v>270103007</v>
      </c>
      <c r="L865" t="s">
        <v>13726</v>
      </c>
      <c r="M865">
        <v>3969</v>
      </c>
      <c r="N865">
        <v>550</v>
      </c>
      <c r="O865">
        <v>766</v>
      </c>
    </row>
    <row r="866" spans="1:15" x14ac:dyDescent="0.25">
      <c r="A866" t="s">
        <v>771</v>
      </c>
      <c r="B866" t="s">
        <v>1149</v>
      </c>
      <c r="C866" t="s">
        <v>13769</v>
      </c>
      <c r="E866" t="s">
        <v>13766</v>
      </c>
      <c r="F866">
        <v>1</v>
      </c>
      <c r="G866">
        <v>4</v>
      </c>
      <c r="H866">
        <v>4106</v>
      </c>
      <c r="I866">
        <v>270103</v>
      </c>
      <c r="J866" t="s">
        <v>13535</v>
      </c>
      <c r="K866">
        <v>270103007</v>
      </c>
      <c r="L866" t="s">
        <v>13726</v>
      </c>
      <c r="M866">
        <v>0</v>
      </c>
      <c r="N866">
        <v>0</v>
      </c>
      <c r="O866">
        <v>1746</v>
      </c>
    </row>
    <row r="867" spans="1:15" x14ac:dyDescent="0.25">
      <c r="A867" t="s">
        <v>771</v>
      </c>
      <c r="B867" t="s">
        <v>1149</v>
      </c>
      <c r="C867" t="s">
        <v>13769</v>
      </c>
      <c r="E867" t="s">
        <v>13768</v>
      </c>
      <c r="F867">
        <v>3</v>
      </c>
      <c r="G867">
        <v>4</v>
      </c>
      <c r="H867">
        <v>4106</v>
      </c>
      <c r="I867">
        <v>270103</v>
      </c>
      <c r="J867" t="s">
        <v>13535</v>
      </c>
      <c r="K867">
        <v>270103007</v>
      </c>
      <c r="L867" t="s">
        <v>13726</v>
      </c>
      <c r="M867">
        <v>0</v>
      </c>
      <c r="N867">
        <v>0</v>
      </c>
      <c r="O867">
        <v>873</v>
      </c>
    </row>
    <row r="868" spans="1:15" x14ac:dyDescent="0.25">
      <c r="A868" t="s">
        <v>771</v>
      </c>
      <c r="B868" t="s">
        <v>1149</v>
      </c>
      <c r="C868" t="s">
        <v>13770</v>
      </c>
      <c r="E868" t="s">
        <v>13766</v>
      </c>
      <c r="F868">
        <v>1</v>
      </c>
      <c r="G868">
        <v>4</v>
      </c>
      <c r="H868">
        <v>4106</v>
      </c>
      <c r="I868">
        <v>270103</v>
      </c>
      <c r="J868" t="s">
        <v>13535</v>
      </c>
      <c r="K868">
        <v>270103007</v>
      </c>
      <c r="L868" t="s">
        <v>13726</v>
      </c>
      <c r="M868">
        <v>0</v>
      </c>
      <c r="N868">
        <v>0</v>
      </c>
      <c r="O868">
        <v>3865</v>
      </c>
    </row>
    <row r="869" spans="1:15" x14ac:dyDescent="0.25">
      <c r="A869" t="s">
        <v>771</v>
      </c>
      <c r="B869" t="s">
        <v>1149</v>
      </c>
      <c r="C869" t="s">
        <v>13770</v>
      </c>
      <c r="E869" t="s">
        <v>13768</v>
      </c>
      <c r="F869">
        <v>3</v>
      </c>
      <c r="G869">
        <v>4</v>
      </c>
      <c r="H869">
        <v>4106</v>
      </c>
      <c r="I869">
        <v>270103</v>
      </c>
      <c r="J869" t="s">
        <v>13535</v>
      </c>
      <c r="K869">
        <v>270103007</v>
      </c>
      <c r="L869" t="s">
        <v>13726</v>
      </c>
      <c r="M869">
        <v>0</v>
      </c>
      <c r="N869">
        <v>0</v>
      </c>
      <c r="O869">
        <v>644</v>
      </c>
    </row>
    <row r="870" spans="1:15" x14ac:dyDescent="0.25">
      <c r="A870" t="s">
        <v>771</v>
      </c>
      <c r="B870" t="s">
        <v>1149</v>
      </c>
      <c r="C870" t="s">
        <v>13771</v>
      </c>
      <c r="E870" t="s">
        <v>13766</v>
      </c>
      <c r="F870">
        <v>1</v>
      </c>
      <c r="G870">
        <v>4</v>
      </c>
      <c r="H870">
        <v>4106</v>
      </c>
      <c r="I870">
        <v>270103</v>
      </c>
      <c r="J870" t="s">
        <v>13535</v>
      </c>
      <c r="K870">
        <v>270103007</v>
      </c>
      <c r="L870" t="s">
        <v>13726</v>
      </c>
      <c r="M870">
        <v>0</v>
      </c>
      <c r="N870">
        <v>419</v>
      </c>
      <c r="O870">
        <v>1547</v>
      </c>
    </row>
    <row r="871" spans="1:15" x14ac:dyDescent="0.25">
      <c r="A871" t="s">
        <v>771</v>
      </c>
      <c r="B871" t="s">
        <v>1149</v>
      </c>
      <c r="C871" t="s">
        <v>13771</v>
      </c>
      <c r="E871" t="s">
        <v>13767</v>
      </c>
      <c r="F871">
        <v>2</v>
      </c>
      <c r="G871">
        <v>4</v>
      </c>
      <c r="H871">
        <v>4106</v>
      </c>
      <c r="I871">
        <v>270103</v>
      </c>
      <c r="J871" t="s">
        <v>13535</v>
      </c>
      <c r="K871">
        <v>270103007</v>
      </c>
      <c r="L871" t="s">
        <v>13726</v>
      </c>
      <c r="M871">
        <v>0</v>
      </c>
      <c r="N871">
        <v>0</v>
      </c>
      <c r="O871">
        <v>1031</v>
      </c>
    </row>
    <row r="872" spans="1:15" x14ac:dyDescent="0.25">
      <c r="A872" t="s">
        <v>771</v>
      </c>
      <c r="B872" t="s">
        <v>1149</v>
      </c>
      <c r="C872" t="s">
        <v>13772</v>
      </c>
      <c r="E872" t="s">
        <v>13766</v>
      </c>
      <c r="F872">
        <v>1</v>
      </c>
      <c r="G872">
        <v>4</v>
      </c>
      <c r="H872">
        <v>4106</v>
      </c>
      <c r="I872">
        <v>270103</v>
      </c>
      <c r="J872" t="s">
        <v>13535</v>
      </c>
      <c r="K872">
        <v>270103007</v>
      </c>
      <c r="L872" t="s">
        <v>13726</v>
      </c>
      <c r="M872">
        <v>0</v>
      </c>
      <c r="N872">
        <v>551</v>
      </c>
      <c r="O872">
        <v>1442</v>
      </c>
    </row>
    <row r="873" spans="1:15" x14ac:dyDescent="0.25">
      <c r="A873" t="s">
        <v>771</v>
      </c>
      <c r="B873" t="s">
        <v>1149</v>
      </c>
      <c r="C873" t="s">
        <v>13772</v>
      </c>
      <c r="E873" t="s">
        <v>13767</v>
      </c>
      <c r="F873">
        <v>2</v>
      </c>
      <c r="G873">
        <v>4</v>
      </c>
      <c r="H873">
        <v>4106</v>
      </c>
      <c r="I873">
        <v>270103</v>
      </c>
      <c r="J873" t="s">
        <v>13535</v>
      </c>
      <c r="K873">
        <v>270103007</v>
      </c>
      <c r="L873" t="s">
        <v>13726</v>
      </c>
      <c r="M873">
        <v>0</v>
      </c>
      <c r="N873">
        <v>0</v>
      </c>
      <c r="O873">
        <v>961</v>
      </c>
    </row>
    <row r="874" spans="1:15" x14ac:dyDescent="0.25">
      <c r="A874" t="s">
        <v>771</v>
      </c>
      <c r="B874" t="s">
        <v>1149</v>
      </c>
      <c r="C874" t="s">
        <v>13772</v>
      </c>
      <c r="E874" t="s">
        <v>13768</v>
      </c>
      <c r="F874">
        <v>3</v>
      </c>
      <c r="G874">
        <v>4</v>
      </c>
      <c r="H874">
        <v>4106</v>
      </c>
      <c r="I874">
        <v>270103</v>
      </c>
      <c r="J874" t="s">
        <v>13535</v>
      </c>
      <c r="K874">
        <v>270103007</v>
      </c>
      <c r="L874" t="s">
        <v>13726</v>
      </c>
      <c r="M874">
        <v>0</v>
      </c>
      <c r="N874">
        <v>551</v>
      </c>
      <c r="O874">
        <v>481</v>
      </c>
    </row>
    <row r="875" spans="1:15" x14ac:dyDescent="0.25">
      <c r="A875" t="s">
        <v>771</v>
      </c>
      <c r="B875" t="s">
        <v>1149</v>
      </c>
      <c r="C875" t="s">
        <v>13773</v>
      </c>
      <c r="E875" t="s">
        <v>13766</v>
      </c>
      <c r="F875">
        <v>1</v>
      </c>
      <c r="G875">
        <v>4</v>
      </c>
      <c r="H875">
        <v>4106</v>
      </c>
      <c r="I875">
        <v>270103</v>
      </c>
      <c r="J875" t="s">
        <v>13535</v>
      </c>
      <c r="K875">
        <v>270103007</v>
      </c>
      <c r="L875" t="s">
        <v>13726</v>
      </c>
      <c r="M875">
        <v>0</v>
      </c>
      <c r="N875">
        <v>0</v>
      </c>
      <c r="O875">
        <v>2682</v>
      </c>
    </row>
    <row r="876" spans="1:15" x14ac:dyDescent="0.25">
      <c r="A876" t="s">
        <v>771</v>
      </c>
      <c r="B876" t="s">
        <v>1149</v>
      </c>
      <c r="C876" t="s">
        <v>13773</v>
      </c>
      <c r="E876" t="s">
        <v>13767</v>
      </c>
      <c r="F876">
        <v>2</v>
      </c>
      <c r="G876">
        <v>4</v>
      </c>
      <c r="H876">
        <v>4106</v>
      </c>
      <c r="I876">
        <v>270103</v>
      </c>
      <c r="J876" t="s">
        <v>13535</v>
      </c>
      <c r="K876">
        <v>270103007</v>
      </c>
      <c r="L876" t="s">
        <v>13726</v>
      </c>
      <c r="M876">
        <v>0</v>
      </c>
      <c r="N876">
        <v>550</v>
      </c>
      <c r="O876">
        <v>383</v>
      </c>
    </row>
    <row r="877" spans="1:15" x14ac:dyDescent="0.25">
      <c r="A877" t="s">
        <v>777</v>
      </c>
      <c r="B877" t="s">
        <v>1703</v>
      </c>
      <c r="C877" t="s">
        <v>13765</v>
      </c>
      <c r="E877" t="s">
        <v>13766</v>
      </c>
      <c r="F877">
        <v>1</v>
      </c>
      <c r="G877">
        <v>10</v>
      </c>
      <c r="H877">
        <v>10202</v>
      </c>
      <c r="I877">
        <v>270103</v>
      </c>
      <c r="J877" t="s">
        <v>13535</v>
      </c>
      <c r="K877">
        <v>270103007</v>
      </c>
      <c r="L877" t="s">
        <v>13726</v>
      </c>
      <c r="M877">
        <v>501</v>
      </c>
      <c r="N877">
        <v>0</v>
      </c>
      <c r="O877">
        <v>1085</v>
      </c>
    </row>
    <row r="878" spans="1:15" x14ac:dyDescent="0.25">
      <c r="A878" t="s">
        <v>777</v>
      </c>
      <c r="B878" t="s">
        <v>1703</v>
      </c>
      <c r="C878" t="s">
        <v>13765</v>
      </c>
      <c r="E878" t="s">
        <v>13767</v>
      </c>
      <c r="F878">
        <v>2</v>
      </c>
      <c r="G878">
        <v>10</v>
      </c>
      <c r="H878">
        <v>10202</v>
      </c>
      <c r="I878">
        <v>270103</v>
      </c>
      <c r="J878" t="s">
        <v>13535</v>
      </c>
      <c r="K878">
        <v>270103007</v>
      </c>
      <c r="L878" t="s">
        <v>13726</v>
      </c>
      <c r="M878">
        <v>451</v>
      </c>
      <c r="N878">
        <v>0</v>
      </c>
      <c r="O878">
        <v>1085</v>
      </c>
    </row>
    <row r="879" spans="1:15" x14ac:dyDescent="0.25">
      <c r="A879" t="s">
        <v>777</v>
      </c>
      <c r="B879" t="s">
        <v>1703</v>
      </c>
      <c r="C879" t="s">
        <v>13769</v>
      </c>
      <c r="E879" t="s">
        <v>13766</v>
      </c>
      <c r="F879">
        <v>1</v>
      </c>
      <c r="G879">
        <v>10</v>
      </c>
      <c r="H879">
        <v>10202</v>
      </c>
      <c r="I879">
        <v>270103</v>
      </c>
      <c r="J879" t="s">
        <v>13535</v>
      </c>
      <c r="K879">
        <v>270103007</v>
      </c>
      <c r="L879" t="s">
        <v>13726</v>
      </c>
      <c r="M879">
        <v>117</v>
      </c>
      <c r="N879">
        <v>0</v>
      </c>
      <c r="O879">
        <v>1848</v>
      </c>
    </row>
    <row r="880" spans="1:15" x14ac:dyDescent="0.25">
      <c r="A880" t="s">
        <v>777</v>
      </c>
      <c r="B880" t="s">
        <v>1703</v>
      </c>
      <c r="C880" t="s">
        <v>13769</v>
      </c>
      <c r="E880" t="s">
        <v>13767</v>
      </c>
      <c r="F880">
        <v>2</v>
      </c>
      <c r="G880">
        <v>10</v>
      </c>
      <c r="H880">
        <v>10202</v>
      </c>
      <c r="I880">
        <v>270103</v>
      </c>
      <c r="J880" t="s">
        <v>13535</v>
      </c>
      <c r="K880">
        <v>270103007</v>
      </c>
      <c r="L880" t="s">
        <v>13726</v>
      </c>
      <c r="M880">
        <v>407</v>
      </c>
      <c r="N880">
        <v>704</v>
      </c>
      <c r="O880">
        <v>0</v>
      </c>
    </row>
    <row r="881" spans="1:15" x14ac:dyDescent="0.25">
      <c r="A881" t="s">
        <v>777</v>
      </c>
      <c r="B881" t="s">
        <v>1703</v>
      </c>
      <c r="C881" t="s">
        <v>13769</v>
      </c>
      <c r="E881" t="s">
        <v>13768</v>
      </c>
      <c r="F881">
        <v>3</v>
      </c>
      <c r="G881">
        <v>10</v>
      </c>
      <c r="H881">
        <v>10202</v>
      </c>
      <c r="I881">
        <v>270103</v>
      </c>
      <c r="J881" t="s">
        <v>13535</v>
      </c>
      <c r="K881">
        <v>270103007</v>
      </c>
      <c r="L881" t="s">
        <v>13726</v>
      </c>
      <c r="M881">
        <v>0</v>
      </c>
      <c r="N881">
        <v>704</v>
      </c>
      <c r="O881">
        <v>0</v>
      </c>
    </row>
    <row r="882" spans="1:15" x14ac:dyDescent="0.25">
      <c r="A882" t="s">
        <v>777</v>
      </c>
      <c r="B882" t="s">
        <v>1703</v>
      </c>
      <c r="C882" t="s">
        <v>13770</v>
      </c>
      <c r="E882" t="s">
        <v>13766</v>
      </c>
      <c r="F882">
        <v>1</v>
      </c>
      <c r="G882">
        <v>10</v>
      </c>
      <c r="H882">
        <v>10202</v>
      </c>
      <c r="I882">
        <v>270103</v>
      </c>
      <c r="J882" t="s">
        <v>13535</v>
      </c>
      <c r="K882">
        <v>270103007</v>
      </c>
      <c r="L882" t="s">
        <v>13726</v>
      </c>
      <c r="M882">
        <v>428</v>
      </c>
      <c r="N882">
        <v>941</v>
      </c>
      <c r="O882">
        <v>3676</v>
      </c>
    </row>
    <row r="883" spans="1:15" x14ac:dyDescent="0.25">
      <c r="A883" t="s">
        <v>777</v>
      </c>
      <c r="B883" t="s">
        <v>1703</v>
      </c>
      <c r="C883" t="s">
        <v>13770</v>
      </c>
      <c r="E883" t="s">
        <v>13767</v>
      </c>
      <c r="F883">
        <v>2</v>
      </c>
      <c r="G883">
        <v>10</v>
      </c>
      <c r="H883">
        <v>10202</v>
      </c>
      <c r="I883">
        <v>270103</v>
      </c>
      <c r="J883" t="s">
        <v>13535</v>
      </c>
      <c r="K883">
        <v>270103007</v>
      </c>
      <c r="L883" t="s">
        <v>13726</v>
      </c>
      <c r="M883">
        <v>1035</v>
      </c>
      <c r="N883">
        <v>0</v>
      </c>
      <c r="O883">
        <v>1838</v>
      </c>
    </row>
    <row r="884" spans="1:15" x14ac:dyDescent="0.25">
      <c r="A884" t="s">
        <v>777</v>
      </c>
      <c r="B884" t="s">
        <v>1703</v>
      </c>
      <c r="C884" t="s">
        <v>13770</v>
      </c>
      <c r="E884" t="s">
        <v>13768</v>
      </c>
      <c r="F884">
        <v>3</v>
      </c>
      <c r="G884">
        <v>10</v>
      </c>
      <c r="H884">
        <v>10202</v>
      </c>
      <c r="I884">
        <v>270103</v>
      </c>
      <c r="J884" t="s">
        <v>13535</v>
      </c>
      <c r="K884">
        <v>270103007</v>
      </c>
      <c r="L884" t="s">
        <v>13726</v>
      </c>
      <c r="M884">
        <v>139</v>
      </c>
      <c r="N884">
        <v>0</v>
      </c>
      <c r="O884">
        <v>0</v>
      </c>
    </row>
    <row r="885" spans="1:15" x14ac:dyDescent="0.25">
      <c r="A885" t="s">
        <v>777</v>
      </c>
      <c r="B885" t="s">
        <v>1703</v>
      </c>
      <c r="C885" t="s">
        <v>13771</v>
      </c>
      <c r="E885" t="s">
        <v>13766</v>
      </c>
      <c r="F885">
        <v>1</v>
      </c>
      <c r="G885">
        <v>10</v>
      </c>
      <c r="H885">
        <v>10202</v>
      </c>
      <c r="I885">
        <v>270103</v>
      </c>
      <c r="J885" t="s">
        <v>13535</v>
      </c>
      <c r="K885">
        <v>270103007</v>
      </c>
      <c r="L885" t="s">
        <v>13726</v>
      </c>
      <c r="M885">
        <v>0</v>
      </c>
      <c r="N885">
        <v>928</v>
      </c>
      <c r="O885">
        <v>2764</v>
      </c>
    </row>
    <row r="886" spans="1:15" x14ac:dyDescent="0.25">
      <c r="A886" t="s">
        <v>777</v>
      </c>
      <c r="B886" t="s">
        <v>1703</v>
      </c>
      <c r="C886" t="s">
        <v>13771</v>
      </c>
      <c r="E886" t="s">
        <v>13767</v>
      </c>
      <c r="F886">
        <v>2</v>
      </c>
      <c r="G886">
        <v>10</v>
      </c>
      <c r="H886">
        <v>10202</v>
      </c>
      <c r="I886">
        <v>270103</v>
      </c>
      <c r="J886" t="s">
        <v>13535</v>
      </c>
      <c r="K886">
        <v>270103007</v>
      </c>
      <c r="L886" t="s">
        <v>13726</v>
      </c>
      <c r="M886">
        <v>1252</v>
      </c>
      <c r="N886">
        <v>464</v>
      </c>
      <c r="O886">
        <v>1382</v>
      </c>
    </row>
    <row r="887" spans="1:15" x14ac:dyDescent="0.25">
      <c r="A887" t="s">
        <v>777</v>
      </c>
      <c r="B887" t="s">
        <v>1703</v>
      </c>
      <c r="C887" t="s">
        <v>13771</v>
      </c>
      <c r="E887" t="s">
        <v>13768</v>
      </c>
      <c r="F887">
        <v>3</v>
      </c>
      <c r="G887">
        <v>10</v>
      </c>
      <c r="H887">
        <v>10202</v>
      </c>
      <c r="I887">
        <v>270103</v>
      </c>
      <c r="J887" t="s">
        <v>13535</v>
      </c>
      <c r="K887">
        <v>270103007</v>
      </c>
      <c r="L887" t="s">
        <v>13726</v>
      </c>
      <c r="M887">
        <v>467</v>
      </c>
      <c r="N887">
        <v>928</v>
      </c>
      <c r="O887">
        <v>0</v>
      </c>
    </row>
    <row r="888" spans="1:15" x14ac:dyDescent="0.25">
      <c r="A888" t="s">
        <v>777</v>
      </c>
      <c r="B888" t="s">
        <v>1703</v>
      </c>
      <c r="C888" t="s">
        <v>13772</v>
      </c>
      <c r="E888" t="s">
        <v>13766</v>
      </c>
      <c r="F888">
        <v>1</v>
      </c>
      <c r="G888">
        <v>10</v>
      </c>
      <c r="H888">
        <v>10202</v>
      </c>
      <c r="I888">
        <v>270103</v>
      </c>
      <c r="J888" t="s">
        <v>13535</v>
      </c>
      <c r="K888">
        <v>270103007</v>
      </c>
      <c r="L888" t="s">
        <v>13726</v>
      </c>
      <c r="M888">
        <v>1027</v>
      </c>
      <c r="N888">
        <v>3115</v>
      </c>
      <c r="O888">
        <v>2631</v>
      </c>
    </row>
    <row r="889" spans="1:15" x14ac:dyDescent="0.25">
      <c r="A889" t="s">
        <v>777</v>
      </c>
      <c r="B889" t="s">
        <v>1703</v>
      </c>
      <c r="C889" t="s">
        <v>13772</v>
      </c>
      <c r="E889" t="s">
        <v>13767</v>
      </c>
      <c r="F889">
        <v>2</v>
      </c>
      <c r="G889">
        <v>10</v>
      </c>
      <c r="H889">
        <v>10202</v>
      </c>
      <c r="I889">
        <v>270103</v>
      </c>
      <c r="J889" t="s">
        <v>13535</v>
      </c>
      <c r="K889">
        <v>270103007</v>
      </c>
      <c r="L889" t="s">
        <v>13726</v>
      </c>
      <c r="M889">
        <v>1124</v>
      </c>
      <c r="N889">
        <v>445</v>
      </c>
      <c r="O889">
        <v>0</v>
      </c>
    </row>
    <row r="890" spans="1:15" x14ac:dyDescent="0.25">
      <c r="A890" t="s">
        <v>777</v>
      </c>
      <c r="B890" t="s">
        <v>1703</v>
      </c>
      <c r="C890" t="s">
        <v>13772</v>
      </c>
      <c r="E890" t="s">
        <v>13768</v>
      </c>
      <c r="F890">
        <v>3</v>
      </c>
      <c r="G890">
        <v>10</v>
      </c>
      <c r="H890">
        <v>10202</v>
      </c>
      <c r="I890">
        <v>270103</v>
      </c>
      <c r="J890" t="s">
        <v>13535</v>
      </c>
      <c r="K890">
        <v>270103007</v>
      </c>
      <c r="L890" t="s">
        <v>13726</v>
      </c>
      <c r="M890">
        <v>0</v>
      </c>
      <c r="N890">
        <v>0</v>
      </c>
      <c r="O890">
        <v>1052</v>
      </c>
    </row>
    <row r="891" spans="1:15" x14ac:dyDescent="0.25">
      <c r="A891" t="s">
        <v>777</v>
      </c>
      <c r="B891" t="s">
        <v>1703</v>
      </c>
      <c r="C891" t="s">
        <v>13773</v>
      </c>
      <c r="E891" t="s">
        <v>13766</v>
      </c>
      <c r="F891">
        <v>1</v>
      </c>
      <c r="G891">
        <v>10</v>
      </c>
      <c r="H891">
        <v>10202</v>
      </c>
      <c r="I891">
        <v>270103</v>
      </c>
      <c r="J891" t="s">
        <v>13535</v>
      </c>
      <c r="K891">
        <v>270103007</v>
      </c>
      <c r="L891" t="s">
        <v>13726</v>
      </c>
      <c r="M891">
        <v>1352</v>
      </c>
      <c r="N891">
        <v>702</v>
      </c>
      <c r="O891">
        <v>1472</v>
      </c>
    </row>
    <row r="892" spans="1:15" x14ac:dyDescent="0.25">
      <c r="A892" t="s">
        <v>777</v>
      </c>
      <c r="B892" t="s">
        <v>1703</v>
      </c>
      <c r="C892" t="s">
        <v>13773</v>
      </c>
      <c r="E892" t="s">
        <v>13767</v>
      </c>
      <c r="F892">
        <v>2</v>
      </c>
      <c r="G892">
        <v>10</v>
      </c>
      <c r="H892">
        <v>10202</v>
      </c>
      <c r="I892">
        <v>270103</v>
      </c>
      <c r="J892" t="s">
        <v>13535</v>
      </c>
      <c r="K892">
        <v>270103007</v>
      </c>
      <c r="L892" t="s">
        <v>13726</v>
      </c>
      <c r="M892">
        <v>1029</v>
      </c>
      <c r="N892">
        <v>351</v>
      </c>
      <c r="O892">
        <v>883</v>
      </c>
    </row>
    <row r="893" spans="1:15" x14ac:dyDescent="0.25">
      <c r="A893" t="s">
        <v>777</v>
      </c>
      <c r="B893" t="s">
        <v>1703</v>
      </c>
      <c r="C893" t="s">
        <v>13773</v>
      </c>
      <c r="E893" t="s">
        <v>13768</v>
      </c>
      <c r="F893">
        <v>3</v>
      </c>
      <c r="G893">
        <v>10</v>
      </c>
      <c r="H893">
        <v>10202</v>
      </c>
      <c r="I893">
        <v>270103</v>
      </c>
      <c r="J893" t="s">
        <v>13535</v>
      </c>
      <c r="K893">
        <v>270103007</v>
      </c>
      <c r="L893" t="s">
        <v>13726</v>
      </c>
      <c r="M893">
        <v>0</v>
      </c>
      <c r="N893">
        <v>0</v>
      </c>
      <c r="O893">
        <v>294</v>
      </c>
    </row>
    <row r="894" spans="1:15" x14ac:dyDescent="0.25">
      <c r="A894" t="s">
        <v>777</v>
      </c>
      <c r="B894" t="s">
        <v>1676</v>
      </c>
      <c r="C894" t="s">
        <v>13769</v>
      </c>
      <c r="E894" t="s">
        <v>13768</v>
      </c>
      <c r="F894">
        <v>3</v>
      </c>
      <c r="G894">
        <v>10</v>
      </c>
      <c r="H894">
        <v>10102</v>
      </c>
      <c r="I894">
        <v>270103</v>
      </c>
      <c r="J894" t="s">
        <v>13535</v>
      </c>
      <c r="K894">
        <v>270103007</v>
      </c>
      <c r="L894" t="s">
        <v>13726</v>
      </c>
      <c r="M894">
        <v>0</v>
      </c>
      <c r="N894">
        <v>704</v>
      </c>
      <c r="O894">
        <v>0</v>
      </c>
    </row>
    <row r="895" spans="1:15" x14ac:dyDescent="0.25">
      <c r="A895" t="s">
        <v>777</v>
      </c>
      <c r="B895" t="s">
        <v>1676</v>
      </c>
      <c r="C895" t="s">
        <v>13770</v>
      </c>
      <c r="E895" t="s">
        <v>13766</v>
      </c>
      <c r="F895">
        <v>1</v>
      </c>
      <c r="G895">
        <v>10</v>
      </c>
      <c r="H895">
        <v>10102</v>
      </c>
      <c r="I895">
        <v>270103</v>
      </c>
      <c r="J895" t="s">
        <v>13535</v>
      </c>
      <c r="K895">
        <v>270103007</v>
      </c>
      <c r="L895" t="s">
        <v>13726</v>
      </c>
      <c r="M895">
        <v>0</v>
      </c>
      <c r="N895">
        <v>1412</v>
      </c>
      <c r="O895">
        <v>0</v>
      </c>
    </row>
    <row r="896" spans="1:15" x14ac:dyDescent="0.25">
      <c r="A896" t="s">
        <v>777</v>
      </c>
      <c r="B896" t="s">
        <v>1676</v>
      </c>
      <c r="C896" t="s">
        <v>13770</v>
      </c>
      <c r="E896" t="s">
        <v>13767</v>
      </c>
      <c r="F896">
        <v>2</v>
      </c>
      <c r="G896">
        <v>10</v>
      </c>
      <c r="H896">
        <v>10102</v>
      </c>
      <c r="I896">
        <v>270103</v>
      </c>
      <c r="J896" t="s">
        <v>13535</v>
      </c>
      <c r="K896">
        <v>270103007</v>
      </c>
      <c r="L896" t="s">
        <v>13726</v>
      </c>
      <c r="M896">
        <v>0</v>
      </c>
      <c r="N896">
        <v>471</v>
      </c>
      <c r="O896">
        <v>0</v>
      </c>
    </row>
    <row r="897" spans="1:15" x14ac:dyDescent="0.25">
      <c r="A897" t="s">
        <v>777</v>
      </c>
      <c r="B897" t="s">
        <v>1676</v>
      </c>
      <c r="C897" t="s">
        <v>13771</v>
      </c>
      <c r="E897" t="s">
        <v>13766</v>
      </c>
      <c r="F897">
        <v>1</v>
      </c>
      <c r="G897">
        <v>10</v>
      </c>
      <c r="H897">
        <v>10102</v>
      </c>
      <c r="I897">
        <v>270103</v>
      </c>
      <c r="J897" t="s">
        <v>13535</v>
      </c>
      <c r="K897">
        <v>270103007</v>
      </c>
      <c r="L897" t="s">
        <v>13726</v>
      </c>
      <c r="M897">
        <v>0</v>
      </c>
      <c r="N897">
        <v>928</v>
      </c>
      <c r="O897">
        <v>0</v>
      </c>
    </row>
    <row r="898" spans="1:15" x14ac:dyDescent="0.25">
      <c r="A898" t="s">
        <v>777</v>
      </c>
      <c r="B898" t="s">
        <v>1676</v>
      </c>
      <c r="C898" t="s">
        <v>13771</v>
      </c>
      <c r="E898" t="s">
        <v>13768</v>
      </c>
      <c r="F898">
        <v>3</v>
      </c>
      <c r="G898">
        <v>10</v>
      </c>
      <c r="H898">
        <v>10102</v>
      </c>
      <c r="I898">
        <v>270103</v>
      </c>
      <c r="J898" t="s">
        <v>13535</v>
      </c>
      <c r="K898">
        <v>270103007</v>
      </c>
      <c r="L898" t="s">
        <v>13726</v>
      </c>
      <c r="M898">
        <v>0</v>
      </c>
      <c r="N898">
        <v>464</v>
      </c>
      <c r="O898">
        <v>0</v>
      </c>
    </row>
    <row r="899" spans="1:15" x14ac:dyDescent="0.25">
      <c r="A899" t="s">
        <v>777</v>
      </c>
      <c r="B899" t="s">
        <v>1676</v>
      </c>
      <c r="C899" t="s">
        <v>13772</v>
      </c>
      <c r="E899" t="s">
        <v>13766</v>
      </c>
      <c r="F899">
        <v>1</v>
      </c>
      <c r="G899">
        <v>10</v>
      </c>
      <c r="H899">
        <v>10102</v>
      </c>
      <c r="I899">
        <v>270103</v>
      </c>
      <c r="J899" t="s">
        <v>13535</v>
      </c>
      <c r="K899">
        <v>270103007</v>
      </c>
      <c r="L899" t="s">
        <v>13726</v>
      </c>
      <c r="M899">
        <v>0</v>
      </c>
      <c r="N899">
        <v>890</v>
      </c>
      <c r="O899">
        <v>0</v>
      </c>
    </row>
    <row r="900" spans="1:15" x14ac:dyDescent="0.25">
      <c r="A900" t="s">
        <v>777</v>
      </c>
      <c r="B900" t="s">
        <v>1676</v>
      </c>
      <c r="C900" t="s">
        <v>13773</v>
      </c>
      <c r="E900" t="s">
        <v>13767</v>
      </c>
      <c r="F900">
        <v>2</v>
      </c>
      <c r="G900">
        <v>10</v>
      </c>
      <c r="H900">
        <v>10102</v>
      </c>
      <c r="I900">
        <v>270103</v>
      </c>
      <c r="J900" t="s">
        <v>13535</v>
      </c>
      <c r="K900">
        <v>270103007</v>
      </c>
      <c r="L900" t="s">
        <v>13726</v>
      </c>
      <c r="M900">
        <v>0</v>
      </c>
      <c r="N900">
        <v>702</v>
      </c>
      <c r="O900">
        <v>0</v>
      </c>
    </row>
    <row r="901" spans="1:15" x14ac:dyDescent="0.25">
      <c r="A901" t="s">
        <v>777</v>
      </c>
      <c r="B901" t="s">
        <v>1700</v>
      </c>
      <c r="C901" t="s">
        <v>13765</v>
      </c>
      <c r="E901" t="s">
        <v>13766</v>
      </c>
      <c r="F901">
        <v>1</v>
      </c>
      <c r="G901">
        <v>10</v>
      </c>
      <c r="H901">
        <v>10201</v>
      </c>
      <c r="I901">
        <v>270103</v>
      </c>
      <c r="J901" t="s">
        <v>13535</v>
      </c>
      <c r="K901">
        <v>270103007</v>
      </c>
      <c r="L901" t="s">
        <v>13726</v>
      </c>
      <c r="M901">
        <v>428</v>
      </c>
      <c r="N901">
        <v>0</v>
      </c>
      <c r="O901">
        <v>0</v>
      </c>
    </row>
    <row r="902" spans="1:15" x14ac:dyDescent="0.25">
      <c r="A902" t="s">
        <v>777</v>
      </c>
      <c r="B902" t="s">
        <v>1700</v>
      </c>
      <c r="C902" t="s">
        <v>13765</v>
      </c>
      <c r="E902" t="s">
        <v>13767</v>
      </c>
      <c r="F902">
        <v>2</v>
      </c>
      <c r="G902">
        <v>10</v>
      </c>
      <c r="H902">
        <v>10201</v>
      </c>
      <c r="I902">
        <v>270103</v>
      </c>
      <c r="J902" t="s">
        <v>13535</v>
      </c>
      <c r="K902">
        <v>270103007</v>
      </c>
      <c r="L902" t="s">
        <v>13726</v>
      </c>
      <c r="M902">
        <v>356</v>
      </c>
      <c r="N902">
        <v>0</v>
      </c>
      <c r="O902">
        <v>1085</v>
      </c>
    </row>
    <row r="903" spans="1:15" x14ac:dyDescent="0.25">
      <c r="A903" t="s">
        <v>777</v>
      </c>
      <c r="B903" t="s">
        <v>1700</v>
      </c>
      <c r="C903" t="s">
        <v>13769</v>
      </c>
      <c r="E903" t="s">
        <v>13766</v>
      </c>
      <c r="F903">
        <v>1</v>
      </c>
      <c r="G903">
        <v>10</v>
      </c>
      <c r="H903">
        <v>10201</v>
      </c>
      <c r="I903">
        <v>270103</v>
      </c>
      <c r="J903" t="s">
        <v>13535</v>
      </c>
      <c r="K903">
        <v>270103007</v>
      </c>
      <c r="L903" t="s">
        <v>13726</v>
      </c>
      <c r="M903">
        <v>0</v>
      </c>
      <c r="N903">
        <v>1407</v>
      </c>
      <c r="O903">
        <v>0</v>
      </c>
    </row>
    <row r="904" spans="1:15" x14ac:dyDescent="0.25">
      <c r="A904" t="s">
        <v>777</v>
      </c>
      <c r="B904" t="s">
        <v>1700</v>
      </c>
      <c r="C904" t="s">
        <v>13769</v>
      </c>
      <c r="E904" t="s">
        <v>13767</v>
      </c>
      <c r="F904">
        <v>2</v>
      </c>
      <c r="G904">
        <v>10</v>
      </c>
      <c r="H904">
        <v>10201</v>
      </c>
      <c r="I904">
        <v>270103</v>
      </c>
      <c r="J904" t="s">
        <v>13535</v>
      </c>
      <c r="K904">
        <v>270103007</v>
      </c>
      <c r="L904" t="s">
        <v>13726</v>
      </c>
      <c r="M904">
        <v>855</v>
      </c>
      <c r="N904">
        <v>0</v>
      </c>
      <c r="O904">
        <v>0</v>
      </c>
    </row>
    <row r="905" spans="1:15" x14ac:dyDescent="0.25">
      <c r="A905" t="s">
        <v>777</v>
      </c>
      <c r="B905" t="s">
        <v>1700</v>
      </c>
      <c r="C905" t="s">
        <v>13769</v>
      </c>
      <c r="E905" t="s">
        <v>13768</v>
      </c>
      <c r="F905">
        <v>3</v>
      </c>
      <c r="G905">
        <v>10</v>
      </c>
      <c r="H905">
        <v>10201</v>
      </c>
      <c r="I905">
        <v>270103</v>
      </c>
      <c r="J905" t="s">
        <v>13535</v>
      </c>
      <c r="K905">
        <v>270103007</v>
      </c>
      <c r="L905" t="s">
        <v>13726</v>
      </c>
      <c r="M905">
        <v>135</v>
      </c>
      <c r="N905">
        <v>0</v>
      </c>
      <c r="O905">
        <v>0</v>
      </c>
    </row>
    <row r="906" spans="1:15" x14ac:dyDescent="0.25">
      <c r="A906" t="s">
        <v>777</v>
      </c>
      <c r="B906" t="s">
        <v>1700</v>
      </c>
      <c r="C906" t="s">
        <v>13770</v>
      </c>
      <c r="E906" t="s">
        <v>13766</v>
      </c>
      <c r="F906">
        <v>1</v>
      </c>
      <c r="G906">
        <v>10</v>
      </c>
      <c r="H906">
        <v>10201</v>
      </c>
      <c r="I906">
        <v>270103</v>
      </c>
      <c r="J906" t="s">
        <v>13535</v>
      </c>
      <c r="K906">
        <v>270103007</v>
      </c>
      <c r="L906" t="s">
        <v>13726</v>
      </c>
      <c r="M906">
        <v>915</v>
      </c>
      <c r="N906">
        <v>4235</v>
      </c>
      <c r="O906">
        <v>1838</v>
      </c>
    </row>
    <row r="907" spans="1:15" x14ac:dyDescent="0.25">
      <c r="A907" t="s">
        <v>777</v>
      </c>
      <c r="B907" t="s">
        <v>1700</v>
      </c>
      <c r="C907" t="s">
        <v>13770</v>
      </c>
      <c r="E907" t="s">
        <v>13767</v>
      </c>
      <c r="F907">
        <v>2</v>
      </c>
      <c r="G907">
        <v>10</v>
      </c>
      <c r="H907">
        <v>10201</v>
      </c>
      <c r="I907">
        <v>270103</v>
      </c>
      <c r="J907" t="s">
        <v>13535</v>
      </c>
      <c r="K907">
        <v>270103007</v>
      </c>
      <c r="L907" t="s">
        <v>13726</v>
      </c>
      <c r="M907">
        <v>2746</v>
      </c>
      <c r="N907">
        <v>0</v>
      </c>
      <c r="O907">
        <v>3676</v>
      </c>
    </row>
    <row r="908" spans="1:15" x14ac:dyDescent="0.25">
      <c r="A908" t="s">
        <v>777</v>
      </c>
      <c r="B908" t="s">
        <v>1700</v>
      </c>
      <c r="C908" t="s">
        <v>13770</v>
      </c>
      <c r="E908" t="s">
        <v>13768</v>
      </c>
      <c r="F908">
        <v>3</v>
      </c>
      <c r="G908">
        <v>10</v>
      </c>
      <c r="H908">
        <v>10201</v>
      </c>
      <c r="I908">
        <v>270103</v>
      </c>
      <c r="J908" t="s">
        <v>13535</v>
      </c>
      <c r="K908">
        <v>270103007</v>
      </c>
      <c r="L908" t="s">
        <v>13726</v>
      </c>
      <c r="M908">
        <v>0</v>
      </c>
      <c r="N908">
        <v>1412</v>
      </c>
      <c r="O908">
        <v>0</v>
      </c>
    </row>
    <row r="909" spans="1:15" x14ac:dyDescent="0.25">
      <c r="A909" t="s">
        <v>777</v>
      </c>
      <c r="B909" t="s">
        <v>1700</v>
      </c>
      <c r="C909" t="s">
        <v>13771</v>
      </c>
      <c r="E909" t="s">
        <v>13766</v>
      </c>
      <c r="F909">
        <v>1</v>
      </c>
      <c r="G909">
        <v>10</v>
      </c>
      <c r="H909">
        <v>10201</v>
      </c>
      <c r="I909">
        <v>270103</v>
      </c>
      <c r="J909" t="s">
        <v>13535</v>
      </c>
      <c r="K909">
        <v>270103007</v>
      </c>
      <c r="L909" t="s">
        <v>13726</v>
      </c>
      <c r="M909">
        <v>1572</v>
      </c>
      <c r="N909">
        <v>1856</v>
      </c>
      <c r="O909">
        <v>921</v>
      </c>
    </row>
    <row r="910" spans="1:15" x14ac:dyDescent="0.25">
      <c r="A910" t="s">
        <v>777</v>
      </c>
      <c r="B910" t="s">
        <v>1700</v>
      </c>
      <c r="C910" t="s">
        <v>13771</v>
      </c>
      <c r="E910" t="s">
        <v>13767</v>
      </c>
      <c r="F910">
        <v>2</v>
      </c>
      <c r="G910">
        <v>10</v>
      </c>
      <c r="H910">
        <v>10201</v>
      </c>
      <c r="I910">
        <v>270103</v>
      </c>
      <c r="J910" t="s">
        <v>13535</v>
      </c>
      <c r="K910">
        <v>270103007</v>
      </c>
      <c r="L910" t="s">
        <v>13726</v>
      </c>
      <c r="M910">
        <v>1213</v>
      </c>
      <c r="N910">
        <v>464</v>
      </c>
      <c r="O910">
        <v>2764</v>
      </c>
    </row>
    <row r="911" spans="1:15" x14ac:dyDescent="0.25">
      <c r="A911" t="s">
        <v>777</v>
      </c>
      <c r="B911" t="s">
        <v>1700</v>
      </c>
      <c r="C911" t="s">
        <v>13771</v>
      </c>
      <c r="E911" t="s">
        <v>13768</v>
      </c>
      <c r="F911">
        <v>3</v>
      </c>
      <c r="G911">
        <v>10</v>
      </c>
      <c r="H911">
        <v>10201</v>
      </c>
      <c r="I911">
        <v>270103</v>
      </c>
      <c r="J911" t="s">
        <v>13535</v>
      </c>
      <c r="K911">
        <v>270103007</v>
      </c>
      <c r="L911" t="s">
        <v>13726</v>
      </c>
      <c r="M911">
        <v>0</v>
      </c>
      <c r="N911">
        <v>928</v>
      </c>
      <c r="O911">
        <v>0</v>
      </c>
    </row>
    <row r="912" spans="1:15" x14ac:dyDescent="0.25">
      <c r="A912" t="s">
        <v>777</v>
      </c>
      <c r="B912" t="s">
        <v>1700</v>
      </c>
      <c r="C912" t="s">
        <v>13772</v>
      </c>
      <c r="E912" t="s">
        <v>13766</v>
      </c>
      <c r="F912">
        <v>1</v>
      </c>
      <c r="G912">
        <v>10</v>
      </c>
      <c r="H912">
        <v>10201</v>
      </c>
      <c r="I912">
        <v>270103</v>
      </c>
      <c r="J912" t="s">
        <v>13535</v>
      </c>
      <c r="K912">
        <v>270103007</v>
      </c>
      <c r="L912" t="s">
        <v>13726</v>
      </c>
      <c r="M912">
        <v>416</v>
      </c>
      <c r="N912">
        <v>4449</v>
      </c>
      <c r="O912">
        <v>3683</v>
      </c>
    </row>
    <row r="913" spans="1:15" x14ac:dyDescent="0.25">
      <c r="A913" t="s">
        <v>777</v>
      </c>
      <c r="B913" t="s">
        <v>1700</v>
      </c>
      <c r="C913" t="s">
        <v>13772</v>
      </c>
      <c r="E913" t="s">
        <v>13767</v>
      </c>
      <c r="F913">
        <v>2</v>
      </c>
      <c r="G913">
        <v>10</v>
      </c>
      <c r="H913">
        <v>10201</v>
      </c>
      <c r="I913">
        <v>270103</v>
      </c>
      <c r="J913" t="s">
        <v>13535</v>
      </c>
      <c r="K913">
        <v>270103007</v>
      </c>
      <c r="L913" t="s">
        <v>13726</v>
      </c>
      <c r="M913">
        <v>440</v>
      </c>
      <c r="N913">
        <v>0</v>
      </c>
      <c r="O913">
        <v>1052</v>
      </c>
    </row>
    <row r="914" spans="1:15" x14ac:dyDescent="0.25">
      <c r="A914" t="s">
        <v>777</v>
      </c>
      <c r="B914" t="s">
        <v>1700</v>
      </c>
      <c r="C914" t="s">
        <v>13772</v>
      </c>
      <c r="E914" t="s">
        <v>13768</v>
      </c>
      <c r="F914">
        <v>3</v>
      </c>
      <c r="G914">
        <v>10</v>
      </c>
      <c r="H914">
        <v>10201</v>
      </c>
      <c r="I914">
        <v>270103</v>
      </c>
      <c r="J914" t="s">
        <v>13535</v>
      </c>
      <c r="K914">
        <v>270103007</v>
      </c>
      <c r="L914" t="s">
        <v>13726</v>
      </c>
      <c r="M914">
        <v>0</v>
      </c>
      <c r="N914">
        <v>0</v>
      </c>
      <c r="O914">
        <v>1052</v>
      </c>
    </row>
    <row r="915" spans="1:15" x14ac:dyDescent="0.25">
      <c r="A915" t="s">
        <v>777</v>
      </c>
      <c r="B915" t="s">
        <v>1700</v>
      </c>
      <c r="C915" t="s">
        <v>13773</v>
      </c>
      <c r="E915" t="s">
        <v>13766</v>
      </c>
      <c r="F915">
        <v>1</v>
      </c>
      <c r="G915">
        <v>10</v>
      </c>
      <c r="H915">
        <v>10201</v>
      </c>
      <c r="I915">
        <v>270103</v>
      </c>
      <c r="J915" t="s">
        <v>13535</v>
      </c>
      <c r="K915">
        <v>270103007</v>
      </c>
      <c r="L915" t="s">
        <v>13726</v>
      </c>
      <c r="M915">
        <v>0</v>
      </c>
      <c r="N915">
        <v>1405</v>
      </c>
      <c r="O915">
        <v>1472</v>
      </c>
    </row>
    <row r="916" spans="1:15" x14ac:dyDescent="0.25">
      <c r="A916" t="s">
        <v>777</v>
      </c>
      <c r="B916" t="s">
        <v>1700</v>
      </c>
      <c r="C916" t="s">
        <v>13773</v>
      </c>
      <c r="E916" t="s">
        <v>13767</v>
      </c>
      <c r="F916">
        <v>2</v>
      </c>
      <c r="G916">
        <v>10</v>
      </c>
      <c r="H916">
        <v>10201</v>
      </c>
      <c r="I916">
        <v>270103</v>
      </c>
      <c r="J916" t="s">
        <v>13535</v>
      </c>
      <c r="K916">
        <v>270103007</v>
      </c>
      <c r="L916" t="s">
        <v>13726</v>
      </c>
      <c r="M916">
        <v>902</v>
      </c>
      <c r="N916">
        <v>351</v>
      </c>
      <c r="O916">
        <v>2356</v>
      </c>
    </row>
    <row r="917" spans="1:15" x14ac:dyDescent="0.25">
      <c r="A917" t="s">
        <v>777</v>
      </c>
      <c r="B917" t="s">
        <v>1700</v>
      </c>
      <c r="C917" t="s">
        <v>13773</v>
      </c>
      <c r="E917" t="s">
        <v>13768</v>
      </c>
      <c r="F917">
        <v>3</v>
      </c>
      <c r="G917">
        <v>10</v>
      </c>
      <c r="H917">
        <v>10201</v>
      </c>
      <c r="I917">
        <v>270103</v>
      </c>
      <c r="J917" t="s">
        <v>13535</v>
      </c>
      <c r="K917">
        <v>270103007</v>
      </c>
      <c r="L917" t="s">
        <v>13726</v>
      </c>
      <c r="M917">
        <v>0</v>
      </c>
      <c r="N917">
        <v>0</v>
      </c>
      <c r="O917">
        <v>294</v>
      </c>
    </row>
    <row r="918" spans="1:15" x14ac:dyDescent="0.25">
      <c r="A918" t="s">
        <v>777</v>
      </c>
      <c r="B918" t="s">
        <v>1706</v>
      </c>
      <c r="C918" t="s">
        <v>13769</v>
      </c>
      <c r="E918" t="s">
        <v>13766</v>
      </c>
      <c r="F918">
        <v>1</v>
      </c>
      <c r="G918">
        <v>10</v>
      </c>
      <c r="H918">
        <v>10203</v>
      </c>
      <c r="I918">
        <v>270103</v>
      </c>
      <c r="J918" t="s">
        <v>13535</v>
      </c>
      <c r="K918">
        <v>270103007</v>
      </c>
      <c r="L918" t="s">
        <v>13726</v>
      </c>
      <c r="M918">
        <v>0</v>
      </c>
      <c r="N918">
        <v>1407</v>
      </c>
      <c r="O918">
        <v>0</v>
      </c>
    </row>
    <row r="919" spans="1:15" x14ac:dyDescent="0.25">
      <c r="A919" t="s">
        <v>777</v>
      </c>
      <c r="B919" t="s">
        <v>1706</v>
      </c>
      <c r="C919" t="s">
        <v>13770</v>
      </c>
      <c r="E919" t="s">
        <v>13766</v>
      </c>
      <c r="F919">
        <v>1</v>
      </c>
      <c r="G919">
        <v>10</v>
      </c>
      <c r="H919">
        <v>10203</v>
      </c>
      <c r="I919">
        <v>270103</v>
      </c>
      <c r="J919" t="s">
        <v>13535</v>
      </c>
      <c r="K919">
        <v>270103007</v>
      </c>
      <c r="L919" t="s">
        <v>13726</v>
      </c>
      <c r="M919">
        <v>0</v>
      </c>
      <c r="N919">
        <v>1882</v>
      </c>
      <c r="O919">
        <v>0</v>
      </c>
    </row>
    <row r="920" spans="1:15" x14ac:dyDescent="0.25">
      <c r="A920" t="s">
        <v>777</v>
      </c>
      <c r="B920" t="s">
        <v>1706</v>
      </c>
      <c r="C920" t="s">
        <v>13771</v>
      </c>
      <c r="E920" t="s">
        <v>13768</v>
      </c>
      <c r="F920">
        <v>3</v>
      </c>
      <c r="G920">
        <v>10</v>
      </c>
      <c r="H920">
        <v>10203</v>
      </c>
      <c r="I920">
        <v>270103</v>
      </c>
      <c r="J920" t="s">
        <v>13535</v>
      </c>
      <c r="K920">
        <v>270103007</v>
      </c>
      <c r="L920" t="s">
        <v>13726</v>
      </c>
      <c r="M920">
        <v>0</v>
      </c>
      <c r="N920">
        <v>464</v>
      </c>
      <c r="O920">
        <v>0</v>
      </c>
    </row>
    <row r="921" spans="1:15" x14ac:dyDescent="0.25">
      <c r="A921" t="s">
        <v>777</v>
      </c>
      <c r="B921" t="s">
        <v>1706</v>
      </c>
      <c r="C921" t="s">
        <v>13772</v>
      </c>
      <c r="E921" t="s">
        <v>13766</v>
      </c>
      <c r="F921">
        <v>1</v>
      </c>
      <c r="G921">
        <v>10</v>
      </c>
      <c r="H921">
        <v>10203</v>
      </c>
      <c r="I921">
        <v>270103</v>
      </c>
      <c r="J921" t="s">
        <v>13535</v>
      </c>
      <c r="K921">
        <v>270103007</v>
      </c>
      <c r="L921" t="s">
        <v>13726</v>
      </c>
      <c r="M921">
        <v>0</v>
      </c>
      <c r="N921">
        <v>1335</v>
      </c>
      <c r="O921">
        <v>0</v>
      </c>
    </row>
    <row r="922" spans="1:15" x14ac:dyDescent="0.25">
      <c r="A922" t="s">
        <v>777</v>
      </c>
      <c r="B922" t="s">
        <v>1706</v>
      </c>
      <c r="C922" t="s">
        <v>13773</v>
      </c>
      <c r="E922" t="s">
        <v>13766</v>
      </c>
      <c r="F922">
        <v>1</v>
      </c>
      <c r="G922">
        <v>10</v>
      </c>
      <c r="H922">
        <v>10203</v>
      </c>
      <c r="I922">
        <v>270103</v>
      </c>
      <c r="J922" t="s">
        <v>13535</v>
      </c>
      <c r="K922">
        <v>270103007</v>
      </c>
      <c r="L922" t="s">
        <v>13726</v>
      </c>
      <c r="M922">
        <v>0</v>
      </c>
      <c r="N922">
        <v>351</v>
      </c>
      <c r="O922">
        <v>0</v>
      </c>
    </row>
    <row r="923" spans="1:15" x14ac:dyDescent="0.25">
      <c r="A923" t="s">
        <v>777</v>
      </c>
      <c r="B923" t="s">
        <v>1706</v>
      </c>
      <c r="C923" t="s">
        <v>13773</v>
      </c>
      <c r="E923" t="s">
        <v>13767</v>
      </c>
      <c r="F923">
        <v>2</v>
      </c>
      <c r="G923">
        <v>10</v>
      </c>
      <c r="H923">
        <v>10203</v>
      </c>
      <c r="I923">
        <v>270103</v>
      </c>
      <c r="J923" t="s">
        <v>13535</v>
      </c>
      <c r="K923">
        <v>270103007</v>
      </c>
      <c r="L923" t="s">
        <v>13726</v>
      </c>
      <c r="M923">
        <v>0</v>
      </c>
      <c r="N923">
        <v>351</v>
      </c>
      <c r="O923">
        <v>0</v>
      </c>
    </row>
    <row r="924" spans="1:15" x14ac:dyDescent="0.25">
      <c r="A924" t="s">
        <v>777</v>
      </c>
      <c r="B924" t="s">
        <v>1712</v>
      </c>
      <c r="C924" t="s">
        <v>13769</v>
      </c>
      <c r="E924" t="s">
        <v>13766</v>
      </c>
      <c r="F924">
        <v>1</v>
      </c>
      <c r="G924">
        <v>10</v>
      </c>
      <c r="H924">
        <v>10205</v>
      </c>
      <c r="I924">
        <v>270103</v>
      </c>
      <c r="J924" t="s">
        <v>13535</v>
      </c>
      <c r="K924">
        <v>270103007</v>
      </c>
      <c r="L924" t="s">
        <v>13726</v>
      </c>
      <c r="M924">
        <v>0</v>
      </c>
      <c r="N924">
        <v>704</v>
      </c>
      <c r="O924">
        <v>0</v>
      </c>
    </row>
    <row r="925" spans="1:15" x14ac:dyDescent="0.25">
      <c r="A925" t="s">
        <v>777</v>
      </c>
      <c r="B925" t="s">
        <v>1712</v>
      </c>
      <c r="C925" t="s">
        <v>13769</v>
      </c>
      <c r="E925" t="s">
        <v>13767</v>
      </c>
      <c r="F925">
        <v>2</v>
      </c>
      <c r="G925">
        <v>10</v>
      </c>
      <c r="H925">
        <v>10205</v>
      </c>
      <c r="I925">
        <v>270103</v>
      </c>
      <c r="J925" t="s">
        <v>13535</v>
      </c>
      <c r="K925">
        <v>270103007</v>
      </c>
      <c r="L925" t="s">
        <v>13726</v>
      </c>
      <c r="M925">
        <v>0</v>
      </c>
      <c r="N925">
        <v>704</v>
      </c>
      <c r="O925">
        <v>0</v>
      </c>
    </row>
    <row r="926" spans="1:15" x14ac:dyDescent="0.25">
      <c r="A926" t="s">
        <v>777</v>
      </c>
      <c r="B926" t="s">
        <v>1712</v>
      </c>
      <c r="C926" t="s">
        <v>13770</v>
      </c>
      <c r="E926" t="s">
        <v>13766</v>
      </c>
      <c r="F926">
        <v>1</v>
      </c>
      <c r="G926">
        <v>10</v>
      </c>
      <c r="H926">
        <v>10205</v>
      </c>
      <c r="I926">
        <v>270103</v>
      </c>
      <c r="J926" t="s">
        <v>13535</v>
      </c>
      <c r="K926">
        <v>270103007</v>
      </c>
      <c r="L926" t="s">
        <v>13726</v>
      </c>
      <c r="M926">
        <v>0</v>
      </c>
      <c r="N926">
        <v>471</v>
      </c>
      <c r="O926">
        <v>0</v>
      </c>
    </row>
    <row r="927" spans="1:15" x14ac:dyDescent="0.25">
      <c r="A927" t="s">
        <v>777</v>
      </c>
      <c r="B927" t="s">
        <v>1712</v>
      </c>
      <c r="C927" t="s">
        <v>13771</v>
      </c>
      <c r="E927" t="s">
        <v>13766</v>
      </c>
      <c r="F927">
        <v>1</v>
      </c>
      <c r="G927">
        <v>10</v>
      </c>
      <c r="H927">
        <v>10205</v>
      </c>
      <c r="I927">
        <v>270103</v>
      </c>
      <c r="J927" t="s">
        <v>13535</v>
      </c>
      <c r="K927">
        <v>270103007</v>
      </c>
      <c r="L927" t="s">
        <v>13726</v>
      </c>
      <c r="M927">
        <v>0</v>
      </c>
      <c r="N927">
        <v>464</v>
      </c>
      <c r="O927">
        <v>0</v>
      </c>
    </row>
    <row r="928" spans="1:15" x14ac:dyDescent="0.25">
      <c r="A928" t="s">
        <v>777</v>
      </c>
      <c r="B928" t="s">
        <v>1712</v>
      </c>
      <c r="C928" t="s">
        <v>13772</v>
      </c>
      <c r="E928" t="s">
        <v>13766</v>
      </c>
      <c r="F928">
        <v>1</v>
      </c>
      <c r="G928">
        <v>10</v>
      </c>
      <c r="H928">
        <v>10205</v>
      </c>
      <c r="I928">
        <v>270103</v>
      </c>
      <c r="J928" t="s">
        <v>13535</v>
      </c>
      <c r="K928">
        <v>270103007</v>
      </c>
      <c r="L928" t="s">
        <v>13726</v>
      </c>
      <c r="M928">
        <v>0</v>
      </c>
      <c r="N928">
        <v>445</v>
      </c>
      <c r="O928">
        <v>0</v>
      </c>
    </row>
    <row r="929" spans="1:15" x14ac:dyDescent="0.25">
      <c r="A929" t="s">
        <v>777</v>
      </c>
      <c r="B929" t="s">
        <v>1712</v>
      </c>
      <c r="C929" t="s">
        <v>13772</v>
      </c>
      <c r="E929" t="s">
        <v>13767</v>
      </c>
      <c r="F929">
        <v>2</v>
      </c>
      <c r="G929">
        <v>10</v>
      </c>
      <c r="H929">
        <v>10205</v>
      </c>
      <c r="I929">
        <v>270103</v>
      </c>
      <c r="J929" t="s">
        <v>13535</v>
      </c>
      <c r="K929">
        <v>270103007</v>
      </c>
      <c r="L929" t="s">
        <v>13726</v>
      </c>
      <c r="M929">
        <v>0</v>
      </c>
      <c r="N929">
        <v>445</v>
      </c>
      <c r="O929">
        <v>0</v>
      </c>
    </row>
    <row r="930" spans="1:15" x14ac:dyDescent="0.25">
      <c r="A930" t="s">
        <v>777</v>
      </c>
      <c r="B930" t="s">
        <v>1712</v>
      </c>
      <c r="C930" t="s">
        <v>13773</v>
      </c>
      <c r="E930" t="s">
        <v>13766</v>
      </c>
      <c r="F930">
        <v>1</v>
      </c>
      <c r="G930">
        <v>10</v>
      </c>
      <c r="H930">
        <v>10205</v>
      </c>
      <c r="I930">
        <v>270103</v>
      </c>
      <c r="J930" t="s">
        <v>13535</v>
      </c>
      <c r="K930">
        <v>270103007</v>
      </c>
      <c r="L930" t="s">
        <v>13726</v>
      </c>
      <c r="M930">
        <v>0</v>
      </c>
      <c r="N930">
        <v>351</v>
      </c>
      <c r="O930">
        <v>0</v>
      </c>
    </row>
    <row r="931" spans="1:15" x14ac:dyDescent="0.25">
      <c r="A931" t="s">
        <v>777</v>
      </c>
      <c r="B931" t="s">
        <v>1712</v>
      </c>
      <c r="C931" t="s">
        <v>13773</v>
      </c>
      <c r="E931" t="s">
        <v>13767</v>
      </c>
      <c r="F931">
        <v>2</v>
      </c>
      <c r="G931">
        <v>10</v>
      </c>
      <c r="H931">
        <v>10205</v>
      </c>
      <c r="I931">
        <v>270103</v>
      </c>
      <c r="J931" t="s">
        <v>13535</v>
      </c>
      <c r="K931">
        <v>270103007</v>
      </c>
      <c r="L931" t="s">
        <v>13726</v>
      </c>
      <c r="M931">
        <v>0</v>
      </c>
      <c r="N931">
        <v>351</v>
      </c>
      <c r="O931">
        <v>0</v>
      </c>
    </row>
    <row r="932" spans="1:15" x14ac:dyDescent="0.25">
      <c r="A932" t="s">
        <v>777</v>
      </c>
      <c r="B932" t="s">
        <v>1682</v>
      </c>
      <c r="C932" t="s">
        <v>13770</v>
      </c>
      <c r="E932" t="s">
        <v>13766</v>
      </c>
      <c r="F932">
        <v>1</v>
      </c>
      <c r="G932">
        <v>10</v>
      </c>
      <c r="H932">
        <v>10104</v>
      </c>
      <c r="I932">
        <v>270103</v>
      </c>
      <c r="J932" t="s">
        <v>13535</v>
      </c>
      <c r="K932">
        <v>270103007</v>
      </c>
      <c r="L932" t="s">
        <v>13726</v>
      </c>
      <c r="M932">
        <v>0</v>
      </c>
      <c r="N932">
        <v>471</v>
      </c>
      <c r="O932">
        <v>0</v>
      </c>
    </row>
    <row r="933" spans="1:15" x14ac:dyDescent="0.25">
      <c r="A933" t="s">
        <v>777</v>
      </c>
      <c r="B933" t="s">
        <v>1682</v>
      </c>
      <c r="C933" t="s">
        <v>13770</v>
      </c>
      <c r="E933" t="s">
        <v>13768</v>
      </c>
      <c r="F933">
        <v>3</v>
      </c>
      <c r="G933">
        <v>10</v>
      </c>
      <c r="H933">
        <v>10104</v>
      </c>
      <c r="I933">
        <v>270103</v>
      </c>
      <c r="J933" t="s">
        <v>13535</v>
      </c>
      <c r="K933">
        <v>270103007</v>
      </c>
      <c r="L933" t="s">
        <v>13726</v>
      </c>
      <c r="M933">
        <v>0</v>
      </c>
      <c r="N933">
        <v>471</v>
      </c>
      <c r="O933">
        <v>0</v>
      </c>
    </row>
    <row r="934" spans="1:15" x14ac:dyDescent="0.25">
      <c r="A934" t="s">
        <v>777</v>
      </c>
      <c r="B934" t="s">
        <v>1682</v>
      </c>
      <c r="C934" t="s">
        <v>13773</v>
      </c>
      <c r="E934" t="s">
        <v>13766</v>
      </c>
      <c r="F934">
        <v>1</v>
      </c>
      <c r="G934">
        <v>10</v>
      </c>
      <c r="H934">
        <v>10104</v>
      </c>
      <c r="I934">
        <v>270103</v>
      </c>
      <c r="J934" t="s">
        <v>13535</v>
      </c>
      <c r="K934">
        <v>270103007</v>
      </c>
      <c r="L934" t="s">
        <v>13726</v>
      </c>
      <c r="M934">
        <v>0</v>
      </c>
      <c r="N934">
        <v>351</v>
      </c>
      <c r="O934">
        <v>0</v>
      </c>
    </row>
    <row r="935" spans="1:15" x14ac:dyDescent="0.25">
      <c r="A935" t="s">
        <v>777</v>
      </c>
      <c r="B935" t="s">
        <v>1682</v>
      </c>
      <c r="C935" t="s">
        <v>13773</v>
      </c>
      <c r="E935" t="s">
        <v>13767</v>
      </c>
      <c r="F935">
        <v>2</v>
      </c>
      <c r="G935">
        <v>10</v>
      </c>
      <c r="H935">
        <v>10104</v>
      </c>
      <c r="I935">
        <v>270103</v>
      </c>
      <c r="J935" t="s">
        <v>13535</v>
      </c>
      <c r="K935">
        <v>270103007</v>
      </c>
      <c r="L935" t="s">
        <v>13726</v>
      </c>
      <c r="M935">
        <v>0</v>
      </c>
      <c r="N935">
        <v>351</v>
      </c>
      <c r="O935">
        <v>0</v>
      </c>
    </row>
    <row r="936" spans="1:15" x14ac:dyDescent="0.25">
      <c r="A936" t="s">
        <v>777</v>
      </c>
      <c r="B936" t="s">
        <v>1685</v>
      </c>
      <c r="C936" t="s">
        <v>13765</v>
      </c>
      <c r="E936" t="s">
        <v>13766</v>
      </c>
      <c r="F936">
        <v>1</v>
      </c>
      <c r="G936">
        <v>10</v>
      </c>
      <c r="H936">
        <v>10105</v>
      </c>
      <c r="I936">
        <v>270103</v>
      </c>
      <c r="J936" t="s">
        <v>13535</v>
      </c>
      <c r="K936">
        <v>270103007</v>
      </c>
      <c r="L936" t="s">
        <v>13726</v>
      </c>
      <c r="M936">
        <v>0</v>
      </c>
      <c r="N936">
        <v>0</v>
      </c>
      <c r="O936">
        <v>1085</v>
      </c>
    </row>
    <row r="937" spans="1:15" x14ac:dyDescent="0.25">
      <c r="A937" t="s">
        <v>777</v>
      </c>
      <c r="B937" t="s">
        <v>1685</v>
      </c>
      <c r="C937" t="s">
        <v>13770</v>
      </c>
      <c r="E937" t="s">
        <v>13766</v>
      </c>
      <c r="F937">
        <v>1</v>
      </c>
      <c r="G937">
        <v>10</v>
      </c>
      <c r="H937">
        <v>10105</v>
      </c>
      <c r="I937">
        <v>270103</v>
      </c>
      <c r="J937" t="s">
        <v>13535</v>
      </c>
      <c r="K937">
        <v>270103007</v>
      </c>
      <c r="L937" t="s">
        <v>13726</v>
      </c>
      <c r="M937">
        <v>0</v>
      </c>
      <c r="N937">
        <v>471</v>
      </c>
      <c r="O937">
        <v>0</v>
      </c>
    </row>
    <row r="938" spans="1:15" x14ac:dyDescent="0.25">
      <c r="A938" t="s">
        <v>777</v>
      </c>
      <c r="B938" t="s">
        <v>1685</v>
      </c>
      <c r="C938" t="s">
        <v>13770</v>
      </c>
      <c r="E938" t="s">
        <v>13767</v>
      </c>
      <c r="F938">
        <v>2</v>
      </c>
      <c r="G938">
        <v>10</v>
      </c>
      <c r="H938">
        <v>10105</v>
      </c>
      <c r="I938">
        <v>270103</v>
      </c>
      <c r="J938" t="s">
        <v>13535</v>
      </c>
      <c r="K938">
        <v>270103007</v>
      </c>
      <c r="L938" t="s">
        <v>13726</v>
      </c>
      <c r="M938">
        <v>0</v>
      </c>
      <c r="N938">
        <v>0</v>
      </c>
      <c r="O938">
        <v>1838</v>
      </c>
    </row>
    <row r="939" spans="1:15" x14ac:dyDescent="0.25">
      <c r="A939" t="s">
        <v>777</v>
      </c>
      <c r="B939" t="s">
        <v>1685</v>
      </c>
      <c r="C939" t="s">
        <v>13770</v>
      </c>
      <c r="E939" t="s">
        <v>13768</v>
      </c>
      <c r="F939">
        <v>3</v>
      </c>
      <c r="G939">
        <v>10</v>
      </c>
      <c r="H939">
        <v>10105</v>
      </c>
      <c r="I939">
        <v>270103</v>
      </c>
      <c r="J939" t="s">
        <v>13535</v>
      </c>
      <c r="K939">
        <v>270103007</v>
      </c>
      <c r="L939" t="s">
        <v>13726</v>
      </c>
      <c r="M939">
        <v>0</v>
      </c>
      <c r="N939">
        <v>941</v>
      </c>
      <c r="O939">
        <v>0</v>
      </c>
    </row>
    <row r="940" spans="1:15" x14ac:dyDescent="0.25">
      <c r="A940" t="s">
        <v>777</v>
      </c>
      <c r="B940" t="s">
        <v>1685</v>
      </c>
      <c r="C940" t="s">
        <v>13771</v>
      </c>
      <c r="E940" t="s">
        <v>13766</v>
      </c>
      <c r="F940">
        <v>1</v>
      </c>
      <c r="G940">
        <v>10</v>
      </c>
      <c r="H940">
        <v>10105</v>
      </c>
      <c r="I940">
        <v>270103</v>
      </c>
      <c r="J940" t="s">
        <v>13535</v>
      </c>
      <c r="K940">
        <v>270103007</v>
      </c>
      <c r="L940" t="s">
        <v>13726</v>
      </c>
      <c r="M940">
        <v>0</v>
      </c>
      <c r="N940">
        <v>0</v>
      </c>
      <c r="O940">
        <v>921</v>
      </c>
    </row>
    <row r="941" spans="1:15" x14ac:dyDescent="0.25">
      <c r="A941" t="s">
        <v>777</v>
      </c>
      <c r="B941" t="s">
        <v>1685</v>
      </c>
      <c r="C941" t="s">
        <v>13771</v>
      </c>
      <c r="E941" t="s">
        <v>13768</v>
      </c>
      <c r="F941">
        <v>3</v>
      </c>
      <c r="G941">
        <v>10</v>
      </c>
      <c r="H941">
        <v>10105</v>
      </c>
      <c r="I941">
        <v>270103</v>
      </c>
      <c r="J941" t="s">
        <v>13535</v>
      </c>
      <c r="K941">
        <v>270103007</v>
      </c>
      <c r="L941" t="s">
        <v>13726</v>
      </c>
      <c r="M941">
        <v>0</v>
      </c>
      <c r="N941">
        <v>464</v>
      </c>
      <c r="O941">
        <v>0</v>
      </c>
    </row>
    <row r="942" spans="1:15" x14ac:dyDescent="0.25">
      <c r="A942" t="s">
        <v>777</v>
      </c>
      <c r="B942" t="s">
        <v>1685</v>
      </c>
      <c r="C942" t="s">
        <v>13772</v>
      </c>
      <c r="E942" t="s">
        <v>13766</v>
      </c>
      <c r="F942">
        <v>1</v>
      </c>
      <c r="G942">
        <v>10</v>
      </c>
      <c r="H942">
        <v>10105</v>
      </c>
      <c r="I942">
        <v>270103</v>
      </c>
      <c r="J942" t="s">
        <v>13535</v>
      </c>
      <c r="K942">
        <v>270103007</v>
      </c>
      <c r="L942" t="s">
        <v>13726</v>
      </c>
      <c r="M942">
        <v>0</v>
      </c>
      <c r="N942">
        <v>0</v>
      </c>
      <c r="O942">
        <v>1579</v>
      </c>
    </row>
    <row r="943" spans="1:15" x14ac:dyDescent="0.25">
      <c r="A943" t="s">
        <v>777</v>
      </c>
      <c r="B943" t="s">
        <v>1685</v>
      </c>
      <c r="C943" t="s">
        <v>13772</v>
      </c>
      <c r="E943" t="s">
        <v>13767</v>
      </c>
      <c r="F943">
        <v>2</v>
      </c>
      <c r="G943">
        <v>10</v>
      </c>
      <c r="H943">
        <v>10105</v>
      </c>
      <c r="I943">
        <v>270103</v>
      </c>
      <c r="J943" t="s">
        <v>13535</v>
      </c>
      <c r="K943">
        <v>270103007</v>
      </c>
      <c r="L943" t="s">
        <v>13726</v>
      </c>
      <c r="M943">
        <v>0</v>
      </c>
      <c r="N943">
        <v>0</v>
      </c>
      <c r="O943">
        <v>526</v>
      </c>
    </row>
    <row r="944" spans="1:15" x14ac:dyDescent="0.25">
      <c r="A944" t="s">
        <v>777</v>
      </c>
      <c r="B944" t="s">
        <v>1685</v>
      </c>
      <c r="C944" t="s">
        <v>13773</v>
      </c>
      <c r="E944" t="s">
        <v>13766</v>
      </c>
      <c r="F944">
        <v>1</v>
      </c>
      <c r="G944">
        <v>10</v>
      </c>
      <c r="H944">
        <v>10105</v>
      </c>
      <c r="I944">
        <v>270103</v>
      </c>
      <c r="J944" t="s">
        <v>13535</v>
      </c>
      <c r="K944">
        <v>270103007</v>
      </c>
      <c r="L944" t="s">
        <v>13726</v>
      </c>
      <c r="M944">
        <v>0</v>
      </c>
      <c r="N944">
        <v>0</v>
      </c>
      <c r="O944">
        <v>294</v>
      </c>
    </row>
    <row r="945" spans="1:15" x14ac:dyDescent="0.25">
      <c r="A945" t="s">
        <v>777</v>
      </c>
      <c r="B945" t="s">
        <v>1757</v>
      </c>
      <c r="C945" t="s">
        <v>13769</v>
      </c>
      <c r="E945" t="s">
        <v>13766</v>
      </c>
      <c r="F945">
        <v>1</v>
      </c>
      <c r="G945">
        <v>10</v>
      </c>
      <c r="H945">
        <v>10403</v>
      </c>
      <c r="I945">
        <v>270103</v>
      </c>
      <c r="J945" t="s">
        <v>13535</v>
      </c>
      <c r="K945">
        <v>270103007</v>
      </c>
      <c r="L945" t="s">
        <v>13726</v>
      </c>
      <c r="M945">
        <v>0</v>
      </c>
      <c r="N945">
        <v>704</v>
      </c>
      <c r="O945">
        <v>0</v>
      </c>
    </row>
    <row r="946" spans="1:15" x14ac:dyDescent="0.25">
      <c r="A946" t="s">
        <v>777</v>
      </c>
      <c r="B946" t="s">
        <v>1757</v>
      </c>
      <c r="C946" t="s">
        <v>13771</v>
      </c>
      <c r="E946" t="s">
        <v>13766</v>
      </c>
      <c r="F946">
        <v>1</v>
      </c>
      <c r="G946">
        <v>10</v>
      </c>
      <c r="H946">
        <v>10403</v>
      </c>
      <c r="I946">
        <v>270103</v>
      </c>
      <c r="J946" t="s">
        <v>13535</v>
      </c>
      <c r="K946">
        <v>270103007</v>
      </c>
      <c r="L946" t="s">
        <v>13726</v>
      </c>
      <c r="M946">
        <v>0</v>
      </c>
      <c r="N946">
        <v>464</v>
      </c>
      <c r="O946">
        <v>0</v>
      </c>
    </row>
    <row r="947" spans="1:15" x14ac:dyDescent="0.25">
      <c r="A947" t="s">
        <v>777</v>
      </c>
      <c r="B947" t="s">
        <v>1757</v>
      </c>
      <c r="C947" t="s">
        <v>13771</v>
      </c>
      <c r="E947" t="s">
        <v>13768</v>
      </c>
      <c r="F947">
        <v>3</v>
      </c>
      <c r="G947">
        <v>10</v>
      </c>
      <c r="H947">
        <v>10403</v>
      </c>
      <c r="I947">
        <v>270103</v>
      </c>
      <c r="J947" t="s">
        <v>13535</v>
      </c>
      <c r="K947">
        <v>270103007</v>
      </c>
      <c r="L947" t="s">
        <v>13726</v>
      </c>
      <c r="M947">
        <v>0</v>
      </c>
      <c r="N947">
        <v>464</v>
      </c>
      <c r="O947">
        <v>0</v>
      </c>
    </row>
    <row r="948" spans="1:15" x14ac:dyDescent="0.25">
      <c r="A948" t="s">
        <v>777</v>
      </c>
      <c r="B948" t="s">
        <v>1757</v>
      </c>
      <c r="C948" t="s">
        <v>13773</v>
      </c>
      <c r="E948" t="s">
        <v>13767</v>
      </c>
      <c r="F948">
        <v>2</v>
      </c>
      <c r="G948">
        <v>10</v>
      </c>
      <c r="H948">
        <v>10403</v>
      </c>
      <c r="I948">
        <v>270103</v>
      </c>
      <c r="J948" t="s">
        <v>13535</v>
      </c>
      <c r="K948">
        <v>270103007</v>
      </c>
      <c r="L948" t="s">
        <v>13726</v>
      </c>
      <c r="M948">
        <v>0</v>
      </c>
      <c r="N948">
        <v>351</v>
      </c>
      <c r="O948">
        <v>0</v>
      </c>
    </row>
    <row r="949" spans="1:15" x14ac:dyDescent="0.25">
      <c r="A949" t="s">
        <v>777</v>
      </c>
      <c r="B949" t="s">
        <v>1691</v>
      </c>
      <c r="C949" t="s">
        <v>13769</v>
      </c>
      <c r="E949" t="s">
        <v>13766</v>
      </c>
      <c r="F949">
        <v>1</v>
      </c>
      <c r="G949">
        <v>10</v>
      </c>
      <c r="H949">
        <v>10107</v>
      </c>
      <c r="I949">
        <v>270103</v>
      </c>
      <c r="J949" t="s">
        <v>13535</v>
      </c>
      <c r="K949">
        <v>270103007</v>
      </c>
      <c r="L949" t="s">
        <v>13726</v>
      </c>
      <c r="M949">
        <v>0</v>
      </c>
      <c r="N949">
        <v>1407</v>
      </c>
      <c r="O949">
        <v>0</v>
      </c>
    </row>
    <row r="950" spans="1:15" x14ac:dyDescent="0.25">
      <c r="A950" t="s">
        <v>777</v>
      </c>
      <c r="B950" t="s">
        <v>1691</v>
      </c>
      <c r="C950" t="s">
        <v>13769</v>
      </c>
      <c r="E950" t="s">
        <v>13767</v>
      </c>
      <c r="F950">
        <v>2</v>
      </c>
      <c r="G950">
        <v>10</v>
      </c>
      <c r="H950">
        <v>10107</v>
      </c>
      <c r="I950">
        <v>270103</v>
      </c>
      <c r="J950" t="s">
        <v>13535</v>
      </c>
      <c r="K950">
        <v>270103007</v>
      </c>
      <c r="L950" t="s">
        <v>13726</v>
      </c>
      <c r="M950">
        <v>0</v>
      </c>
      <c r="N950">
        <v>704</v>
      </c>
      <c r="O950">
        <v>0</v>
      </c>
    </row>
    <row r="951" spans="1:15" x14ac:dyDescent="0.25">
      <c r="A951" t="s">
        <v>777</v>
      </c>
      <c r="B951" t="s">
        <v>1691</v>
      </c>
      <c r="C951" t="s">
        <v>13770</v>
      </c>
      <c r="E951" t="s">
        <v>13766</v>
      </c>
      <c r="F951">
        <v>1</v>
      </c>
      <c r="G951">
        <v>10</v>
      </c>
      <c r="H951">
        <v>10107</v>
      </c>
      <c r="I951">
        <v>270103</v>
      </c>
      <c r="J951" t="s">
        <v>13535</v>
      </c>
      <c r="K951">
        <v>270103007</v>
      </c>
      <c r="L951" t="s">
        <v>13726</v>
      </c>
      <c r="M951">
        <v>0</v>
      </c>
      <c r="N951">
        <v>0</v>
      </c>
      <c r="O951">
        <v>919</v>
      </c>
    </row>
    <row r="952" spans="1:15" x14ac:dyDescent="0.25">
      <c r="A952" t="s">
        <v>777</v>
      </c>
      <c r="B952" t="s">
        <v>1691</v>
      </c>
      <c r="C952" t="s">
        <v>13770</v>
      </c>
      <c r="E952" t="s">
        <v>13767</v>
      </c>
      <c r="F952">
        <v>2</v>
      </c>
      <c r="G952">
        <v>10</v>
      </c>
      <c r="H952">
        <v>10107</v>
      </c>
      <c r="I952">
        <v>270103</v>
      </c>
      <c r="J952" t="s">
        <v>13535</v>
      </c>
      <c r="K952">
        <v>270103007</v>
      </c>
      <c r="L952" t="s">
        <v>13726</v>
      </c>
      <c r="M952">
        <v>0</v>
      </c>
      <c r="N952">
        <v>0</v>
      </c>
      <c r="O952">
        <v>1838</v>
      </c>
    </row>
    <row r="953" spans="1:15" x14ac:dyDescent="0.25">
      <c r="A953" t="s">
        <v>777</v>
      </c>
      <c r="B953" t="s">
        <v>1691</v>
      </c>
      <c r="C953" t="s">
        <v>13771</v>
      </c>
      <c r="E953" t="s">
        <v>13766</v>
      </c>
      <c r="F953">
        <v>1</v>
      </c>
      <c r="G953">
        <v>10</v>
      </c>
      <c r="H953">
        <v>10107</v>
      </c>
      <c r="I953">
        <v>270103</v>
      </c>
      <c r="J953" t="s">
        <v>13535</v>
      </c>
      <c r="K953">
        <v>270103007</v>
      </c>
      <c r="L953" t="s">
        <v>13726</v>
      </c>
      <c r="M953">
        <v>0</v>
      </c>
      <c r="N953">
        <v>1856</v>
      </c>
      <c r="O953">
        <v>461</v>
      </c>
    </row>
    <row r="954" spans="1:15" x14ac:dyDescent="0.25">
      <c r="A954" t="s">
        <v>777</v>
      </c>
      <c r="B954" t="s">
        <v>1691</v>
      </c>
      <c r="C954" t="s">
        <v>13771</v>
      </c>
      <c r="E954" t="s">
        <v>13767</v>
      </c>
      <c r="F954">
        <v>2</v>
      </c>
      <c r="G954">
        <v>10</v>
      </c>
      <c r="H954">
        <v>10107</v>
      </c>
      <c r="I954">
        <v>270103</v>
      </c>
      <c r="J954" t="s">
        <v>13535</v>
      </c>
      <c r="K954">
        <v>270103007</v>
      </c>
      <c r="L954" t="s">
        <v>13726</v>
      </c>
      <c r="M954">
        <v>0</v>
      </c>
      <c r="N954">
        <v>0</v>
      </c>
      <c r="O954">
        <v>1382</v>
      </c>
    </row>
    <row r="955" spans="1:15" x14ac:dyDescent="0.25">
      <c r="A955" t="s">
        <v>777</v>
      </c>
      <c r="B955" t="s">
        <v>1691</v>
      </c>
      <c r="C955" t="s">
        <v>13771</v>
      </c>
      <c r="E955" t="s">
        <v>13768</v>
      </c>
      <c r="F955">
        <v>3</v>
      </c>
      <c r="G955">
        <v>10</v>
      </c>
      <c r="H955">
        <v>10107</v>
      </c>
      <c r="I955">
        <v>270103</v>
      </c>
      <c r="J955" t="s">
        <v>13535</v>
      </c>
      <c r="K955">
        <v>270103007</v>
      </c>
      <c r="L955" t="s">
        <v>13726</v>
      </c>
      <c r="M955">
        <v>0</v>
      </c>
      <c r="N955">
        <v>464</v>
      </c>
      <c r="O955">
        <v>0</v>
      </c>
    </row>
    <row r="956" spans="1:15" x14ac:dyDescent="0.25">
      <c r="A956" t="s">
        <v>777</v>
      </c>
      <c r="B956" t="s">
        <v>1691</v>
      </c>
      <c r="C956" t="s">
        <v>13772</v>
      </c>
      <c r="E956" t="s">
        <v>13766</v>
      </c>
      <c r="F956">
        <v>1</v>
      </c>
      <c r="G956">
        <v>10</v>
      </c>
      <c r="H956">
        <v>10107</v>
      </c>
      <c r="I956">
        <v>270103</v>
      </c>
      <c r="J956" t="s">
        <v>13535</v>
      </c>
      <c r="K956">
        <v>270103007</v>
      </c>
      <c r="L956" t="s">
        <v>13726</v>
      </c>
      <c r="M956">
        <v>0</v>
      </c>
      <c r="N956">
        <v>1780</v>
      </c>
      <c r="O956">
        <v>0</v>
      </c>
    </row>
    <row r="957" spans="1:15" x14ac:dyDescent="0.25">
      <c r="A957" t="s">
        <v>777</v>
      </c>
      <c r="B957" t="s">
        <v>1691</v>
      </c>
      <c r="C957" t="s">
        <v>13772</v>
      </c>
      <c r="E957" t="s">
        <v>13767</v>
      </c>
      <c r="F957">
        <v>2</v>
      </c>
      <c r="G957">
        <v>10</v>
      </c>
      <c r="H957">
        <v>10107</v>
      </c>
      <c r="I957">
        <v>270103</v>
      </c>
      <c r="J957" t="s">
        <v>13535</v>
      </c>
      <c r="K957">
        <v>270103007</v>
      </c>
      <c r="L957" t="s">
        <v>13726</v>
      </c>
      <c r="M957">
        <v>0</v>
      </c>
      <c r="N957">
        <v>445</v>
      </c>
      <c r="O957">
        <v>526</v>
      </c>
    </row>
    <row r="958" spans="1:15" x14ac:dyDescent="0.25">
      <c r="A958" t="s">
        <v>777</v>
      </c>
      <c r="B958" t="s">
        <v>1691</v>
      </c>
      <c r="C958" t="s">
        <v>13773</v>
      </c>
      <c r="E958" t="s">
        <v>13766</v>
      </c>
      <c r="F958">
        <v>1</v>
      </c>
      <c r="G958">
        <v>10</v>
      </c>
      <c r="H958">
        <v>10107</v>
      </c>
      <c r="I958">
        <v>270103</v>
      </c>
      <c r="J958" t="s">
        <v>13535</v>
      </c>
      <c r="K958">
        <v>270103007</v>
      </c>
      <c r="L958" t="s">
        <v>13726</v>
      </c>
      <c r="M958">
        <v>0</v>
      </c>
      <c r="N958">
        <v>702</v>
      </c>
      <c r="O958">
        <v>589</v>
      </c>
    </row>
    <row r="959" spans="1:15" x14ac:dyDescent="0.25">
      <c r="A959" t="s">
        <v>777</v>
      </c>
      <c r="B959" t="s">
        <v>1691</v>
      </c>
      <c r="C959" t="s">
        <v>13773</v>
      </c>
      <c r="E959" t="s">
        <v>13767</v>
      </c>
      <c r="F959">
        <v>2</v>
      </c>
      <c r="G959">
        <v>10</v>
      </c>
      <c r="H959">
        <v>10107</v>
      </c>
      <c r="I959">
        <v>270103</v>
      </c>
      <c r="J959" t="s">
        <v>13535</v>
      </c>
      <c r="K959">
        <v>270103007</v>
      </c>
      <c r="L959" t="s">
        <v>13726</v>
      </c>
      <c r="M959">
        <v>0</v>
      </c>
      <c r="N959">
        <v>351</v>
      </c>
      <c r="O959">
        <v>294</v>
      </c>
    </row>
    <row r="960" spans="1:15" x14ac:dyDescent="0.25">
      <c r="A960" t="s">
        <v>777</v>
      </c>
      <c r="B960" t="s">
        <v>1691</v>
      </c>
      <c r="C960" t="s">
        <v>13773</v>
      </c>
      <c r="E960" t="s">
        <v>13768</v>
      </c>
      <c r="F960">
        <v>3</v>
      </c>
      <c r="G960">
        <v>10</v>
      </c>
      <c r="H960">
        <v>10107</v>
      </c>
      <c r="I960">
        <v>270103</v>
      </c>
      <c r="J960" t="s">
        <v>13535</v>
      </c>
      <c r="K960">
        <v>270103007</v>
      </c>
      <c r="L960" t="s">
        <v>13726</v>
      </c>
      <c r="M960">
        <v>0</v>
      </c>
      <c r="N960">
        <v>0</v>
      </c>
      <c r="O960">
        <v>1178</v>
      </c>
    </row>
    <row r="961" spans="1:15" x14ac:dyDescent="0.25">
      <c r="A961" t="s">
        <v>777</v>
      </c>
      <c r="B961" t="s">
        <v>1694</v>
      </c>
      <c r="C961" t="s">
        <v>13770</v>
      </c>
      <c r="E961" t="s">
        <v>13766</v>
      </c>
      <c r="F961">
        <v>1</v>
      </c>
      <c r="G961">
        <v>10</v>
      </c>
      <c r="H961">
        <v>10108</v>
      </c>
      <c r="I961">
        <v>270103</v>
      </c>
      <c r="J961" t="s">
        <v>13535</v>
      </c>
      <c r="K961">
        <v>270103007</v>
      </c>
      <c r="L961" t="s">
        <v>13726</v>
      </c>
      <c r="M961">
        <v>0</v>
      </c>
      <c r="N961">
        <v>471</v>
      </c>
      <c r="O961">
        <v>0</v>
      </c>
    </row>
    <row r="962" spans="1:15" x14ac:dyDescent="0.25">
      <c r="A962" t="s">
        <v>777</v>
      </c>
      <c r="B962" t="s">
        <v>1694</v>
      </c>
      <c r="C962" t="s">
        <v>13771</v>
      </c>
      <c r="E962" t="s">
        <v>13766</v>
      </c>
      <c r="F962">
        <v>1</v>
      </c>
      <c r="G962">
        <v>10</v>
      </c>
      <c r="H962">
        <v>10108</v>
      </c>
      <c r="I962">
        <v>270103</v>
      </c>
      <c r="J962" t="s">
        <v>13535</v>
      </c>
      <c r="K962">
        <v>270103007</v>
      </c>
      <c r="L962" t="s">
        <v>13726</v>
      </c>
      <c r="M962">
        <v>0</v>
      </c>
      <c r="N962">
        <v>928</v>
      </c>
      <c r="O962">
        <v>0</v>
      </c>
    </row>
    <row r="963" spans="1:15" x14ac:dyDescent="0.25">
      <c r="A963" t="s">
        <v>777</v>
      </c>
      <c r="B963" t="s">
        <v>1694</v>
      </c>
      <c r="C963" t="s">
        <v>13773</v>
      </c>
      <c r="E963" t="s">
        <v>13766</v>
      </c>
      <c r="F963">
        <v>1</v>
      </c>
      <c r="G963">
        <v>10</v>
      </c>
      <c r="H963">
        <v>10108</v>
      </c>
      <c r="I963">
        <v>270103</v>
      </c>
      <c r="J963" t="s">
        <v>13535</v>
      </c>
      <c r="K963">
        <v>270103007</v>
      </c>
      <c r="L963" t="s">
        <v>13726</v>
      </c>
      <c r="M963">
        <v>0</v>
      </c>
      <c r="N963">
        <v>351</v>
      </c>
      <c r="O963">
        <v>0</v>
      </c>
    </row>
    <row r="964" spans="1:15" x14ac:dyDescent="0.25">
      <c r="A964" t="s">
        <v>777</v>
      </c>
      <c r="B964" t="s">
        <v>1730</v>
      </c>
      <c r="C964" t="s">
        <v>13765</v>
      </c>
      <c r="E964" t="s">
        <v>13766</v>
      </c>
      <c r="F964">
        <v>1</v>
      </c>
      <c r="G964">
        <v>10</v>
      </c>
      <c r="H964">
        <v>10301</v>
      </c>
      <c r="I964">
        <v>270103</v>
      </c>
      <c r="J964" t="s">
        <v>13535</v>
      </c>
      <c r="K964">
        <v>270103007</v>
      </c>
      <c r="L964" t="s">
        <v>13726</v>
      </c>
      <c r="M964">
        <v>0</v>
      </c>
      <c r="N964">
        <v>0</v>
      </c>
      <c r="O964">
        <v>2170</v>
      </c>
    </row>
    <row r="965" spans="1:15" x14ac:dyDescent="0.25">
      <c r="A965" t="s">
        <v>777</v>
      </c>
      <c r="B965" t="s">
        <v>1730</v>
      </c>
      <c r="C965" t="s">
        <v>13765</v>
      </c>
      <c r="E965" t="s">
        <v>13767</v>
      </c>
      <c r="F965">
        <v>2</v>
      </c>
      <c r="G965">
        <v>10</v>
      </c>
      <c r="H965">
        <v>10301</v>
      </c>
      <c r="I965">
        <v>270103</v>
      </c>
      <c r="J965" t="s">
        <v>13535</v>
      </c>
      <c r="K965">
        <v>270103007</v>
      </c>
      <c r="L965" t="s">
        <v>13726</v>
      </c>
      <c r="M965">
        <v>4106</v>
      </c>
      <c r="N965">
        <v>10457</v>
      </c>
      <c r="O965">
        <v>6510</v>
      </c>
    </row>
    <row r="966" spans="1:15" x14ac:dyDescent="0.25">
      <c r="A966" t="s">
        <v>777</v>
      </c>
      <c r="B966" t="s">
        <v>1730</v>
      </c>
      <c r="C966" t="s">
        <v>13769</v>
      </c>
      <c r="E966" t="s">
        <v>13766</v>
      </c>
      <c r="F966">
        <v>1</v>
      </c>
      <c r="G966">
        <v>10</v>
      </c>
      <c r="H966">
        <v>10301</v>
      </c>
      <c r="I966">
        <v>270103</v>
      </c>
      <c r="J966" t="s">
        <v>13535</v>
      </c>
      <c r="K966">
        <v>270103007</v>
      </c>
      <c r="L966" t="s">
        <v>13726</v>
      </c>
      <c r="M966">
        <v>3168</v>
      </c>
      <c r="N966">
        <v>3518</v>
      </c>
      <c r="O966">
        <v>4621</v>
      </c>
    </row>
    <row r="967" spans="1:15" x14ac:dyDescent="0.25">
      <c r="A967" t="s">
        <v>777</v>
      </c>
      <c r="B967" t="s">
        <v>1730</v>
      </c>
      <c r="C967" t="s">
        <v>13769</v>
      </c>
      <c r="E967" t="s">
        <v>13767</v>
      </c>
      <c r="F967">
        <v>2</v>
      </c>
      <c r="G967">
        <v>10</v>
      </c>
      <c r="H967">
        <v>10301</v>
      </c>
      <c r="I967">
        <v>270103</v>
      </c>
      <c r="J967" t="s">
        <v>13535</v>
      </c>
      <c r="K967">
        <v>270103007</v>
      </c>
      <c r="L967" t="s">
        <v>13726</v>
      </c>
      <c r="M967">
        <v>5503</v>
      </c>
      <c r="N967">
        <v>704</v>
      </c>
      <c r="O967">
        <v>5546</v>
      </c>
    </row>
    <row r="968" spans="1:15" x14ac:dyDescent="0.25">
      <c r="A968" t="s">
        <v>777</v>
      </c>
      <c r="B968" t="s">
        <v>1730</v>
      </c>
      <c r="C968" t="s">
        <v>13769</v>
      </c>
      <c r="E968" t="s">
        <v>13768</v>
      </c>
      <c r="F968">
        <v>3</v>
      </c>
      <c r="G968">
        <v>10</v>
      </c>
      <c r="H968">
        <v>10301</v>
      </c>
      <c r="I968">
        <v>270103</v>
      </c>
      <c r="J968" t="s">
        <v>13535</v>
      </c>
      <c r="K968">
        <v>270103007</v>
      </c>
      <c r="L968" t="s">
        <v>13726</v>
      </c>
      <c r="M968">
        <v>0</v>
      </c>
      <c r="N968">
        <v>3518</v>
      </c>
      <c r="O968">
        <v>0</v>
      </c>
    </row>
    <row r="969" spans="1:15" x14ac:dyDescent="0.25">
      <c r="A969" t="s">
        <v>777</v>
      </c>
      <c r="B969" t="s">
        <v>1730</v>
      </c>
      <c r="C969" t="s">
        <v>13770</v>
      </c>
      <c r="E969" t="s">
        <v>13766</v>
      </c>
      <c r="F969">
        <v>1</v>
      </c>
      <c r="G969">
        <v>10</v>
      </c>
      <c r="H969">
        <v>10301</v>
      </c>
      <c r="I969">
        <v>270103</v>
      </c>
      <c r="J969" t="s">
        <v>13535</v>
      </c>
      <c r="K969">
        <v>270103007</v>
      </c>
      <c r="L969" t="s">
        <v>13726</v>
      </c>
      <c r="M969">
        <v>276</v>
      </c>
      <c r="N969">
        <v>6118</v>
      </c>
      <c r="O969">
        <v>7352</v>
      </c>
    </row>
    <row r="970" spans="1:15" x14ac:dyDescent="0.25">
      <c r="A970" t="s">
        <v>777</v>
      </c>
      <c r="B970" t="s">
        <v>1730</v>
      </c>
      <c r="C970" t="s">
        <v>13770</v>
      </c>
      <c r="E970" t="s">
        <v>13767</v>
      </c>
      <c r="F970">
        <v>2</v>
      </c>
      <c r="G970">
        <v>10</v>
      </c>
      <c r="H970">
        <v>10301</v>
      </c>
      <c r="I970">
        <v>270103</v>
      </c>
      <c r="J970" t="s">
        <v>13535</v>
      </c>
      <c r="K970">
        <v>270103007</v>
      </c>
      <c r="L970" t="s">
        <v>13726</v>
      </c>
      <c r="M970">
        <v>5117</v>
      </c>
      <c r="N970">
        <v>471</v>
      </c>
      <c r="O970">
        <v>6433</v>
      </c>
    </row>
    <row r="971" spans="1:15" x14ac:dyDescent="0.25">
      <c r="A971" t="s">
        <v>777</v>
      </c>
      <c r="B971" t="s">
        <v>1730</v>
      </c>
      <c r="C971" t="s">
        <v>13770</v>
      </c>
      <c r="E971" t="s">
        <v>13768</v>
      </c>
      <c r="F971">
        <v>3</v>
      </c>
      <c r="G971">
        <v>10</v>
      </c>
      <c r="H971">
        <v>10301</v>
      </c>
      <c r="I971">
        <v>270103</v>
      </c>
      <c r="J971" t="s">
        <v>13535</v>
      </c>
      <c r="K971">
        <v>270103007</v>
      </c>
      <c r="L971" t="s">
        <v>13726</v>
      </c>
      <c r="M971">
        <v>966</v>
      </c>
      <c r="N971">
        <v>2824</v>
      </c>
      <c r="O971">
        <v>0</v>
      </c>
    </row>
    <row r="972" spans="1:15" x14ac:dyDescent="0.25">
      <c r="A972" t="s">
        <v>777</v>
      </c>
      <c r="B972" t="s">
        <v>1730</v>
      </c>
      <c r="C972" t="s">
        <v>13771</v>
      </c>
      <c r="E972" t="s">
        <v>13766</v>
      </c>
      <c r="F972">
        <v>1</v>
      </c>
      <c r="G972">
        <v>10</v>
      </c>
      <c r="H972">
        <v>10301</v>
      </c>
      <c r="I972">
        <v>270103</v>
      </c>
      <c r="J972" t="s">
        <v>13535</v>
      </c>
      <c r="K972">
        <v>270103007</v>
      </c>
      <c r="L972" t="s">
        <v>13726</v>
      </c>
      <c r="M972">
        <v>2159</v>
      </c>
      <c r="N972">
        <v>7426</v>
      </c>
      <c r="O972">
        <v>3685</v>
      </c>
    </row>
    <row r="973" spans="1:15" x14ac:dyDescent="0.25">
      <c r="A973" t="s">
        <v>777</v>
      </c>
      <c r="B973" t="s">
        <v>1730</v>
      </c>
      <c r="C973" t="s">
        <v>13771</v>
      </c>
      <c r="E973" t="s">
        <v>13767</v>
      </c>
      <c r="F973">
        <v>2</v>
      </c>
      <c r="G973">
        <v>10</v>
      </c>
      <c r="H973">
        <v>10301</v>
      </c>
      <c r="I973">
        <v>270103</v>
      </c>
      <c r="J973" t="s">
        <v>13535</v>
      </c>
      <c r="K973">
        <v>270103007</v>
      </c>
      <c r="L973" t="s">
        <v>13726</v>
      </c>
      <c r="M973">
        <v>6937</v>
      </c>
      <c r="N973">
        <v>2321</v>
      </c>
      <c r="O973">
        <v>2303</v>
      </c>
    </row>
    <row r="974" spans="1:15" x14ac:dyDescent="0.25">
      <c r="A974" t="s">
        <v>777</v>
      </c>
      <c r="B974" t="s">
        <v>1730</v>
      </c>
      <c r="C974" t="s">
        <v>13771</v>
      </c>
      <c r="E974" t="s">
        <v>13768</v>
      </c>
      <c r="F974">
        <v>3</v>
      </c>
      <c r="G974">
        <v>10</v>
      </c>
      <c r="H974">
        <v>10301</v>
      </c>
      <c r="I974">
        <v>270103</v>
      </c>
      <c r="J974" t="s">
        <v>13535</v>
      </c>
      <c r="K974">
        <v>270103007</v>
      </c>
      <c r="L974" t="s">
        <v>13726</v>
      </c>
      <c r="M974">
        <v>562</v>
      </c>
      <c r="N974">
        <v>3249</v>
      </c>
      <c r="O974">
        <v>0</v>
      </c>
    </row>
    <row r="975" spans="1:15" x14ac:dyDescent="0.25">
      <c r="A975" t="s">
        <v>777</v>
      </c>
      <c r="B975" t="s">
        <v>1730</v>
      </c>
      <c r="C975" t="s">
        <v>13772</v>
      </c>
      <c r="E975" t="s">
        <v>13766</v>
      </c>
      <c r="F975">
        <v>1</v>
      </c>
      <c r="G975">
        <v>10</v>
      </c>
      <c r="H975">
        <v>10301</v>
      </c>
      <c r="I975">
        <v>270103</v>
      </c>
      <c r="J975" t="s">
        <v>13535</v>
      </c>
      <c r="K975">
        <v>270103007</v>
      </c>
      <c r="L975" t="s">
        <v>13726</v>
      </c>
      <c r="M975">
        <v>535</v>
      </c>
      <c r="N975">
        <v>5784</v>
      </c>
      <c r="O975">
        <v>3157</v>
      </c>
    </row>
    <row r="976" spans="1:15" x14ac:dyDescent="0.25">
      <c r="A976" t="s">
        <v>777</v>
      </c>
      <c r="B976" t="s">
        <v>1730</v>
      </c>
      <c r="C976" t="s">
        <v>13772</v>
      </c>
      <c r="E976" t="s">
        <v>13767</v>
      </c>
      <c r="F976">
        <v>2</v>
      </c>
      <c r="G976">
        <v>10</v>
      </c>
      <c r="H976">
        <v>10301</v>
      </c>
      <c r="I976">
        <v>270103</v>
      </c>
      <c r="J976" t="s">
        <v>13535</v>
      </c>
      <c r="K976">
        <v>270103007</v>
      </c>
      <c r="L976" t="s">
        <v>13726</v>
      </c>
      <c r="M976">
        <v>7844</v>
      </c>
      <c r="N976">
        <v>445</v>
      </c>
      <c r="O976">
        <v>2105</v>
      </c>
    </row>
    <row r="977" spans="1:15" x14ac:dyDescent="0.25">
      <c r="A977" t="s">
        <v>777</v>
      </c>
      <c r="B977" t="s">
        <v>1730</v>
      </c>
      <c r="C977" t="s">
        <v>13772</v>
      </c>
      <c r="E977" t="s">
        <v>13768</v>
      </c>
      <c r="F977">
        <v>3</v>
      </c>
      <c r="G977">
        <v>10</v>
      </c>
      <c r="H977">
        <v>10301</v>
      </c>
      <c r="I977">
        <v>270103</v>
      </c>
      <c r="J977" t="s">
        <v>13535</v>
      </c>
      <c r="K977">
        <v>270103007</v>
      </c>
      <c r="L977" t="s">
        <v>13726</v>
      </c>
      <c r="M977">
        <v>168</v>
      </c>
      <c r="N977">
        <v>0</v>
      </c>
      <c r="O977">
        <v>3157</v>
      </c>
    </row>
    <row r="978" spans="1:15" x14ac:dyDescent="0.25">
      <c r="A978" t="s">
        <v>777</v>
      </c>
      <c r="B978" t="s">
        <v>1730</v>
      </c>
      <c r="C978" t="s">
        <v>13773</v>
      </c>
      <c r="E978" t="s">
        <v>13766</v>
      </c>
      <c r="F978">
        <v>1</v>
      </c>
      <c r="G978">
        <v>10</v>
      </c>
      <c r="H978">
        <v>10301</v>
      </c>
      <c r="I978">
        <v>270103</v>
      </c>
      <c r="J978" t="s">
        <v>13535</v>
      </c>
      <c r="K978">
        <v>270103007</v>
      </c>
      <c r="L978" t="s">
        <v>13726</v>
      </c>
      <c r="M978">
        <v>522</v>
      </c>
      <c r="N978">
        <v>3863</v>
      </c>
      <c r="O978">
        <v>3828</v>
      </c>
    </row>
    <row r="979" spans="1:15" x14ac:dyDescent="0.25">
      <c r="A979" t="s">
        <v>777</v>
      </c>
      <c r="B979" t="s">
        <v>1730</v>
      </c>
      <c r="C979" t="s">
        <v>13773</v>
      </c>
      <c r="E979" t="s">
        <v>13767</v>
      </c>
      <c r="F979">
        <v>2</v>
      </c>
      <c r="G979">
        <v>10</v>
      </c>
      <c r="H979">
        <v>10301</v>
      </c>
      <c r="I979">
        <v>270103</v>
      </c>
      <c r="J979" t="s">
        <v>13535</v>
      </c>
      <c r="K979">
        <v>270103007</v>
      </c>
      <c r="L979" t="s">
        <v>13726</v>
      </c>
      <c r="M979">
        <v>7484</v>
      </c>
      <c r="N979">
        <v>3512</v>
      </c>
      <c r="O979">
        <v>1178</v>
      </c>
    </row>
    <row r="980" spans="1:15" x14ac:dyDescent="0.25">
      <c r="A980" t="s">
        <v>777</v>
      </c>
      <c r="B980" t="s">
        <v>1730</v>
      </c>
      <c r="C980" t="s">
        <v>13773</v>
      </c>
      <c r="E980" t="s">
        <v>13768</v>
      </c>
      <c r="F980">
        <v>3</v>
      </c>
      <c r="G980">
        <v>10</v>
      </c>
      <c r="H980">
        <v>10301</v>
      </c>
      <c r="I980">
        <v>270103</v>
      </c>
      <c r="J980" t="s">
        <v>13535</v>
      </c>
      <c r="K980">
        <v>270103007</v>
      </c>
      <c r="L980" t="s">
        <v>13726</v>
      </c>
      <c r="M980">
        <v>631</v>
      </c>
      <c r="N980">
        <v>0</v>
      </c>
      <c r="O980">
        <v>1472</v>
      </c>
    </row>
    <row r="981" spans="1:15" x14ac:dyDescent="0.25">
      <c r="A981" t="s">
        <v>777</v>
      </c>
      <c r="B981" t="s">
        <v>1673</v>
      </c>
      <c r="C981" t="s">
        <v>13765</v>
      </c>
      <c r="E981" t="s">
        <v>13766</v>
      </c>
      <c r="F981">
        <v>1</v>
      </c>
      <c r="G981">
        <v>10</v>
      </c>
      <c r="H981">
        <v>10101</v>
      </c>
      <c r="I981">
        <v>270103</v>
      </c>
      <c r="J981" t="s">
        <v>13535</v>
      </c>
      <c r="K981">
        <v>270103007</v>
      </c>
      <c r="L981" t="s">
        <v>13726</v>
      </c>
      <c r="M981">
        <v>2771</v>
      </c>
      <c r="N981">
        <v>0</v>
      </c>
      <c r="O981">
        <v>1085</v>
      </c>
    </row>
    <row r="982" spans="1:15" x14ac:dyDescent="0.25">
      <c r="A982" t="s">
        <v>777</v>
      </c>
      <c r="B982" t="s">
        <v>1673</v>
      </c>
      <c r="C982" t="s">
        <v>13765</v>
      </c>
      <c r="E982" t="s">
        <v>13767</v>
      </c>
      <c r="F982">
        <v>2</v>
      </c>
      <c r="G982">
        <v>10</v>
      </c>
      <c r="H982">
        <v>10101</v>
      </c>
      <c r="I982">
        <v>270103</v>
      </c>
      <c r="J982" t="s">
        <v>13535</v>
      </c>
      <c r="K982">
        <v>270103007</v>
      </c>
      <c r="L982" t="s">
        <v>13726</v>
      </c>
      <c r="M982">
        <v>1295</v>
      </c>
      <c r="N982">
        <v>1743</v>
      </c>
      <c r="O982">
        <v>3255</v>
      </c>
    </row>
    <row r="983" spans="1:15" x14ac:dyDescent="0.25">
      <c r="A983" t="s">
        <v>777</v>
      </c>
      <c r="B983" t="s">
        <v>1673</v>
      </c>
      <c r="C983" t="s">
        <v>13769</v>
      </c>
      <c r="E983" t="s">
        <v>13766</v>
      </c>
      <c r="F983">
        <v>1</v>
      </c>
      <c r="G983">
        <v>10</v>
      </c>
      <c r="H983">
        <v>10101</v>
      </c>
      <c r="I983">
        <v>270103</v>
      </c>
      <c r="J983" t="s">
        <v>13535</v>
      </c>
      <c r="K983">
        <v>270103007</v>
      </c>
      <c r="L983" t="s">
        <v>13726</v>
      </c>
      <c r="M983">
        <v>3964</v>
      </c>
      <c r="N983">
        <v>4221</v>
      </c>
      <c r="O983">
        <v>11091</v>
      </c>
    </row>
    <row r="984" spans="1:15" x14ac:dyDescent="0.25">
      <c r="A984" t="s">
        <v>777</v>
      </c>
      <c r="B984" t="s">
        <v>1673</v>
      </c>
      <c r="C984" t="s">
        <v>13769</v>
      </c>
      <c r="E984" t="s">
        <v>13767</v>
      </c>
      <c r="F984">
        <v>2</v>
      </c>
      <c r="G984">
        <v>10</v>
      </c>
      <c r="H984">
        <v>10101</v>
      </c>
      <c r="I984">
        <v>270103</v>
      </c>
      <c r="J984" t="s">
        <v>13535</v>
      </c>
      <c r="K984">
        <v>270103007</v>
      </c>
      <c r="L984" t="s">
        <v>13726</v>
      </c>
      <c r="M984">
        <v>5619</v>
      </c>
      <c r="N984">
        <v>0</v>
      </c>
      <c r="O984">
        <v>7394</v>
      </c>
    </row>
    <row r="985" spans="1:15" x14ac:dyDescent="0.25">
      <c r="A985" t="s">
        <v>777</v>
      </c>
      <c r="B985" t="s">
        <v>1673</v>
      </c>
      <c r="C985" t="s">
        <v>13769</v>
      </c>
      <c r="E985" t="s">
        <v>13768</v>
      </c>
      <c r="F985">
        <v>3</v>
      </c>
      <c r="G985">
        <v>10</v>
      </c>
      <c r="H985">
        <v>10101</v>
      </c>
      <c r="I985">
        <v>270103</v>
      </c>
      <c r="J985" t="s">
        <v>13535</v>
      </c>
      <c r="K985">
        <v>270103007</v>
      </c>
      <c r="L985" t="s">
        <v>13726</v>
      </c>
      <c r="M985">
        <v>0</v>
      </c>
      <c r="N985">
        <v>7036</v>
      </c>
      <c r="O985">
        <v>0</v>
      </c>
    </row>
    <row r="986" spans="1:15" x14ac:dyDescent="0.25">
      <c r="A986" t="s">
        <v>777</v>
      </c>
      <c r="B986" t="s">
        <v>1673</v>
      </c>
      <c r="C986" t="s">
        <v>13770</v>
      </c>
      <c r="E986" t="s">
        <v>13766</v>
      </c>
      <c r="F986">
        <v>1</v>
      </c>
      <c r="G986">
        <v>10</v>
      </c>
      <c r="H986">
        <v>10101</v>
      </c>
      <c r="I986">
        <v>270103</v>
      </c>
      <c r="J986" t="s">
        <v>13535</v>
      </c>
      <c r="K986">
        <v>270103007</v>
      </c>
      <c r="L986" t="s">
        <v>13726</v>
      </c>
      <c r="M986">
        <v>3274</v>
      </c>
      <c r="N986">
        <v>10824</v>
      </c>
      <c r="O986">
        <v>2757</v>
      </c>
    </row>
    <row r="987" spans="1:15" x14ac:dyDescent="0.25">
      <c r="A987" t="s">
        <v>777</v>
      </c>
      <c r="B987" t="s">
        <v>1673</v>
      </c>
      <c r="C987" t="s">
        <v>13770</v>
      </c>
      <c r="E987" t="s">
        <v>13767</v>
      </c>
      <c r="F987">
        <v>2</v>
      </c>
      <c r="G987">
        <v>10</v>
      </c>
      <c r="H987">
        <v>10101</v>
      </c>
      <c r="I987">
        <v>270103</v>
      </c>
      <c r="J987" t="s">
        <v>13535</v>
      </c>
      <c r="K987">
        <v>270103007</v>
      </c>
      <c r="L987" t="s">
        <v>13726</v>
      </c>
      <c r="M987">
        <v>4549</v>
      </c>
      <c r="N987">
        <v>0</v>
      </c>
      <c r="O987">
        <v>9190</v>
      </c>
    </row>
    <row r="988" spans="1:15" x14ac:dyDescent="0.25">
      <c r="A988" t="s">
        <v>777</v>
      </c>
      <c r="B988" t="s">
        <v>1673</v>
      </c>
      <c r="C988" t="s">
        <v>13770</v>
      </c>
      <c r="E988" t="s">
        <v>13768</v>
      </c>
      <c r="F988">
        <v>3</v>
      </c>
      <c r="G988">
        <v>10</v>
      </c>
      <c r="H988">
        <v>10101</v>
      </c>
      <c r="I988">
        <v>270103</v>
      </c>
      <c r="J988" t="s">
        <v>13535</v>
      </c>
      <c r="K988">
        <v>270103007</v>
      </c>
      <c r="L988" t="s">
        <v>13726</v>
      </c>
      <c r="M988">
        <v>777</v>
      </c>
      <c r="N988">
        <v>2824</v>
      </c>
      <c r="O988">
        <v>0</v>
      </c>
    </row>
    <row r="989" spans="1:15" x14ac:dyDescent="0.25">
      <c r="A989" t="s">
        <v>777</v>
      </c>
      <c r="B989" t="s">
        <v>1673</v>
      </c>
      <c r="C989" t="s">
        <v>13771</v>
      </c>
      <c r="E989" t="s">
        <v>13766</v>
      </c>
      <c r="F989">
        <v>1</v>
      </c>
      <c r="G989">
        <v>10</v>
      </c>
      <c r="H989">
        <v>10101</v>
      </c>
      <c r="I989">
        <v>270103</v>
      </c>
      <c r="J989" t="s">
        <v>13535</v>
      </c>
      <c r="K989">
        <v>270103007</v>
      </c>
      <c r="L989" t="s">
        <v>13726</v>
      </c>
      <c r="M989">
        <v>7705</v>
      </c>
      <c r="N989">
        <v>7426</v>
      </c>
      <c r="O989">
        <v>14279</v>
      </c>
    </row>
    <row r="990" spans="1:15" x14ac:dyDescent="0.25">
      <c r="A990" t="s">
        <v>777</v>
      </c>
      <c r="B990" t="s">
        <v>1673</v>
      </c>
      <c r="C990" t="s">
        <v>13771</v>
      </c>
      <c r="E990" t="s">
        <v>13767</v>
      </c>
      <c r="F990">
        <v>2</v>
      </c>
      <c r="G990">
        <v>10</v>
      </c>
      <c r="H990">
        <v>10101</v>
      </c>
      <c r="I990">
        <v>270103</v>
      </c>
      <c r="J990" t="s">
        <v>13535</v>
      </c>
      <c r="K990">
        <v>270103007</v>
      </c>
      <c r="L990" t="s">
        <v>13726</v>
      </c>
      <c r="M990">
        <v>3774</v>
      </c>
      <c r="N990">
        <v>928</v>
      </c>
      <c r="O990">
        <v>10594</v>
      </c>
    </row>
    <row r="991" spans="1:15" x14ac:dyDescent="0.25">
      <c r="A991" t="s">
        <v>777</v>
      </c>
      <c r="B991" t="s">
        <v>1673</v>
      </c>
      <c r="C991" t="s">
        <v>13771</v>
      </c>
      <c r="E991" t="s">
        <v>13768</v>
      </c>
      <c r="F991">
        <v>3</v>
      </c>
      <c r="G991">
        <v>10</v>
      </c>
      <c r="H991">
        <v>10101</v>
      </c>
      <c r="I991">
        <v>270103</v>
      </c>
      <c r="J991" t="s">
        <v>13535</v>
      </c>
      <c r="K991">
        <v>270103007</v>
      </c>
      <c r="L991" t="s">
        <v>13726</v>
      </c>
      <c r="M991">
        <v>876</v>
      </c>
      <c r="N991">
        <v>4177</v>
      </c>
      <c r="O991">
        <v>0</v>
      </c>
    </row>
    <row r="992" spans="1:15" x14ac:dyDescent="0.25">
      <c r="A992" t="s">
        <v>777</v>
      </c>
      <c r="B992" t="s">
        <v>1673</v>
      </c>
      <c r="C992" t="s">
        <v>13772</v>
      </c>
      <c r="E992" t="s">
        <v>13766</v>
      </c>
      <c r="F992">
        <v>1</v>
      </c>
      <c r="G992">
        <v>10</v>
      </c>
      <c r="H992">
        <v>10101</v>
      </c>
      <c r="I992">
        <v>270103</v>
      </c>
      <c r="J992" t="s">
        <v>13535</v>
      </c>
      <c r="K992">
        <v>270103007</v>
      </c>
      <c r="L992" t="s">
        <v>13726</v>
      </c>
      <c r="M992">
        <v>4598</v>
      </c>
      <c r="N992">
        <v>14238</v>
      </c>
      <c r="O992">
        <v>9998</v>
      </c>
    </row>
    <row r="993" spans="1:15" x14ac:dyDescent="0.25">
      <c r="A993" t="s">
        <v>777</v>
      </c>
      <c r="B993" t="s">
        <v>1673</v>
      </c>
      <c r="C993" t="s">
        <v>13772</v>
      </c>
      <c r="E993" t="s">
        <v>13767</v>
      </c>
      <c r="F993">
        <v>2</v>
      </c>
      <c r="G993">
        <v>10</v>
      </c>
      <c r="H993">
        <v>10101</v>
      </c>
      <c r="I993">
        <v>270103</v>
      </c>
      <c r="J993" t="s">
        <v>13535</v>
      </c>
      <c r="K993">
        <v>270103007</v>
      </c>
      <c r="L993" t="s">
        <v>13726</v>
      </c>
      <c r="M993">
        <v>7822</v>
      </c>
      <c r="N993">
        <v>890</v>
      </c>
      <c r="O993">
        <v>2105</v>
      </c>
    </row>
    <row r="994" spans="1:15" x14ac:dyDescent="0.25">
      <c r="A994" t="s">
        <v>777</v>
      </c>
      <c r="B994" t="s">
        <v>1673</v>
      </c>
      <c r="C994" t="s">
        <v>13772</v>
      </c>
      <c r="E994" t="s">
        <v>13768</v>
      </c>
      <c r="F994">
        <v>3</v>
      </c>
      <c r="G994">
        <v>10</v>
      </c>
      <c r="H994">
        <v>10101</v>
      </c>
      <c r="I994">
        <v>270103</v>
      </c>
      <c r="J994" t="s">
        <v>13535</v>
      </c>
      <c r="K994">
        <v>270103007</v>
      </c>
      <c r="L994" t="s">
        <v>13726</v>
      </c>
      <c r="M994">
        <v>911</v>
      </c>
      <c r="N994">
        <v>0</v>
      </c>
      <c r="O994">
        <v>3683</v>
      </c>
    </row>
    <row r="995" spans="1:15" x14ac:dyDescent="0.25">
      <c r="A995" t="s">
        <v>777</v>
      </c>
      <c r="B995" t="s">
        <v>1673</v>
      </c>
      <c r="C995" t="s">
        <v>13773</v>
      </c>
      <c r="E995" t="s">
        <v>13766</v>
      </c>
      <c r="F995">
        <v>1</v>
      </c>
      <c r="G995">
        <v>10</v>
      </c>
      <c r="H995">
        <v>10101</v>
      </c>
      <c r="I995">
        <v>270103</v>
      </c>
      <c r="J995" t="s">
        <v>13535</v>
      </c>
      <c r="K995">
        <v>270103007</v>
      </c>
      <c r="L995" t="s">
        <v>13726</v>
      </c>
      <c r="M995">
        <v>2031</v>
      </c>
      <c r="N995">
        <v>3512</v>
      </c>
      <c r="O995">
        <v>4122</v>
      </c>
    </row>
    <row r="996" spans="1:15" x14ac:dyDescent="0.25">
      <c r="A996" t="s">
        <v>777</v>
      </c>
      <c r="B996" t="s">
        <v>1673</v>
      </c>
      <c r="C996" t="s">
        <v>13773</v>
      </c>
      <c r="E996" t="s">
        <v>13767</v>
      </c>
      <c r="F996">
        <v>2</v>
      </c>
      <c r="G996">
        <v>10</v>
      </c>
      <c r="H996">
        <v>10101</v>
      </c>
      <c r="I996">
        <v>270103</v>
      </c>
      <c r="J996" t="s">
        <v>13535</v>
      </c>
      <c r="K996">
        <v>270103007</v>
      </c>
      <c r="L996" t="s">
        <v>13726</v>
      </c>
      <c r="M996">
        <v>3322</v>
      </c>
      <c r="N996">
        <v>3863</v>
      </c>
      <c r="O996">
        <v>3828</v>
      </c>
    </row>
    <row r="997" spans="1:15" x14ac:dyDescent="0.25">
      <c r="A997" t="s">
        <v>777</v>
      </c>
      <c r="B997" t="s">
        <v>1673</v>
      </c>
      <c r="C997" t="s">
        <v>13773</v>
      </c>
      <c r="E997" t="s">
        <v>13768</v>
      </c>
      <c r="F997">
        <v>3</v>
      </c>
      <c r="G997">
        <v>10</v>
      </c>
      <c r="H997">
        <v>10101</v>
      </c>
      <c r="I997">
        <v>270103</v>
      </c>
      <c r="J997" t="s">
        <v>13535</v>
      </c>
      <c r="K997">
        <v>270103007</v>
      </c>
      <c r="L997" t="s">
        <v>13726</v>
      </c>
      <c r="M997">
        <v>0</v>
      </c>
      <c r="N997">
        <v>0</v>
      </c>
      <c r="O997">
        <v>589</v>
      </c>
    </row>
    <row r="998" spans="1:15" x14ac:dyDescent="0.25">
      <c r="A998" t="s">
        <v>777</v>
      </c>
      <c r="B998" t="s">
        <v>1733</v>
      </c>
      <c r="C998" t="s">
        <v>13770</v>
      </c>
      <c r="E998" t="s">
        <v>13766</v>
      </c>
      <c r="F998">
        <v>1</v>
      </c>
      <c r="G998">
        <v>10</v>
      </c>
      <c r="H998">
        <v>10302</v>
      </c>
      <c r="I998">
        <v>270103</v>
      </c>
      <c r="J998" t="s">
        <v>13535</v>
      </c>
      <c r="K998">
        <v>270103007</v>
      </c>
      <c r="L998" t="s">
        <v>13726</v>
      </c>
      <c r="M998">
        <v>0</v>
      </c>
      <c r="N998">
        <v>471</v>
      </c>
      <c r="O998">
        <v>0</v>
      </c>
    </row>
    <row r="999" spans="1:15" x14ac:dyDescent="0.25">
      <c r="A999" t="s">
        <v>777</v>
      </c>
      <c r="B999" t="s">
        <v>1733</v>
      </c>
      <c r="C999" t="s">
        <v>13770</v>
      </c>
      <c r="E999" t="s">
        <v>13768</v>
      </c>
      <c r="F999">
        <v>3</v>
      </c>
      <c r="G999">
        <v>10</v>
      </c>
      <c r="H999">
        <v>10302</v>
      </c>
      <c r="I999">
        <v>270103</v>
      </c>
      <c r="J999" t="s">
        <v>13535</v>
      </c>
      <c r="K999">
        <v>270103007</v>
      </c>
      <c r="L999" t="s">
        <v>13726</v>
      </c>
      <c r="M999">
        <v>0</v>
      </c>
      <c r="N999">
        <v>471</v>
      </c>
      <c r="O999">
        <v>0</v>
      </c>
    </row>
    <row r="1000" spans="1:15" x14ac:dyDescent="0.25">
      <c r="A1000" t="s">
        <v>777</v>
      </c>
      <c r="B1000" t="s">
        <v>1733</v>
      </c>
      <c r="C1000" t="s">
        <v>13773</v>
      </c>
      <c r="E1000" t="s">
        <v>13766</v>
      </c>
      <c r="F1000">
        <v>1</v>
      </c>
      <c r="G1000">
        <v>10</v>
      </c>
      <c r="H1000">
        <v>10302</v>
      </c>
      <c r="I1000">
        <v>270103</v>
      </c>
      <c r="J1000" t="s">
        <v>13535</v>
      </c>
      <c r="K1000">
        <v>270103007</v>
      </c>
      <c r="L1000" t="s">
        <v>13726</v>
      </c>
      <c r="M1000">
        <v>0</v>
      </c>
      <c r="N1000">
        <v>351</v>
      </c>
      <c r="O1000">
        <v>0</v>
      </c>
    </row>
    <row r="1001" spans="1:15" x14ac:dyDescent="0.25">
      <c r="A1001" t="s">
        <v>777</v>
      </c>
      <c r="B1001" t="s">
        <v>1733</v>
      </c>
      <c r="C1001" t="s">
        <v>13773</v>
      </c>
      <c r="E1001" t="s">
        <v>13767</v>
      </c>
      <c r="F1001">
        <v>2</v>
      </c>
      <c r="G1001">
        <v>10</v>
      </c>
      <c r="H1001">
        <v>10302</v>
      </c>
      <c r="I1001">
        <v>270103</v>
      </c>
      <c r="J1001" t="s">
        <v>13535</v>
      </c>
      <c r="K1001">
        <v>270103007</v>
      </c>
      <c r="L1001" t="s">
        <v>13726</v>
      </c>
      <c r="M1001">
        <v>0</v>
      </c>
      <c r="N1001">
        <v>351</v>
      </c>
      <c r="O1001">
        <v>0</v>
      </c>
    </row>
    <row r="1002" spans="1:15" x14ac:dyDescent="0.25">
      <c r="A1002" t="s">
        <v>777</v>
      </c>
      <c r="B1002" t="s">
        <v>1697</v>
      </c>
      <c r="C1002" t="s">
        <v>13765</v>
      </c>
      <c r="E1002" t="s">
        <v>13767</v>
      </c>
      <c r="F1002">
        <v>2</v>
      </c>
      <c r="G1002">
        <v>10</v>
      </c>
      <c r="H1002">
        <v>10109</v>
      </c>
      <c r="I1002">
        <v>270103</v>
      </c>
      <c r="J1002" t="s">
        <v>13535</v>
      </c>
      <c r="K1002">
        <v>270103007</v>
      </c>
      <c r="L1002" t="s">
        <v>13726</v>
      </c>
      <c r="M1002">
        <v>0</v>
      </c>
      <c r="N1002">
        <v>0</v>
      </c>
      <c r="O1002">
        <v>1085</v>
      </c>
    </row>
    <row r="1003" spans="1:15" x14ac:dyDescent="0.25">
      <c r="A1003" t="s">
        <v>777</v>
      </c>
      <c r="B1003" t="s">
        <v>1697</v>
      </c>
      <c r="C1003" t="s">
        <v>13769</v>
      </c>
      <c r="E1003" t="s">
        <v>13766</v>
      </c>
      <c r="F1003">
        <v>1</v>
      </c>
      <c r="G1003">
        <v>10</v>
      </c>
      <c r="H1003">
        <v>10109</v>
      </c>
      <c r="I1003">
        <v>270103</v>
      </c>
      <c r="J1003" t="s">
        <v>13535</v>
      </c>
      <c r="K1003">
        <v>270103007</v>
      </c>
      <c r="L1003" t="s">
        <v>13726</v>
      </c>
      <c r="M1003">
        <v>0</v>
      </c>
      <c r="N1003">
        <v>1407</v>
      </c>
      <c r="O1003">
        <v>924</v>
      </c>
    </row>
    <row r="1004" spans="1:15" x14ac:dyDescent="0.25">
      <c r="A1004" t="s">
        <v>777</v>
      </c>
      <c r="B1004" t="s">
        <v>1697</v>
      </c>
      <c r="C1004" t="s">
        <v>13769</v>
      </c>
      <c r="E1004" t="s">
        <v>13767</v>
      </c>
      <c r="F1004">
        <v>2</v>
      </c>
      <c r="G1004">
        <v>10</v>
      </c>
      <c r="H1004">
        <v>10109</v>
      </c>
      <c r="I1004">
        <v>270103</v>
      </c>
      <c r="J1004" t="s">
        <v>13535</v>
      </c>
      <c r="K1004">
        <v>270103007</v>
      </c>
      <c r="L1004" t="s">
        <v>13726</v>
      </c>
      <c r="M1004">
        <v>462</v>
      </c>
      <c r="N1004">
        <v>0</v>
      </c>
      <c r="O1004">
        <v>924</v>
      </c>
    </row>
    <row r="1005" spans="1:15" x14ac:dyDescent="0.25">
      <c r="A1005" t="s">
        <v>777</v>
      </c>
      <c r="B1005" t="s">
        <v>1697</v>
      </c>
      <c r="C1005" t="s">
        <v>13770</v>
      </c>
      <c r="E1005" t="s">
        <v>13766</v>
      </c>
      <c r="F1005">
        <v>1</v>
      </c>
      <c r="G1005">
        <v>10</v>
      </c>
      <c r="H1005">
        <v>10109</v>
      </c>
      <c r="I1005">
        <v>270103</v>
      </c>
      <c r="J1005" t="s">
        <v>13535</v>
      </c>
      <c r="K1005">
        <v>270103007</v>
      </c>
      <c r="L1005" t="s">
        <v>13726</v>
      </c>
      <c r="M1005">
        <v>1114</v>
      </c>
      <c r="N1005">
        <v>941</v>
      </c>
      <c r="O1005">
        <v>1838</v>
      </c>
    </row>
    <row r="1006" spans="1:15" x14ac:dyDescent="0.25">
      <c r="A1006" t="s">
        <v>777</v>
      </c>
      <c r="B1006" t="s">
        <v>1697</v>
      </c>
      <c r="C1006" t="s">
        <v>13770</v>
      </c>
      <c r="E1006" t="s">
        <v>13767</v>
      </c>
      <c r="F1006">
        <v>2</v>
      </c>
      <c r="G1006">
        <v>10</v>
      </c>
      <c r="H1006">
        <v>10109</v>
      </c>
      <c r="I1006">
        <v>270103</v>
      </c>
      <c r="J1006" t="s">
        <v>13535</v>
      </c>
      <c r="K1006">
        <v>270103007</v>
      </c>
      <c r="L1006" t="s">
        <v>13726</v>
      </c>
      <c r="M1006">
        <v>1568</v>
      </c>
      <c r="N1006">
        <v>471</v>
      </c>
      <c r="O1006">
        <v>5514</v>
      </c>
    </row>
    <row r="1007" spans="1:15" x14ac:dyDescent="0.25">
      <c r="A1007" t="s">
        <v>777</v>
      </c>
      <c r="B1007" t="s">
        <v>1697</v>
      </c>
      <c r="C1007" t="s">
        <v>13770</v>
      </c>
      <c r="E1007" t="s">
        <v>13768</v>
      </c>
      <c r="F1007">
        <v>3</v>
      </c>
      <c r="G1007">
        <v>10</v>
      </c>
      <c r="H1007">
        <v>10109</v>
      </c>
      <c r="I1007">
        <v>270103</v>
      </c>
      <c r="J1007" t="s">
        <v>13535</v>
      </c>
      <c r="K1007">
        <v>270103007</v>
      </c>
      <c r="L1007" t="s">
        <v>13726</v>
      </c>
      <c r="M1007">
        <v>96</v>
      </c>
      <c r="N1007">
        <v>471</v>
      </c>
      <c r="O1007">
        <v>0</v>
      </c>
    </row>
    <row r="1008" spans="1:15" x14ac:dyDescent="0.25">
      <c r="A1008" t="s">
        <v>777</v>
      </c>
      <c r="B1008" t="s">
        <v>1697</v>
      </c>
      <c r="C1008" t="s">
        <v>13771</v>
      </c>
      <c r="E1008" t="s">
        <v>13766</v>
      </c>
      <c r="F1008">
        <v>1</v>
      </c>
      <c r="G1008">
        <v>10</v>
      </c>
      <c r="H1008">
        <v>10109</v>
      </c>
      <c r="I1008">
        <v>270103</v>
      </c>
      <c r="J1008" t="s">
        <v>13535</v>
      </c>
      <c r="K1008">
        <v>270103007</v>
      </c>
      <c r="L1008" t="s">
        <v>13726</v>
      </c>
      <c r="M1008">
        <v>443</v>
      </c>
      <c r="N1008">
        <v>928</v>
      </c>
      <c r="O1008">
        <v>1842</v>
      </c>
    </row>
    <row r="1009" spans="1:15" x14ac:dyDescent="0.25">
      <c r="A1009" t="s">
        <v>777</v>
      </c>
      <c r="B1009" t="s">
        <v>1697</v>
      </c>
      <c r="C1009" t="s">
        <v>13771</v>
      </c>
      <c r="E1009" t="s">
        <v>13767</v>
      </c>
      <c r="F1009">
        <v>2</v>
      </c>
      <c r="G1009">
        <v>10</v>
      </c>
      <c r="H1009">
        <v>10109</v>
      </c>
      <c r="I1009">
        <v>270103</v>
      </c>
      <c r="J1009" t="s">
        <v>13535</v>
      </c>
      <c r="K1009">
        <v>270103007</v>
      </c>
      <c r="L1009" t="s">
        <v>13726</v>
      </c>
      <c r="M1009">
        <v>2507</v>
      </c>
      <c r="N1009">
        <v>0</v>
      </c>
      <c r="O1009">
        <v>1842</v>
      </c>
    </row>
    <row r="1010" spans="1:15" x14ac:dyDescent="0.25">
      <c r="A1010" t="s">
        <v>777</v>
      </c>
      <c r="B1010" t="s">
        <v>1697</v>
      </c>
      <c r="C1010" t="s">
        <v>13771</v>
      </c>
      <c r="E1010" t="s">
        <v>13768</v>
      </c>
      <c r="F1010">
        <v>3</v>
      </c>
      <c r="G1010">
        <v>10</v>
      </c>
      <c r="H1010">
        <v>10109</v>
      </c>
      <c r="I1010">
        <v>270103</v>
      </c>
      <c r="J1010" t="s">
        <v>13535</v>
      </c>
      <c r="K1010">
        <v>270103007</v>
      </c>
      <c r="L1010" t="s">
        <v>13726</v>
      </c>
      <c r="M1010">
        <v>0</v>
      </c>
      <c r="N1010">
        <v>1392</v>
      </c>
      <c r="O1010">
        <v>0</v>
      </c>
    </row>
    <row r="1011" spans="1:15" x14ac:dyDescent="0.25">
      <c r="A1011" t="s">
        <v>777</v>
      </c>
      <c r="B1011" t="s">
        <v>1697</v>
      </c>
      <c r="C1011" t="s">
        <v>13772</v>
      </c>
      <c r="E1011" t="s">
        <v>13766</v>
      </c>
      <c r="F1011">
        <v>1</v>
      </c>
      <c r="G1011">
        <v>10</v>
      </c>
      <c r="H1011">
        <v>10109</v>
      </c>
      <c r="I1011">
        <v>270103</v>
      </c>
      <c r="J1011" t="s">
        <v>13535</v>
      </c>
      <c r="K1011">
        <v>270103007</v>
      </c>
      <c r="L1011" t="s">
        <v>13726</v>
      </c>
      <c r="M1011">
        <v>607</v>
      </c>
      <c r="N1011">
        <v>1335</v>
      </c>
      <c r="O1011">
        <v>5262</v>
      </c>
    </row>
    <row r="1012" spans="1:15" x14ac:dyDescent="0.25">
      <c r="A1012" t="s">
        <v>777</v>
      </c>
      <c r="B1012" t="s">
        <v>1697</v>
      </c>
      <c r="C1012" t="s">
        <v>13772</v>
      </c>
      <c r="E1012" t="s">
        <v>13767</v>
      </c>
      <c r="F1012">
        <v>2</v>
      </c>
      <c r="G1012">
        <v>10</v>
      </c>
      <c r="H1012">
        <v>10109</v>
      </c>
      <c r="I1012">
        <v>270103</v>
      </c>
      <c r="J1012" t="s">
        <v>13535</v>
      </c>
      <c r="K1012">
        <v>270103007</v>
      </c>
      <c r="L1012" t="s">
        <v>13726</v>
      </c>
      <c r="M1012">
        <v>707</v>
      </c>
      <c r="N1012">
        <v>890</v>
      </c>
      <c r="O1012">
        <v>0</v>
      </c>
    </row>
    <row r="1013" spans="1:15" x14ac:dyDescent="0.25">
      <c r="A1013" t="s">
        <v>777</v>
      </c>
      <c r="B1013" t="s">
        <v>1697</v>
      </c>
      <c r="C1013" t="s">
        <v>13772</v>
      </c>
      <c r="E1013" t="s">
        <v>13768</v>
      </c>
      <c r="F1013">
        <v>3</v>
      </c>
      <c r="G1013">
        <v>10</v>
      </c>
      <c r="H1013">
        <v>10109</v>
      </c>
      <c r="I1013">
        <v>270103</v>
      </c>
      <c r="J1013" t="s">
        <v>13535</v>
      </c>
      <c r="K1013">
        <v>270103007</v>
      </c>
      <c r="L1013" t="s">
        <v>13726</v>
      </c>
      <c r="M1013">
        <v>0</v>
      </c>
      <c r="N1013">
        <v>0</v>
      </c>
      <c r="O1013">
        <v>526</v>
      </c>
    </row>
    <row r="1014" spans="1:15" x14ac:dyDescent="0.25">
      <c r="A1014" t="s">
        <v>777</v>
      </c>
      <c r="B1014" t="s">
        <v>1697</v>
      </c>
      <c r="C1014" t="s">
        <v>13773</v>
      </c>
      <c r="E1014" t="s">
        <v>13766</v>
      </c>
      <c r="F1014">
        <v>1</v>
      </c>
      <c r="G1014">
        <v>10</v>
      </c>
      <c r="H1014">
        <v>10109</v>
      </c>
      <c r="I1014">
        <v>270103</v>
      </c>
      <c r="J1014" t="s">
        <v>13535</v>
      </c>
      <c r="K1014">
        <v>270103007</v>
      </c>
      <c r="L1014" t="s">
        <v>13726</v>
      </c>
      <c r="M1014">
        <v>96</v>
      </c>
      <c r="N1014">
        <v>0</v>
      </c>
      <c r="O1014">
        <v>2356</v>
      </c>
    </row>
    <row r="1015" spans="1:15" x14ac:dyDescent="0.25">
      <c r="A1015" t="s">
        <v>777</v>
      </c>
      <c r="B1015" t="s">
        <v>1697</v>
      </c>
      <c r="C1015" t="s">
        <v>13773</v>
      </c>
      <c r="E1015" t="s">
        <v>13767</v>
      </c>
      <c r="F1015">
        <v>2</v>
      </c>
      <c r="G1015">
        <v>10</v>
      </c>
      <c r="H1015">
        <v>10109</v>
      </c>
      <c r="I1015">
        <v>270103</v>
      </c>
      <c r="J1015" t="s">
        <v>13535</v>
      </c>
      <c r="K1015">
        <v>270103007</v>
      </c>
      <c r="L1015" t="s">
        <v>13726</v>
      </c>
      <c r="M1015">
        <v>584</v>
      </c>
      <c r="N1015">
        <v>0</v>
      </c>
      <c r="O1015">
        <v>1178</v>
      </c>
    </row>
    <row r="1016" spans="1:15" x14ac:dyDescent="0.25">
      <c r="A1016" t="s">
        <v>777</v>
      </c>
      <c r="B1016" t="s">
        <v>1697</v>
      </c>
      <c r="C1016" t="s">
        <v>13773</v>
      </c>
      <c r="E1016" t="s">
        <v>13768</v>
      </c>
      <c r="F1016">
        <v>3</v>
      </c>
      <c r="G1016">
        <v>10</v>
      </c>
      <c r="H1016">
        <v>10109</v>
      </c>
      <c r="I1016">
        <v>270103</v>
      </c>
      <c r="J1016" t="s">
        <v>13535</v>
      </c>
      <c r="K1016">
        <v>270103007</v>
      </c>
      <c r="L1016" t="s">
        <v>13726</v>
      </c>
      <c r="M1016">
        <v>0</v>
      </c>
      <c r="N1016">
        <v>0</v>
      </c>
      <c r="O1016">
        <v>883</v>
      </c>
    </row>
    <row r="1017" spans="1:15" x14ac:dyDescent="0.25">
      <c r="A1017" t="s">
        <v>777</v>
      </c>
      <c r="B1017" t="s">
        <v>1736</v>
      </c>
      <c r="C1017" t="s">
        <v>13770</v>
      </c>
      <c r="E1017" t="s">
        <v>13766</v>
      </c>
      <c r="F1017">
        <v>1</v>
      </c>
      <c r="G1017">
        <v>10</v>
      </c>
      <c r="H1017">
        <v>10303</v>
      </c>
      <c r="I1017">
        <v>270103</v>
      </c>
      <c r="J1017" t="s">
        <v>13535</v>
      </c>
      <c r="K1017">
        <v>270103007</v>
      </c>
      <c r="L1017" t="s">
        <v>13726</v>
      </c>
      <c r="M1017">
        <v>0</v>
      </c>
      <c r="N1017">
        <v>471</v>
      </c>
      <c r="O1017">
        <v>0</v>
      </c>
    </row>
    <row r="1018" spans="1:15" x14ac:dyDescent="0.25">
      <c r="A1018" t="s">
        <v>777</v>
      </c>
      <c r="B1018" t="s">
        <v>1736</v>
      </c>
      <c r="C1018" t="s">
        <v>13773</v>
      </c>
      <c r="E1018" t="s">
        <v>13766</v>
      </c>
      <c r="F1018">
        <v>1</v>
      </c>
      <c r="G1018">
        <v>10</v>
      </c>
      <c r="H1018">
        <v>10303</v>
      </c>
      <c r="I1018">
        <v>270103</v>
      </c>
      <c r="J1018" t="s">
        <v>13535</v>
      </c>
      <c r="K1018">
        <v>270103007</v>
      </c>
      <c r="L1018" t="s">
        <v>13726</v>
      </c>
      <c r="M1018">
        <v>0</v>
      </c>
      <c r="N1018">
        <v>1054</v>
      </c>
      <c r="O1018">
        <v>0</v>
      </c>
    </row>
    <row r="1019" spans="1:15" x14ac:dyDescent="0.25">
      <c r="A1019" t="s">
        <v>777</v>
      </c>
      <c r="B1019" t="s">
        <v>10711</v>
      </c>
      <c r="C1019" t="s">
        <v>13765</v>
      </c>
      <c r="E1019" t="s">
        <v>13767</v>
      </c>
      <c r="F1019">
        <v>2</v>
      </c>
      <c r="G1019">
        <v>10</v>
      </c>
      <c r="H1019">
        <v>10208</v>
      </c>
      <c r="I1019">
        <v>270103</v>
      </c>
      <c r="J1019" t="s">
        <v>13535</v>
      </c>
      <c r="K1019">
        <v>270103007</v>
      </c>
      <c r="L1019" t="s">
        <v>13726</v>
      </c>
      <c r="M1019">
        <v>0</v>
      </c>
      <c r="N1019">
        <v>1743</v>
      </c>
      <c r="O1019">
        <v>0</v>
      </c>
    </row>
    <row r="1020" spans="1:15" x14ac:dyDescent="0.25">
      <c r="A1020" t="s">
        <v>777</v>
      </c>
      <c r="B1020" t="s">
        <v>10711</v>
      </c>
      <c r="C1020" t="s">
        <v>13770</v>
      </c>
      <c r="E1020" t="s">
        <v>13766</v>
      </c>
      <c r="F1020">
        <v>1</v>
      </c>
      <c r="G1020">
        <v>10</v>
      </c>
      <c r="H1020">
        <v>10208</v>
      </c>
      <c r="I1020">
        <v>270103</v>
      </c>
      <c r="J1020" t="s">
        <v>13535</v>
      </c>
      <c r="K1020">
        <v>270103007</v>
      </c>
      <c r="L1020" t="s">
        <v>13726</v>
      </c>
      <c r="M1020">
        <v>0</v>
      </c>
      <c r="N1020">
        <v>2353</v>
      </c>
      <c r="O1020">
        <v>0</v>
      </c>
    </row>
    <row r="1021" spans="1:15" x14ac:dyDescent="0.25">
      <c r="A1021" t="s">
        <v>777</v>
      </c>
      <c r="B1021" t="s">
        <v>10711</v>
      </c>
      <c r="C1021" t="s">
        <v>13770</v>
      </c>
      <c r="E1021" t="s">
        <v>13768</v>
      </c>
      <c r="F1021">
        <v>3</v>
      </c>
      <c r="G1021">
        <v>10</v>
      </c>
      <c r="H1021">
        <v>10208</v>
      </c>
      <c r="I1021">
        <v>270103</v>
      </c>
      <c r="J1021" t="s">
        <v>13535</v>
      </c>
      <c r="K1021">
        <v>270103007</v>
      </c>
      <c r="L1021" t="s">
        <v>13726</v>
      </c>
      <c r="M1021">
        <v>0</v>
      </c>
      <c r="N1021">
        <v>471</v>
      </c>
      <c r="O1021">
        <v>0</v>
      </c>
    </row>
    <row r="1022" spans="1:15" x14ac:dyDescent="0.25">
      <c r="A1022" t="s">
        <v>777</v>
      </c>
      <c r="B1022" t="s">
        <v>10711</v>
      </c>
      <c r="C1022" t="s">
        <v>13771</v>
      </c>
      <c r="E1022" t="s">
        <v>13766</v>
      </c>
      <c r="F1022">
        <v>1</v>
      </c>
      <c r="G1022">
        <v>10</v>
      </c>
      <c r="H1022">
        <v>10208</v>
      </c>
      <c r="I1022">
        <v>270103</v>
      </c>
      <c r="J1022" t="s">
        <v>13535</v>
      </c>
      <c r="K1022">
        <v>270103007</v>
      </c>
      <c r="L1022" t="s">
        <v>13726</v>
      </c>
      <c r="M1022">
        <v>0</v>
      </c>
      <c r="N1022">
        <v>464</v>
      </c>
      <c r="O1022">
        <v>0</v>
      </c>
    </row>
    <row r="1023" spans="1:15" x14ac:dyDescent="0.25">
      <c r="A1023" t="s">
        <v>777</v>
      </c>
      <c r="B1023" t="s">
        <v>10711</v>
      </c>
      <c r="C1023" t="s">
        <v>13771</v>
      </c>
      <c r="E1023" t="s">
        <v>13767</v>
      </c>
      <c r="F1023">
        <v>2</v>
      </c>
      <c r="G1023">
        <v>10</v>
      </c>
      <c r="H1023">
        <v>10208</v>
      </c>
      <c r="I1023">
        <v>270103</v>
      </c>
      <c r="J1023" t="s">
        <v>13535</v>
      </c>
      <c r="K1023">
        <v>270103007</v>
      </c>
      <c r="L1023" t="s">
        <v>13726</v>
      </c>
      <c r="M1023">
        <v>0</v>
      </c>
      <c r="N1023">
        <v>464</v>
      </c>
      <c r="O1023">
        <v>0</v>
      </c>
    </row>
    <row r="1024" spans="1:15" x14ac:dyDescent="0.25">
      <c r="A1024" t="s">
        <v>777</v>
      </c>
      <c r="B1024" t="s">
        <v>10711</v>
      </c>
      <c r="C1024" t="s">
        <v>13771</v>
      </c>
      <c r="E1024" t="s">
        <v>13768</v>
      </c>
      <c r="F1024">
        <v>3</v>
      </c>
      <c r="G1024">
        <v>10</v>
      </c>
      <c r="H1024">
        <v>10208</v>
      </c>
      <c r="I1024">
        <v>270103</v>
      </c>
      <c r="J1024" t="s">
        <v>13535</v>
      </c>
      <c r="K1024">
        <v>270103007</v>
      </c>
      <c r="L1024" t="s">
        <v>13726</v>
      </c>
      <c r="M1024">
        <v>0</v>
      </c>
      <c r="N1024">
        <v>464</v>
      </c>
      <c r="O1024">
        <v>0</v>
      </c>
    </row>
    <row r="1025" spans="1:15" x14ac:dyDescent="0.25">
      <c r="A1025" t="s">
        <v>777</v>
      </c>
      <c r="B1025" t="s">
        <v>10711</v>
      </c>
      <c r="C1025" t="s">
        <v>13772</v>
      </c>
      <c r="E1025" t="s">
        <v>13766</v>
      </c>
      <c r="F1025">
        <v>1</v>
      </c>
      <c r="G1025">
        <v>10</v>
      </c>
      <c r="H1025">
        <v>10208</v>
      </c>
      <c r="I1025">
        <v>270103</v>
      </c>
      <c r="J1025" t="s">
        <v>13535</v>
      </c>
      <c r="K1025">
        <v>270103007</v>
      </c>
      <c r="L1025" t="s">
        <v>13726</v>
      </c>
      <c r="M1025">
        <v>0</v>
      </c>
      <c r="N1025">
        <v>1780</v>
      </c>
      <c r="O1025">
        <v>0</v>
      </c>
    </row>
    <row r="1026" spans="1:15" x14ac:dyDescent="0.25">
      <c r="A1026" t="s">
        <v>777</v>
      </c>
      <c r="B1026" t="s">
        <v>10711</v>
      </c>
      <c r="C1026" t="s">
        <v>13773</v>
      </c>
      <c r="E1026" t="s">
        <v>13766</v>
      </c>
      <c r="F1026">
        <v>1</v>
      </c>
      <c r="G1026">
        <v>10</v>
      </c>
      <c r="H1026">
        <v>10208</v>
      </c>
      <c r="I1026">
        <v>270103</v>
      </c>
      <c r="J1026" t="s">
        <v>13535</v>
      </c>
      <c r="K1026">
        <v>270103007</v>
      </c>
      <c r="L1026" t="s">
        <v>13726</v>
      </c>
      <c r="M1026">
        <v>0</v>
      </c>
      <c r="N1026">
        <v>1054</v>
      </c>
      <c r="O1026">
        <v>0</v>
      </c>
    </row>
    <row r="1027" spans="1:15" x14ac:dyDescent="0.25">
      <c r="A1027" t="s">
        <v>777</v>
      </c>
      <c r="B1027" t="s">
        <v>10711</v>
      </c>
      <c r="C1027" t="s">
        <v>13773</v>
      </c>
      <c r="E1027" t="s">
        <v>13767</v>
      </c>
      <c r="F1027">
        <v>2</v>
      </c>
      <c r="G1027">
        <v>10</v>
      </c>
      <c r="H1027">
        <v>10208</v>
      </c>
      <c r="I1027">
        <v>270103</v>
      </c>
      <c r="J1027" t="s">
        <v>13535</v>
      </c>
      <c r="K1027">
        <v>270103007</v>
      </c>
      <c r="L1027" t="s">
        <v>13726</v>
      </c>
      <c r="M1027">
        <v>0</v>
      </c>
      <c r="N1027">
        <v>1054</v>
      </c>
      <c r="O1027">
        <v>0</v>
      </c>
    </row>
    <row r="1028" spans="1:15" x14ac:dyDescent="0.25">
      <c r="A1028" t="s">
        <v>777</v>
      </c>
      <c r="B1028" t="s">
        <v>1724</v>
      </c>
      <c r="C1028" t="s">
        <v>13765</v>
      </c>
      <c r="E1028" t="s">
        <v>13767</v>
      </c>
      <c r="F1028">
        <v>2</v>
      </c>
      <c r="G1028">
        <v>10</v>
      </c>
      <c r="H1028">
        <v>10209</v>
      </c>
      <c r="I1028">
        <v>270103</v>
      </c>
      <c r="J1028" t="s">
        <v>13535</v>
      </c>
      <c r="K1028">
        <v>270103007</v>
      </c>
      <c r="L1028" t="s">
        <v>13726</v>
      </c>
      <c r="M1028">
        <v>0</v>
      </c>
      <c r="N1028">
        <v>1743</v>
      </c>
      <c r="O1028">
        <v>0</v>
      </c>
    </row>
    <row r="1029" spans="1:15" x14ac:dyDescent="0.25">
      <c r="A1029" t="s">
        <v>777</v>
      </c>
      <c r="B1029" t="s">
        <v>1724</v>
      </c>
      <c r="C1029" t="s">
        <v>13772</v>
      </c>
      <c r="E1029" t="s">
        <v>13766</v>
      </c>
      <c r="F1029">
        <v>1</v>
      </c>
      <c r="G1029">
        <v>10</v>
      </c>
      <c r="H1029">
        <v>10209</v>
      </c>
      <c r="I1029">
        <v>270103</v>
      </c>
      <c r="J1029" t="s">
        <v>13535</v>
      </c>
      <c r="K1029">
        <v>270103007</v>
      </c>
      <c r="L1029" t="s">
        <v>13726</v>
      </c>
      <c r="M1029">
        <v>0</v>
      </c>
      <c r="N1029">
        <v>445</v>
      </c>
      <c r="O1029">
        <v>0</v>
      </c>
    </row>
    <row r="1030" spans="1:15" x14ac:dyDescent="0.25">
      <c r="A1030" t="s">
        <v>777</v>
      </c>
      <c r="B1030" t="s">
        <v>1724</v>
      </c>
      <c r="C1030" t="s">
        <v>13773</v>
      </c>
      <c r="E1030" t="s">
        <v>13766</v>
      </c>
      <c r="F1030">
        <v>1</v>
      </c>
      <c r="G1030">
        <v>10</v>
      </c>
      <c r="H1030">
        <v>10209</v>
      </c>
      <c r="I1030">
        <v>270103</v>
      </c>
      <c r="J1030" t="s">
        <v>13535</v>
      </c>
      <c r="K1030">
        <v>270103007</v>
      </c>
      <c r="L1030" t="s">
        <v>13726</v>
      </c>
      <c r="M1030">
        <v>0</v>
      </c>
      <c r="N1030">
        <v>702</v>
      </c>
      <c r="O1030">
        <v>0</v>
      </c>
    </row>
    <row r="1031" spans="1:15" x14ac:dyDescent="0.25">
      <c r="A1031" t="s">
        <v>777</v>
      </c>
      <c r="B1031" t="s">
        <v>1727</v>
      </c>
      <c r="C1031" t="s">
        <v>13770</v>
      </c>
      <c r="E1031" t="s">
        <v>13766</v>
      </c>
      <c r="F1031">
        <v>1</v>
      </c>
      <c r="G1031">
        <v>10</v>
      </c>
      <c r="H1031">
        <v>10210</v>
      </c>
      <c r="I1031">
        <v>270103</v>
      </c>
      <c r="J1031" t="s">
        <v>13535</v>
      </c>
      <c r="K1031">
        <v>270103007</v>
      </c>
      <c r="L1031" t="s">
        <v>13726</v>
      </c>
      <c r="M1031">
        <v>0</v>
      </c>
      <c r="N1031">
        <v>471</v>
      </c>
      <c r="O1031">
        <v>0</v>
      </c>
    </row>
    <row r="1032" spans="1:15" x14ac:dyDescent="0.25">
      <c r="A1032" t="s">
        <v>777</v>
      </c>
      <c r="B1032" t="s">
        <v>1727</v>
      </c>
      <c r="C1032" t="s">
        <v>13772</v>
      </c>
      <c r="E1032" t="s">
        <v>13766</v>
      </c>
      <c r="F1032">
        <v>1</v>
      </c>
      <c r="G1032">
        <v>10</v>
      </c>
      <c r="H1032">
        <v>10210</v>
      </c>
      <c r="I1032">
        <v>270103</v>
      </c>
      <c r="J1032" t="s">
        <v>13535</v>
      </c>
      <c r="K1032">
        <v>270103007</v>
      </c>
      <c r="L1032" t="s">
        <v>13726</v>
      </c>
      <c r="M1032">
        <v>0</v>
      </c>
      <c r="N1032">
        <v>445</v>
      </c>
      <c r="O1032">
        <v>0</v>
      </c>
    </row>
    <row r="1033" spans="1:15" x14ac:dyDescent="0.25">
      <c r="A1033" t="s">
        <v>777</v>
      </c>
      <c r="B1033" t="s">
        <v>1727</v>
      </c>
      <c r="C1033" t="s">
        <v>13773</v>
      </c>
      <c r="E1033" t="s">
        <v>13766</v>
      </c>
      <c r="F1033">
        <v>1</v>
      </c>
      <c r="G1033">
        <v>10</v>
      </c>
      <c r="H1033">
        <v>10210</v>
      </c>
      <c r="I1033">
        <v>270103</v>
      </c>
      <c r="J1033" t="s">
        <v>13535</v>
      </c>
      <c r="K1033">
        <v>270103007</v>
      </c>
      <c r="L1033" t="s">
        <v>13726</v>
      </c>
      <c r="M1033">
        <v>0</v>
      </c>
      <c r="N1033">
        <v>351</v>
      </c>
      <c r="O1033">
        <v>0</v>
      </c>
    </row>
    <row r="1034" spans="1:15" x14ac:dyDescent="0.25">
      <c r="A1034" t="s">
        <v>777</v>
      </c>
      <c r="B1034" t="s">
        <v>1727</v>
      </c>
      <c r="C1034" t="s">
        <v>13773</v>
      </c>
      <c r="E1034" t="s">
        <v>13767</v>
      </c>
      <c r="F1034">
        <v>2</v>
      </c>
      <c r="G1034">
        <v>10</v>
      </c>
      <c r="H1034">
        <v>10210</v>
      </c>
      <c r="I1034">
        <v>270103</v>
      </c>
      <c r="J1034" t="s">
        <v>13535</v>
      </c>
      <c r="K1034">
        <v>270103007</v>
      </c>
      <c r="L1034" t="s">
        <v>13726</v>
      </c>
      <c r="M1034">
        <v>0</v>
      </c>
      <c r="N1034">
        <v>351</v>
      </c>
      <c r="O1034">
        <v>0</v>
      </c>
    </row>
    <row r="1035" spans="1:15" x14ac:dyDescent="0.25">
      <c r="A1035" t="s">
        <v>777</v>
      </c>
      <c r="B1035" t="s">
        <v>13776</v>
      </c>
      <c r="C1035" t="s">
        <v>13770</v>
      </c>
      <c r="E1035" t="s">
        <v>13766</v>
      </c>
      <c r="F1035">
        <v>1</v>
      </c>
      <c r="G1035">
        <v>10</v>
      </c>
      <c r="H1035">
        <v>10305</v>
      </c>
      <c r="I1035">
        <v>270103</v>
      </c>
      <c r="J1035" t="s">
        <v>13535</v>
      </c>
      <c r="K1035">
        <v>270103007</v>
      </c>
      <c r="L1035" t="s">
        <v>13726</v>
      </c>
      <c r="M1035">
        <v>0</v>
      </c>
      <c r="N1035">
        <v>471</v>
      </c>
      <c r="O1035">
        <v>0</v>
      </c>
    </row>
    <row r="1036" spans="1:15" x14ac:dyDescent="0.25">
      <c r="A1036" t="s">
        <v>777</v>
      </c>
      <c r="B1036" t="s">
        <v>13776</v>
      </c>
      <c r="C1036" t="s">
        <v>13772</v>
      </c>
      <c r="E1036" t="s">
        <v>13766</v>
      </c>
      <c r="F1036">
        <v>1</v>
      </c>
      <c r="G1036">
        <v>10</v>
      </c>
      <c r="H1036">
        <v>10305</v>
      </c>
      <c r="I1036">
        <v>270103</v>
      </c>
      <c r="J1036" t="s">
        <v>13535</v>
      </c>
      <c r="K1036">
        <v>270103007</v>
      </c>
      <c r="L1036" t="s">
        <v>13726</v>
      </c>
      <c r="M1036">
        <v>0</v>
      </c>
      <c r="N1036">
        <v>890</v>
      </c>
      <c r="O1036">
        <v>0</v>
      </c>
    </row>
    <row r="1037" spans="1:15" x14ac:dyDescent="0.25">
      <c r="A1037" t="s">
        <v>777</v>
      </c>
      <c r="B1037" t="s">
        <v>13776</v>
      </c>
      <c r="C1037" t="s">
        <v>13773</v>
      </c>
      <c r="E1037" t="s">
        <v>13766</v>
      </c>
      <c r="F1037">
        <v>1</v>
      </c>
      <c r="G1037">
        <v>10</v>
      </c>
      <c r="H1037">
        <v>10305</v>
      </c>
      <c r="I1037">
        <v>270103</v>
      </c>
      <c r="J1037" t="s">
        <v>13535</v>
      </c>
      <c r="K1037">
        <v>270103007</v>
      </c>
      <c r="L1037" t="s">
        <v>13726</v>
      </c>
      <c r="M1037">
        <v>0</v>
      </c>
      <c r="N1037">
        <v>351</v>
      </c>
      <c r="O1037">
        <v>0</v>
      </c>
    </row>
    <row r="1038" spans="1:15" x14ac:dyDescent="0.25">
      <c r="A1038" t="s">
        <v>777</v>
      </c>
      <c r="B1038" t="s">
        <v>13777</v>
      </c>
      <c r="C1038" t="s">
        <v>13765</v>
      </c>
      <c r="E1038" t="s">
        <v>13767</v>
      </c>
      <c r="F1038">
        <v>2</v>
      </c>
      <c r="G1038">
        <v>10</v>
      </c>
      <c r="H1038">
        <v>10306</v>
      </c>
      <c r="I1038">
        <v>270103</v>
      </c>
      <c r="J1038" t="s">
        <v>13535</v>
      </c>
      <c r="K1038">
        <v>270103007</v>
      </c>
      <c r="L1038" t="s">
        <v>13726</v>
      </c>
      <c r="M1038">
        <v>0</v>
      </c>
      <c r="N1038">
        <v>1743</v>
      </c>
      <c r="O1038">
        <v>0</v>
      </c>
    </row>
    <row r="1039" spans="1:15" x14ac:dyDescent="0.25">
      <c r="A1039" t="s">
        <v>777</v>
      </c>
      <c r="B1039" t="s">
        <v>13777</v>
      </c>
      <c r="C1039" t="s">
        <v>13770</v>
      </c>
      <c r="E1039" t="s">
        <v>13768</v>
      </c>
      <c r="F1039">
        <v>3</v>
      </c>
      <c r="G1039">
        <v>10</v>
      </c>
      <c r="H1039">
        <v>10306</v>
      </c>
      <c r="I1039">
        <v>270103</v>
      </c>
      <c r="J1039" t="s">
        <v>13535</v>
      </c>
      <c r="K1039">
        <v>270103007</v>
      </c>
      <c r="L1039" t="s">
        <v>13726</v>
      </c>
      <c r="M1039">
        <v>0</v>
      </c>
      <c r="N1039">
        <v>471</v>
      </c>
      <c r="O1039">
        <v>0</v>
      </c>
    </row>
    <row r="1040" spans="1:15" x14ac:dyDescent="0.25">
      <c r="A1040" t="s">
        <v>777</v>
      </c>
      <c r="B1040" t="s">
        <v>13777</v>
      </c>
      <c r="C1040" t="s">
        <v>13772</v>
      </c>
      <c r="E1040" t="s">
        <v>13766</v>
      </c>
      <c r="F1040">
        <v>1</v>
      </c>
      <c r="G1040">
        <v>10</v>
      </c>
      <c r="H1040">
        <v>10306</v>
      </c>
      <c r="I1040">
        <v>270103</v>
      </c>
      <c r="J1040" t="s">
        <v>13535</v>
      </c>
      <c r="K1040">
        <v>270103007</v>
      </c>
      <c r="L1040" t="s">
        <v>13726</v>
      </c>
      <c r="M1040">
        <v>0</v>
      </c>
      <c r="N1040">
        <v>445</v>
      </c>
      <c r="O1040">
        <v>0</v>
      </c>
    </row>
    <row r="1041" spans="1:15" x14ac:dyDescent="0.25">
      <c r="A1041" t="s">
        <v>777</v>
      </c>
      <c r="B1041" t="s">
        <v>13777</v>
      </c>
      <c r="C1041" t="s">
        <v>13773</v>
      </c>
      <c r="E1041" t="s">
        <v>13766</v>
      </c>
      <c r="F1041">
        <v>1</v>
      </c>
      <c r="G1041">
        <v>10</v>
      </c>
      <c r="H1041">
        <v>10306</v>
      </c>
      <c r="I1041">
        <v>270103</v>
      </c>
      <c r="J1041" t="s">
        <v>13535</v>
      </c>
      <c r="K1041">
        <v>270103007</v>
      </c>
      <c r="L1041" t="s">
        <v>13726</v>
      </c>
      <c r="M1041">
        <v>0</v>
      </c>
      <c r="N1041">
        <v>351</v>
      </c>
      <c r="O1041">
        <v>0</v>
      </c>
    </row>
    <row r="1042" spans="1:15" x14ac:dyDescent="0.25">
      <c r="A1042" t="s">
        <v>777</v>
      </c>
      <c r="B1042" t="s">
        <v>1748</v>
      </c>
      <c r="C1042" t="s">
        <v>13769</v>
      </c>
      <c r="E1042" t="s">
        <v>13766</v>
      </c>
      <c r="F1042">
        <v>1</v>
      </c>
      <c r="G1042">
        <v>10</v>
      </c>
      <c r="H1042">
        <v>10307</v>
      </c>
      <c r="I1042">
        <v>270103</v>
      </c>
      <c r="J1042" t="s">
        <v>13535</v>
      </c>
      <c r="K1042">
        <v>270103007</v>
      </c>
      <c r="L1042" t="s">
        <v>13726</v>
      </c>
      <c r="M1042">
        <v>0</v>
      </c>
      <c r="N1042">
        <v>0</v>
      </c>
      <c r="O1042">
        <v>924</v>
      </c>
    </row>
    <row r="1043" spans="1:15" x14ac:dyDescent="0.25">
      <c r="A1043" t="s">
        <v>777</v>
      </c>
      <c r="B1043" t="s">
        <v>1748</v>
      </c>
      <c r="C1043" t="s">
        <v>13769</v>
      </c>
      <c r="E1043" t="s">
        <v>13767</v>
      </c>
      <c r="F1043">
        <v>2</v>
      </c>
      <c r="G1043">
        <v>10</v>
      </c>
      <c r="H1043">
        <v>10307</v>
      </c>
      <c r="I1043">
        <v>270103</v>
      </c>
      <c r="J1043" t="s">
        <v>13535</v>
      </c>
      <c r="K1043">
        <v>270103007</v>
      </c>
      <c r="L1043" t="s">
        <v>13726</v>
      </c>
      <c r="M1043">
        <v>0</v>
      </c>
      <c r="N1043">
        <v>704</v>
      </c>
      <c r="O1043">
        <v>0</v>
      </c>
    </row>
    <row r="1044" spans="1:15" x14ac:dyDescent="0.25">
      <c r="A1044" t="s">
        <v>777</v>
      </c>
      <c r="B1044" t="s">
        <v>1748</v>
      </c>
      <c r="C1044" t="s">
        <v>13770</v>
      </c>
      <c r="E1044" t="s">
        <v>13767</v>
      </c>
      <c r="F1044">
        <v>2</v>
      </c>
      <c r="G1044">
        <v>10</v>
      </c>
      <c r="H1044">
        <v>10307</v>
      </c>
      <c r="I1044">
        <v>270103</v>
      </c>
      <c r="J1044" t="s">
        <v>13535</v>
      </c>
      <c r="K1044">
        <v>270103007</v>
      </c>
      <c r="L1044" t="s">
        <v>13726</v>
      </c>
      <c r="M1044">
        <v>0</v>
      </c>
      <c r="N1044">
        <v>0</v>
      </c>
      <c r="O1044">
        <v>919</v>
      </c>
    </row>
    <row r="1045" spans="1:15" x14ac:dyDescent="0.25">
      <c r="A1045" t="s">
        <v>777</v>
      </c>
      <c r="B1045" t="s">
        <v>1748</v>
      </c>
      <c r="C1045" t="s">
        <v>13770</v>
      </c>
      <c r="E1045" t="s">
        <v>13768</v>
      </c>
      <c r="F1045">
        <v>3</v>
      </c>
      <c r="G1045">
        <v>10</v>
      </c>
      <c r="H1045">
        <v>10307</v>
      </c>
      <c r="I1045">
        <v>270103</v>
      </c>
      <c r="J1045" t="s">
        <v>13535</v>
      </c>
      <c r="K1045">
        <v>270103007</v>
      </c>
      <c r="L1045" t="s">
        <v>13726</v>
      </c>
      <c r="M1045">
        <v>0</v>
      </c>
      <c r="N1045">
        <v>471</v>
      </c>
      <c r="O1045">
        <v>0</v>
      </c>
    </row>
    <row r="1046" spans="1:15" x14ac:dyDescent="0.25">
      <c r="A1046" t="s">
        <v>777</v>
      </c>
      <c r="B1046" t="s">
        <v>1748</v>
      </c>
      <c r="C1046" t="s">
        <v>13771</v>
      </c>
      <c r="E1046" t="s">
        <v>13766</v>
      </c>
      <c r="F1046">
        <v>1</v>
      </c>
      <c r="G1046">
        <v>10</v>
      </c>
      <c r="H1046">
        <v>10307</v>
      </c>
      <c r="I1046">
        <v>270103</v>
      </c>
      <c r="J1046" t="s">
        <v>13535</v>
      </c>
      <c r="K1046">
        <v>270103007</v>
      </c>
      <c r="L1046" t="s">
        <v>13726</v>
      </c>
      <c r="M1046">
        <v>0</v>
      </c>
      <c r="N1046">
        <v>928</v>
      </c>
      <c r="O1046">
        <v>0</v>
      </c>
    </row>
    <row r="1047" spans="1:15" x14ac:dyDescent="0.25">
      <c r="A1047" t="s">
        <v>777</v>
      </c>
      <c r="B1047" t="s">
        <v>1748</v>
      </c>
      <c r="C1047" t="s">
        <v>13771</v>
      </c>
      <c r="E1047" t="s">
        <v>13768</v>
      </c>
      <c r="F1047">
        <v>3</v>
      </c>
      <c r="G1047">
        <v>10</v>
      </c>
      <c r="H1047">
        <v>10307</v>
      </c>
      <c r="I1047">
        <v>270103</v>
      </c>
      <c r="J1047" t="s">
        <v>13535</v>
      </c>
      <c r="K1047">
        <v>270103007</v>
      </c>
      <c r="L1047" t="s">
        <v>13726</v>
      </c>
      <c r="M1047">
        <v>0</v>
      </c>
      <c r="N1047">
        <v>928</v>
      </c>
      <c r="O1047">
        <v>0</v>
      </c>
    </row>
    <row r="1048" spans="1:15" x14ac:dyDescent="0.25">
      <c r="A1048" t="s">
        <v>777</v>
      </c>
      <c r="B1048" t="s">
        <v>1748</v>
      </c>
      <c r="C1048" t="s">
        <v>13772</v>
      </c>
      <c r="E1048" t="s">
        <v>13766</v>
      </c>
      <c r="F1048">
        <v>1</v>
      </c>
      <c r="G1048">
        <v>10</v>
      </c>
      <c r="H1048">
        <v>10307</v>
      </c>
      <c r="I1048">
        <v>270103</v>
      </c>
      <c r="J1048" t="s">
        <v>13535</v>
      </c>
      <c r="K1048">
        <v>270103007</v>
      </c>
      <c r="L1048" t="s">
        <v>13726</v>
      </c>
      <c r="M1048">
        <v>0</v>
      </c>
      <c r="N1048">
        <v>445</v>
      </c>
      <c r="O1048">
        <v>0</v>
      </c>
    </row>
    <row r="1049" spans="1:15" x14ac:dyDescent="0.25">
      <c r="A1049" t="s">
        <v>777</v>
      </c>
      <c r="B1049" t="s">
        <v>1748</v>
      </c>
      <c r="C1049" t="s">
        <v>13773</v>
      </c>
      <c r="E1049" t="s">
        <v>13766</v>
      </c>
      <c r="F1049">
        <v>1</v>
      </c>
      <c r="G1049">
        <v>10</v>
      </c>
      <c r="H1049">
        <v>10307</v>
      </c>
      <c r="I1049">
        <v>270103</v>
      </c>
      <c r="J1049" t="s">
        <v>13535</v>
      </c>
      <c r="K1049">
        <v>270103007</v>
      </c>
      <c r="L1049" t="s">
        <v>13726</v>
      </c>
      <c r="M1049">
        <v>0</v>
      </c>
      <c r="N1049">
        <v>351</v>
      </c>
      <c r="O1049">
        <v>294</v>
      </c>
    </row>
    <row r="1050" spans="1:15" x14ac:dyDescent="0.25">
      <c r="A1050" t="s">
        <v>777</v>
      </c>
      <c r="B1050" t="s">
        <v>1748</v>
      </c>
      <c r="C1050" t="s">
        <v>13773</v>
      </c>
      <c r="E1050" t="s">
        <v>13767</v>
      </c>
      <c r="F1050">
        <v>2</v>
      </c>
      <c r="G1050">
        <v>10</v>
      </c>
      <c r="H1050">
        <v>10307</v>
      </c>
      <c r="I1050">
        <v>270103</v>
      </c>
      <c r="J1050" t="s">
        <v>13535</v>
      </c>
      <c r="K1050">
        <v>270103007</v>
      </c>
      <c r="L1050" t="s">
        <v>13726</v>
      </c>
      <c r="M1050">
        <v>0</v>
      </c>
      <c r="N1050">
        <v>0</v>
      </c>
      <c r="O1050">
        <v>294</v>
      </c>
    </row>
    <row r="1051" spans="1:15" x14ac:dyDescent="0.25">
      <c r="A1051" t="s">
        <v>777</v>
      </c>
      <c r="B1051" t="s">
        <v>1748</v>
      </c>
      <c r="C1051" t="s">
        <v>13773</v>
      </c>
      <c r="E1051" t="s">
        <v>13768</v>
      </c>
      <c r="F1051">
        <v>3</v>
      </c>
      <c r="G1051">
        <v>10</v>
      </c>
      <c r="H1051">
        <v>10307</v>
      </c>
      <c r="I1051">
        <v>270103</v>
      </c>
      <c r="J1051" t="s">
        <v>13535</v>
      </c>
      <c r="K1051">
        <v>270103007</v>
      </c>
      <c r="L1051" t="s">
        <v>13726</v>
      </c>
      <c r="M1051">
        <v>0</v>
      </c>
      <c r="N1051">
        <v>0</v>
      </c>
      <c r="O1051">
        <v>294</v>
      </c>
    </row>
    <row r="1052" spans="1:15" x14ac:dyDescent="0.25">
      <c r="A1052" t="s">
        <v>780</v>
      </c>
      <c r="B1052" t="s">
        <v>2003</v>
      </c>
      <c r="C1052" t="s">
        <v>13769</v>
      </c>
      <c r="E1052" t="s">
        <v>13766</v>
      </c>
      <c r="F1052">
        <v>1</v>
      </c>
      <c r="G1052">
        <v>14</v>
      </c>
      <c r="H1052">
        <v>14202</v>
      </c>
      <c r="I1052">
        <v>270103</v>
      </c>
      <c r="J1052" t="s">
        <v>13535</v>
      </c>
      <c r="K1052">
        <v>270103007</v>
      </c>
      <c r="L1052" t="s">
        <v>13726</v>
      </c>
      <c r="M1052">
        <v>0</v>
      </c>
      <c r="N1052">
        <v>604</v>
      </c>
      <c r="O1052">
        <v>0</v>
      </c>
    </row>
    <row r="1053" spans="1:15" x14ac:dyDescent="0.25">
      <c r="A1053" t="s">
        <v>780</v>
      </c>
      <c r="B1053" t="s">
        <v>2003</v>
      </c>
      <c r="C1053" t="s">
        <v>13769</v>
      </c>
      <c r="E1053" t="s">
        <v>13767</v>
      </c>
      <c r="F1053">
        <v>2</v>
      </c>
      <c r="G1053">
        <v>14</v>
      </c>
      <c r="H1053">
        <v>14202</v>
      </c>
      <c r="I1053">
        <v>270103</v>
      </c>
      <c r="J1053" t="s">
        <v>13535</v>
      </c>
      <c r="K1053">
        <v>270103007</v>
      </c>
      <c r="L1053" t="s">
        <v>13726</v>
      </c>
      <c r="M1053">
        <v>0</v>
      </c>
      <c r="N1053">
        <v>906</v>
      </c>
      <c r="O1053">
        <v>308</v>
      </c>
    </row>
    <row r="1054" spans="1:15" x14ac:dyDescent="0.25">
      <c r="A1054" t="s">
        <v>780</v>
      </c>
      <c r="B1054" t="s">
        <v>2003</v>
      </c>
      <c r="C1054" t="s">
        <v>13770</v>
      </c>
      <c r="E1054" t="s">
        <v>13766</v>
      </c>
      <c r="F1054">
        <v>1</v>
      </c>
      <c r="G1054">
        <v>14</v>
      </c>
      <c r="H1054">
        <v>14202</v>
      </c>
      <c r="I1054">
        <v>270103</v>
      </c>
      <c r="J1054" t="s">
        <v>13535</v>
      </c>
      <c r="K1054">
        <v>270103007</v>
      </c>
      <c r="L1054" t="s">
        <v>13726</v>
      </c>
      <c r="M1054">
        <v>0</v>
      </c>
      <c r="N1054">
        <v>2174</v>
      </c>
      <c r="O1054">
        <v>834</v>
      </c>
    </row>
    <row r="1055" spans="1:15" x14ac:dyDescent="0.25">
      <c r="A1055" t="s">
        <v>780</v>
      </c>
      <c r="B1055" t="s">
        <v>2003</v>
      </c>
      <c r="C1055" t="s">
        <v>13770</v>
      </c>
      <c r="E1055" t="s">
        <v>13767</v>
      </c>
      <c r="F1055">
        <v>2</v>
      </c>
      <c r="G1055">
        <v>14</v>
      </c>
      <c r="H1055">
        <v>14202</v>
      </c>
      <c r="I1055">
        <v>270103</v>
      </c>
      <c r="J1055" t="s">
        <v>13535</v>
      </c>
      <c r="K1055">
        <v>270103007</v>
      </c>
      <c r="L1055" t="s">
        <v>13726</v>
      </c>
      <c r="M1055">
        <v>0</v>
      </c>
      <c r="N1055">
        <v>311</v>
      </c>
      <c r="O1055">
        <v>0</v>
      </c>
    </row>
    <row r="1056" spans="1:15" x14ac:dyDescent="0.25">
      <c r="A1056" t="s">
        <v>780</v>
      </c>
      <c r="B1056" t="s">
        <v>2003</v>
      </c>
      <c r="C1056" t="s">
        <v>13771</v>
      </c>
      <c r="E1056" t="s">
        <v>13766</v>
      </c>
      <c r="F1056">
        <v>1</v>
      </c>
      <c r="G1056">
        <v>14</v>
      </c>
      <c r="H1056">
        <v>14202</v>
      </c>
      <c r="I1056">
        <v>270103</v>
      </c>
      <c r="J1056" t="s">
        <v>13535</v>
      </c>
      <c r="K1056">
        <v>270103007</v>
      </c>
      <c r="L1056" t="s">
        <v>13726</v>
      </c>
      <c r="M1056">
        <v>0</v>
      </c>
      <c r="N1056">
        <v>1075</v>
      </c>
      <c r="O1056">
        <v>1237</v>
      </c>
    </row>
    <row r="1057" spans="1:15" x14ac:dyDescent="0.25">
      <c r="A1057" t="s">
        <v>780</v>
      </c>
      <c r="B1057" t="s">
        <v>2003</v>
      </c>
      <c r="C1057" t="s">
        <v>13771</v>
      </c>
      <c r="E1057" t="s">
        <v>13767</v>
      </c>
      <c r="F1057">
        <v>2</v>
      </c>
      <c r="G1057">
        <v>14</v>
      </c>
      <c r="H1057">
        <v>14202</v>
      </c>
      <c r="I1057">
        <v>270103</v>
      </c>
      <c r="J1057" t="s">
        <v>13535</v>
      </c>
      <c r="K1057">
        <v>270103007</v>
      </c>
      <c r="L1057" t="s">
        <v>13726</v>
      </c>
      <c r="M1057">
        <v>0</v>
      </c>
      <c r="N1057">
        <v>269</v>
      </c>
      <c r="O1057">
        <v>247</v>
      </c>
    </row>
    <row r="1058" spans="1:15" x14ac:dyDescent="0.25">
      <c r="A1058" t="s">
        <v>780</v>
      </c>
      <c r="B1058" t="s">
        <v>2003</v>
      </c>
      <c r="C1058" t="s">
        <v>13772</v>
      </c>
      <c r="E1058" t="s">
        <v>13766</v>
      </c>
      <c r="F1058">
        <v>1</v>
      </c>
      <c r="G1058">
        <v>14</v>
      </c>
      <c r="H1058">
        <v>14202</v>
      </c>
      <c r="I1058">
        <v>270103</v>
      </c>
      <c r="J1058" t="s">
        <v>13535</v>
      </c>
      <c r="K1058">
        <v>270103007</v>
      </c>
      <c r="L1058" t="s">
        <v>13726</v>
      </c>
      <c r="M1058">
        <v>0</v>
      </c>
      <c r="N1058">
        <v>1344</v>
      </c>
      <c r="O1058">
        <v>1276</v>
      </c>
    </row>
    <row r="1059" spans="1:15" x14ac:dyDescent="0.25">
      <c r="A1059" t="s">
        <v>780</v>
      </c>
      <c r="B1059" t="s">
        <v>2003</v>
      </c>
      <c r="C1059" t="s">
        <v>13772</v>
      </c>
      <c r="E1059" t="s">
        <v>13767</v>
      </c>
      <c r="F1059">
        <v>2</v>
      </c>
      <c r="G1059">
        <v>14</v>
      </c>
      <c r="H1059">
        <v>14202</v>
      </c>
      <c r="I1059">
        <v>270103</v>
      </c>
      <c r="J1059" t="s">
        <v>13535</v>
      </c>
      <c r="K1059">
        <v>270103007</v>
      </c>
      <c r="L1059" t="s">
        <v>13726</v>
      </c>
      <c r="M1059">
        <v>0</v>
      </c>
      <c r="N1059">
        <v>448</v>
      </c>
      <c r="O1059">
        <v>510</v>
      </c>
    </row>
    <row r="1060" spans="1:15" x14ac:dyDescent="0.25">
      <c r="A1060" t="s">
        <v>780</v>
      </c>
      <c r="B1060" t="s">
        <v>2003</v>
      </c>
      <c r="C1060" t="s">
        <v>13773</v>
      </c>
      <c r="E1060" t="s">
        <v>13766</v>
      </c>
      <c r="F1060">
        <v>1</v>
      </c>
      <c r="G1060">
        <v>14</v>
      </c>
      <c r="H1060">
        <v>14202</v>
      </c>
      <c r="I1060">
        <v>270103</v>
      </c>
      <c r="J1060" t="s">
        <v>13535</v>
      </c>
      <c r="K1060">
        <v>270103007</v>
      </c>
      <c r="L1060" t="s">
        <v>13726</v>
      </c>
      <c r="M1060">
        <v>0</v>
      </c>
      <c r="N1060">
        <v>119</v>
      </c>
      <c r="O1060">
        <v>502</v>
      </c>
    </row>
    <row r="1061" spans="1:15" x14ac:dyDescent="0.25">
      <c r="A1061" t="s">
        <v>780</v>
      </c>
      <c r="B1061" t="s">
        <v>2003</v>
      </c>
      <c r="C1061" t="s">
        <v>13773</v>
      </c>
      <c r="E1061" t="s">
        <v>13767</v>
      </c>
      <c r="F1061">
        <v>2</v>
      </c>
      <c r="G1061">
        <v>14</v>
      </c>
      <c r="H1061">
        <v>14202</v>
      </c>
      <c r="I1061">
        <v>270103</v>
      </c>
      <c r="J1061" t="s">
        <v>13535</v>
      </c>
      <c r="K1061">
        <v>270103007</v>
      </c>
      <c r="L1061" t="s">
        <v>13726</v>
      </c>
      <c r="M1061">
        <v>0</v>
      </c>
      <c r="N1061">
        <v>358</v>
      </c>
      <c r="O1061">
        <v>0</v>
      </c>
    </row>
    <row r="1062" spans="1:15" x14ac:dyDescent="0.25">
      <c r="A1062" t="s">
        <v>780</v>
      </c>
      <c r="B1062" t="s">
        <v>2003</v>
      </c>
      <c r="C1062" t="s">
        <v>13773</v>
      </c>
      <c r="E1062" t="s">
        <v>13768</v>
      </c>
      <c r="F1062">
        <v>3</v>
      </c>
      <c r="G1062">
        <v>14</v>
      </c>
      <c r="H1062">
        <v>14202</v>
      </c>
      <c r="I1062">
        <v>270103</v>
      </c>
      <c r="J1062" t="s">
        <v>13535</v>
      </c>
      <c r="K1062">
        <v>270103007</v>
      </c>
      <c r="L1062" t="s">
        <v>13726</v>
      </c>
      <c r="M1062">
        <v>0</v>
      </c>
      <c r="N1062">
        <v>239</v>
      </c>
      <c r="O1062">
        <v>0</v>
      </c>
    </row>
    <row r="1063" spans="1:15" x14ac:dyDescent="0.25">
      <c r="A1063" t="s">
        <v>780</v>
      </c>
      <c r="B1063" t="s">
        <v>1023</v>
      </c>
      <c r="C1063" t="s">
        <v>13765</v>
      </c>
      <c r="E1063" t="s">
        <v>13766</v>
      </c>
      <c r="F1063">
        <v>1</v>
      </c>
      <c r="G1063">
        <v>14</v>
      </c>
      <c r="H1063">
        <v>14201</v>
      </c>
      <c r="I1063">
        <v>270103</v>
      </c>
      <c r="J1063" t="s">
        <v>13535</v>
      </c>
      <c r="K1063">
        <v>270103007</v>
      </c>
      <c r="L1063" t="s">
        <v>13726</v>
      </c>
      <c r="M1063">
        <v>559</v>
      </c>
      <c r="N1063">
        <v>0</v>
      </c>
      <c r="O1063">
        <v>0</v>
      </c>
    </row>
    <row r="1064" spans="1:15" x14ac:dyDescent="0.25">
      <c r="A1064" t="s">
        <v>780</v>
      </c>
      <c r="B1064" t="s">
        <v>1023</v>
      </c>
      <c r="C1064" t="s">
        <v>13765</v>
      </c>
      <c r="E1064" t="s">
        <v>13767</v>
      </c>
      <c r="F1064">
        <v>2</v>
      </c>
      <c r="G1064">
        <v>14</v>
      </c>
      <c r="H1064">
        <v>14201</v>
      </c>
      <c r="I1064">
        <v>270103</v>
      </c>
      <c r="J1064" t="s">
        <v>13535</v>
      </c>
      <c r="K1064">
        <v>270103007</v>
      </c>
      <c r="L1064" t="s">
        <v>13726</v>
      </c>
      <c r="M1064">
        <v>1207</v>
      </c>
      <c r="N1064">
        <v>0</v>
      </c>
      <c r="O1064">
        <v>0</v>
      </c>
    </row>
    <row r="1065" spans="1:15" x14ac:dyDescent="0.25">
      <c r="A1065" t="s">
        <v>780</v>
      </c>
      <c r="B1065" t="s">
        <v>1023</v>
      </c>
      <c r="C1065" t="s">
        <v>13769</v>
      </c>
      <c r="E1065" t="s">
        <v>13767</v>
      </c>
      <c r="F1065">
        <v>2</v>
      </c>
      <c r="G1065">
        <v>14</v>
      </c>
      <c r="H1065">
        <v>14201</v>
      </c>
      <c r="I1065">
        <v>270103</v>
      </c>
      <c r="J1065" t="s">
        <v>13535</v>
      </c>
      <c r="K1065">
        <v>270103007</v>
      </c>
      <c r="L1065" t="s">
        <v>13726</v>
      </c>
      <c r="M1065">
        <v>338</v>
      </c>
      <c r="N1065">
        <v>0</v>
      </c>
      <c r="O1065">
        <v>0</v>
      </c>
    </row>
    <row r="1066" spans="1:15" x14ac:dyDescent="0.25">
      <c r="A1066" t="s">
        <v>780</v>
      </c>
      <c r="B1066" t="s">
        <v>1023</v>
      </c>
      <c r="C1066" t="s">
        <v>13769</v>
      </c>
      <c r="E1066" t="s">
        <v>13768</v>
      </c>
      <c r="F1066">
        <v>3</v>
      </c>
      <c r="G1066">
        <v>14</v>
      </c>
      <c r="H1066">
        <v>14201</v>
      </c>
      <c r="I1066">
        <v>270103</v>
      </c>
      <c r="J1066" t="s">
        <v>13535</v>
      </c>
      <c r="K1066">
        <v>270103007</v>
      </c>
      <c r="L1066" t="s">
        <v>13726</v>
      </c>
      <c r="M1066">
        <v>147</v>
      </c>
      <c r="N1066">
        <v>0</v>
      </c>
      <c r="O1066">
        <v>0</v>
      </c>
    </row>
    <row r="1067" spans="1:15" x14ac:dyDescent="0.25">
      <c r="A1067" t="s">
        <v>780</v>
      </c>
      <c r="B1067" t="s">
        <v>1023</v>
      </c>
      <c r="C1067" t="s">
        <v>13770</v>
      </c>
      <c r="E1067" t="s">
        <v>13766</v>
      </c>
      <c r="F1067">
        <v>1</v>
      </c>
      <c r="G1067">
        <v>14</v>
      </c>
      <c r="H1067">
        <v>14201</v>
      </c>
      <c r="I1067">
        <v>270103</v>
      </c>
      <c r="J1067" t="s">
        <v>13535</v>
      </c>
      <c r="K1067">
        <v>270103007</v>
      </c>
      <c r="L1067" t="s">
        <v>13726</v>
      </c>
      <c r="M1067">
        <v>409</v>
      </c>
      <c r="N1067">
        <v>0</v>
      </c>
      <c r="O1067">
        <v>0</v>
      </c>
    </row>
    <row r="1068" spans="1:15" x14ac:dyDescent="0.25">
      <c r="A1068" t="s">
        <v>780</v>
      </c>
      <c r="B1068" t="s">
        <v>1023</v>
      </c>
      <c r="C1068" t="s">
        <v>13770</v>
      </c>
      <c r="E1068" t="s">
        <v>13767</v>
      </c>
      <c r="F1068">
        <v>2</v>
      </c>
      <c r="G1068">
        <v>14</v>
      </c>
      <c r="H1068">
        <v>14201</v>
      </c>
      <c r="I1068">
        <v>270103</v>
      </c>
      <c r="J1068" t="s">
        <v>13535</v>
      </c>
      <c r="K1068">
        <v>270103007</v>
      </c>
      <c r="L1068" t="s">
        <v>13726</v>
      </c>
      <c r="M1068">
        <v>1166</v>
      </c>
      <c r="N1068">
        <v>0</v>
      </c>
      <c r="O1068">
        <v>0</v>
      </c>
    </row>
    <row r="1069" spans="1:15" x14ac:dyDescent="0.25">
      <c r="A1069" t="s">
        <v>780</v>
      </c>
      <c r="B1069" t="s">
        <v>1023</v>
      </c>
      <c r="C1069" t="s">
        <v>13771</v>
      </c>
      <c r="E1069" t="s">
        <v>13766</v>
      </c>
      <c r="F1069">
        <v>1</v>
      </c>
      <c r="G1069">
        <v>14</v>
      </c>
      <c r="H1069">
        <v>14201</v>
      </c>
      <c r="I1069">
        <v>270103</v>
      </c>
      <c r="J1069" t="s">
        <v>13535</v>
      </c>
      <c r="K1069">
        <v>270103007</v>
      </c>
      <c r="L1069" t="s">
        <v>13726</v>
      </c>
      <c r="M1069">
        <v>52</v>
      </c>
      <c r="N1069">
        <v>0</v>
      </c>
      <c r="O1069">
        <v>0</v>
      </c>
    </row>
    <row r="1070" spans="1:15" x14ac:dyDescent="0.25">
      <c r="A1070" t="s">
        <v>780</v>
      </c>
      <c r="B1070" t="s">
        <v>1023</v>
      </c>
      <c r="C1070" t="s">
        <v>13771</v>
      </c>
      <c r="E1070" t="s">
        <v>13767</v>
      </c>
      <c r="F1070">
        <v>2</v>
      </c>
      <c r="G1070">
        <v>14</v>
      </c>
      <c r="H1070">
        <v>14201</v>
      </c>
      <c r="I1070">
        <v>270103</v>
      </c>
      <c r="J1070" t="s">
        <v>13535</v>
      </c>
      <c r="K1070">
        <v>270103007</v>
      </c>
      <c r="L1070" t="s">
        <v>13726</v>
      </c>
      <c r="M1070">
        <v>999</v>
      </c>
      <c r="N1070">
        <v>0</v>
      </c>
      <c r="O1070">
        <v>0</v>
      </c>
    </row>
    <row r="1071" spans="1:15" x14ac:dyDescent="0.25">
      <c r="A1071" t="s">
        <v>780</v>
      </c>
      <c r="B1071" t="s">
        <v>1023</v>
      </c>
      <c r="C1071" t="s">
        <v>13772</v>
      </c>
      <c r="E1071" t="s">
        <v>13766</v>
      </c>
      <c r="F1071">
        <v>1</v>
      </c>
      <c r="G1071">
        <v>14</v>
      </c>
      <c r="H1071">
        <v>14201</v>
      </c>
      <c r="I1071">
        <v>270103</v>
      </c>
      <c r="J1071" t="s">
        <v>13535</v>
      </c>
      <c r="K1071">
        <v>270103007</v>
      </c>
      <c r="L1071" t="s">
        <v>13726</v>
      </c>
      <c r="M1071">
        <v>298</v>
      </c>
      <c r="N1071">
        <v>0</v>
      </c>
      <c r="O1071">
        <v>0</v>
      </c>
    </row>
    <row r="1072" spans="1:15" x14ac:dyDescent="0.25">
      <c r="A1072" t="s">
        <v>780</v>
      </c>
      <c r="B1072" t="s">
        <v>1023</v>
      </c>
      <c r="C1072" t="s">
        <v>13772</v>
      </c>
      <c r="E1072" t="s">
        <v>13767</v>
      </c>
      <c r="F1072">
        <v>2</v>
      </c>
      <c r="G1072">
        <v>14</v>
      </c>
      <c r="H1072">
        <v>14201</v>
      </c>
      <c r="I1072">
        <v>270103</v>
      </c>
      <c r="J1072" t="s">
        <v>13535</v>
      </c>
      <c r="K1072">
        <v>270103007</v>
      </c>
      <c r="L1072" t="s">
        <v>13726</v>
      </c>
      <c r="M1072">
        <v>407</v>
      </c>
      <c r="N1072">
        <v>0</v>
      </c>
      <c r="O1072">
        <v>0</v>
      </c>
    </row>
    <row r="1073" spans="1:15" x14ac:dyDescent="0.25">
      <c r="A1073" t="s">
        <v>780</v>
      </c>
      <c r="B1073" t="s">
        <v>1023</v>
      </c>
      <c r="C1073" t="s">
        <v>13772</v>
      </c>
      <c r="E1073" t="s">
        <v>13768</v>
      </c>
      <c r="F1073">
        <v>3</v>
      </c>
      <c r="G1073">
        <v>14</v>
      </c>
      <c r="H1073">
        <v>14201</v>
      </c>
      <c r="I1073">
        <v>270103</v>
      </c>
      <c r="J1073" t="s">
        <v>13535</v>
      </c>
      <c r="K1073">
        <v>270103007</v>
      </c>
      <c r="L1073" t="s">
        <v>13726</v>
      </c>
      <c r="M1073">
        <v>760</v>
      </c>
      <c r="N1073">
        <v>0</v>
      </c>
      <c r="O1073">
        <v>0</v>
      </c>
    </row>
    <row r="1074" spans="1:15" x14ac:dyDescent="0.25">
      <c r="A1074" t="s">
        <v>780</v>
      </c>
      <c r="B1074" t="s">
        <v>1023</v>
      </c>
      <c r="C1074" t="s">
        <v>13773</v>
      </c>
      <c r="E1074" t="s">
        <v>13766</v>
      </c>
      <c r="F1074">
        <v>1</v>
      </c>
      <c r="G1074">
        <v>14</v>
      </c>
      <c r="H1074">
        <v>14201</v>
      </c>
      <c r="I1074">
        <v>270103</v>
      </c>
      <c r="J1074" t="s">
        <v>13535</v>
      </c>
      <c r="K1074">
        <v>270103007</v>
      </c>
      <c r="L1074" t="s">
        <v>13726</v>
      </c>
      <c r="M1074">
        <v>34</v>
      </c>
      <c r="N1074">
        <v>0</v>
      </c>
      <c r="O1074">
        <v>0</v>
      </c>
    </row>
    <row r="1075" spans="1:15" x14ac:dyDescent="0.25">
      <c r="A1075" t="s">
        <v>780</v>
      </c>
      <c r="B1075" t="s">
        <v>1023</v>
      </c>
      <c r="C1075" t="s">
        <v>13773</v>
      </c>
      <c r="E1075" t="s">
        <v>13767</v>
      </c>
      <c r="F1075">
        <v>2</v>
      </c>
      <c r="G1075">
        <v>14</v>
      </c>
      <c r="H1075">
        <v>14201</v>
      </c>
      <c r="I1075">
        <v>270103</v>
      </c>
      <c r="J1075" t="s">
        <v>13535</v>
      </c>
      <c r="K1075">
        <v>270103007</v>
      </c>
      <c r="L1075" t="s">
        <v>13726</v>
      </c>
      <c r="M1075">
        <v>2119</v>
      </c>
      <c r="N1075">
        <v>0</v>
      </c>
      <c r="O1075">
        <v>0</v>
      </c>
    </row>
    <row r="1076" spans="1:15" x14ac:dyDescent="0.25">
      <c r="A1076" t="s">
        <v>780</v>
      </c>
      <c r="B1076" t="s">
        <v>1023</v>
      </c>
      <c r="C1076" t="s">
        <v>13765</v>
      </c>
      <c r="E1076" t="s">
        <v>13766</v>
      </c>
      <c r="F1076">
        <v>1</v>
      </c>
      <c r="G1076">
        <v>14</v>
      </c>
      <c r="H1076">
        <v>14201</v>
      </c>
      <c r="I1076">
        <v>270103</v>
      </c>
      <c r="J1076" t="s">
        <v>13535</v>
      </c>
      <c r="K1076">
        <v>270103007</v>
      </c>
      <c r="L1076" t="s">
        <v>13726</v>
      </c>
      <c r="M1076">
        <v>0</v>
      </c>
      <c r="N1076">
        <v>0</v>
      </c>
      <c r="O1076">
        <v>520</v>
      </c>
    </row>
    <row r="1077" spans="1:15" x14ac:dyDescent="0.25">
      <c r="A1077" t="s">
        <v>780</v>
      </c>
      <c r="B1077" t="s">
        <v>1023</v>
      </c>
      <c r="C1077" t="s">
        <v>13765</v>
      </c>
      <c r="E1077" t="s">
        <v>13767</v>
      </c>
      <c r="F1077">
        <v>2</v>
      </c>
      <c r="G1077">
        <v>14</v>
      </c>
      <c r="H1077">
        <v>14201</v>
      </c>
      <c r="I1077">
        <v>270103</v>
      </c>
      <c r="J1077" t="s">
        <v>13535</v>
      </c>
      <c r="K1077">
        <v>270103007</v>
      </c>
      <c r="L1077" t="s">
        <v>13726</v>
      </c>
      <c r="M1077">
        <v>0</v>
      </c>
      <c r="N1077">
        <v>1325</v>
      </c>
      <c r="O1077">
        <v>1041</v>
      </c>
    </row>
    <row r="1078" spans="1:15" x14ac:dyDescent="0.25">
      <c r="A1078" t="s">
        <v>780</v>
      </c>
      <c r="B1078" t="s">
        <v>1023</v>
      </c>
      <c r="C1078" t="s">
        <v>13769</v>
      </c>
      <c r="E1078" t="s">
        <v>13766</v>
      </c>
      <c r="F1078">
        <v>1</v>
      </c>
      <c r="G1078">
        <v>14</v>
      </c>
      <c r="H1078">
        <v>14201</v>
      </c>
      <c r="I1078">
        <v>270103</v>
      </c>
      <c r="J1078" t="s">
        <v>13535</v>
      </c>
      <c r="K1078">
        <v>270103007</v>
      </c>
      <c r="L1078" t="s">
        <v>13726</v>
      </c>
      <c r="M1078">
        <v>0</v>
      </c>
      <c r="N1078">
        <v>604</v>
      </c>
      <c r="O1078">
        <v>308</v>
      </c>
    </row>
    <row r="1079" spans="1:15" x14ac:dyDescent="0.25">
      <c r="A1079" t="s">
        <v>780</v>
      </c>
      <c r="B1079" t="s">
        <v>1023</v>
      </c>
      <c r="C1079" t="s">
        <v>13769</v>
      </c>
      <c r="E1079" t="s">
        <v>13767</v>
      </c>
      <c r="F1079">
        <v>2</v>
      </c>
      <c r="G1079">
        <v>14</v>
      </c>
      <c r="H1079">
        <v>14201</v>
      </c>
      <c r="I1079">
        <v>270103</v>
      </c>
      <c r="J1079" t="s">
        <v>13535</v>
      </c>
      <c r="K1079">
        <v>270103007</v>
      </c>
      <c r="L1079" t="s">
        <v>13726</v>
      </c>
      <c r="M1079">
        <v>0</v>
      </c>
      <c r="N1079">
        <v>1813</v>
      </c>
      <c r="O1079">
        <v>0</v>
      </c>
    </row>
    <row r="1080" spans="1:15" x14ac:dyDescent="0.25">
      <c r="A1080" t="s">
        <v>780</v>
      </c>
      <c r="B1080" t="s">
        <v>1023</v>
      </c>
      <c r="C1080" t="s">
        <v>13769</v>
      </c>
      <c r="E1080" t="s">
        <v>13768</v>
      </c>
      <c r="F1080">
        <v>3</v>
      </c>
      <c r="G1080">
        <v>14</v>
      </c>
      <c r="H1080">
        <v>14201</v>
      </c>
      <c r="I1080">
        <v>270103</v>
      </c>
      <c r="J1080" t="s">
        <v>13535</v>
      </c>
      <c r="K1080">
        <v>270103007</v>
      </c>
      <c r="L1080" t="s">
        <v>13726</v>
      </c>
      <c r="M1080">
        <v>0</v>
      </c>
      <c r="N1080">
        <v>0</v>
      </c>
      <c r="O1080">
        <v>925</v>
      </c>
    </row>
    <row r="1081" spans="1:15" x14ac:dyDescent="0.25">
      <c r="A1081" t="s">
        <v>780</v>
      </c>
      <c r="B1081" t="s">
        <v>1023</v>
      </c>
      <c r="C1081" t="s">
        <v>13770</v>
      </c>
      <c r="E1081" t="s">
        <v>13766</v>
      </c>
      <c r="F1081">
        <v>1</v>
      </c>
      <c r="G1081">
        <v>14</v>
      </c>
      <c r="H1081">
        <v>14201</v>
      </c>
      <c r="I1081">
        <v>270103</v>
      </c>
      <c r="J1081" t="s">
        <v>13535</v>
      </c>
      <c r="K1081">
        <v>270103007</v>
      </c>
      <c r="L1081" t="s">
        <v>13726</v>
      </c>
      <c r="M1081">
        <v>0</v>
      </c>
      <c r="N1081">
        <v>311</v>
      </c>
      <c r="O1081">
        <v>2501</v>
      </c>
    </row>
    <row r="1082" spans="1:15" x14ac:dyDescent="0.25">
      <c r="A1082" t="s">
        <v>780</v>
      </c>
      <c r="B1082" t="s">
        <v>1023</v>
      </c>
      <c r="C1082" t="s">
        <v>13770</v>
      </c>
      <c r="E1082" t="s">
        <v>13767</v>
      </c>
      <c r="F1082">
        <v>2</v>
      </c>
      <c r="G1082">
        <v>14</v>
      </c>
      <c r="H1082">
        <v>14201</v>
      </c>
      <c r="I1082">
        <v>270103</v>
      </c>
      <c r="J1082" t="s">
        <v>13535</v>
      </c>
      <c r="K1082">
        <v>270103007</v>
      </c>
      <c r="L1082" t="s">
        <v>13726</v>
      </c>
      <c r="M1082">
        <v>0</v>
      </c>
      <c r="N1082">
        <v>311</v>
      </c>
      <c r="O1082">
        <v>556</v>
      </c>
    </row>
    <row r="1083" spans="1:15" x14ac:dyDescent="0.25">
      <c r="A1083" t="s">
        <v>780</v>
      </c>
      <c r="B1083" t="s">
        <v>1023</v>
      </c>
      <c r="C1083" t="s">
        <v>13771</v>
      </c>
      <c r="E1083" t="s">
        <v>13766</v>
      </c>
      <c r="F1083">
        <v>1</v>
      </c>
      <c r="G1083">
        <v>14</v>
      </c>
      <c r="H1083">
        <v>14201</v>
      </c>
      <c r="I1083">
        <v>270103</v>
      </c>
      <c r="J1083" t="s">
        <v>13535</v>
      </c>
      <c r="K1083">
        <v>270103007</v>
      </c>
      <c r="L1083" t="s">
        <v>13726</v>
      </c>
      <c r="M1083">
        <v>0</v>
      </c>
      <c r="N1083">
        <v>269</v>
      </c>
      <c r="O1083">
        <v>1979</v>
      </c>
    </row>
    <row r="1084" spans="1:15" x14ac:dyDescent="0.25">
      <c r="A1084" t="s">
        <v>780</v>
      </c>
      <c r="B1084" t="s">
        <v>1023</v>
      </c>
      <c r="C1084" t="s">
        <v>13771</v>
      </c>
      <c r="E1084" t="s">
        <v>13767</v>
      </c>
      <c r="F1084">
        <v>2</v>
      </c>
      <c r="G1084">
        <v>14</v>
      </c>
      <c r="H1084">
        <v>14201</v>
      </c>
      <c r="I1084">
        <v>270103</v>
      </c>
      <c r="J1084" t="s">
        <v>13535</v>
      </c>
      <c r="K1084">
        <v>270103007</v>
      </c>
      <c r="L1084" t="s">
        <v>13726</v>
      </c>
      <c r="M1084">
        <v>0</v>
      </c>
      <c r="N1084">
        <v>0</v>
      </c>
      <c r="O1084">
        <v>742</v>
      </c>
    </row>
    <row r="1085" spans="1:15" x14ac:dyDescent="0.25">
      <c r="A1085" t="s">
        <v>780</v>
      </c>
      <c r="B1085" t="s">
        <v>1023</v>
      </c>
      <c r="C1085" t="s">
        <v>13771</v>
      </c>
      <c r="E1085" t="s">
        <v>13768</v>
      </c>
      <c r="F1085">
        <v>3</v>
      </c>
      <c r="G1085">
        <v>14</v>
      </c>
      <c r="H1085">
        <v>14201</v>
      </c>
      <c r="I1085">
        <v>270103</v>
      </c>
      <c r="J1085" t="s">
        <v>13535</v>
      </c>
      <c r="K1085">
        <v>270103007</v>
      </c>
      <c r="L1085" t="s">
        <v>13726</v>
      </c>
      <c r="M1085">
        <v>0</v>
      </c>
      <c r="N1085">
        <v>0</v>
      </c>
      <c r="O1085">
        <v>989</v>
      </c>
    </row>
    <row r="1086" spans="1:15" x14ac:dyDescent="0.25">
      <c r="A1086" t="s">
        <v>780</v>
      </c>
      <c r="B1086" t="s">
        <v>1023</v>
      </c>
      <c r="C1086" t="s">
        <v>13772</v>
      </c>
      <c r="E1086" t="s">
        <v>13766</v>
      </c>
      <c r="F1086">
        <v>1</v>
      </c>
      <c r="G1086">
        <v>14</v>
      </c>
      <c r="H1086">
        <v>14201</v>
      </c>
      <c r="I1086">
        <v>270103</v>
      </c>
      <c r="J1086" t="s">
        <v>13535</v>
      </c>
      <c r="K1086">
        <v>270103007</v>
      </c>
      <c r="L1086" t="s">
        <v>13726</v>
      </c>
      <c r="M1086">
        <v>0</v>
      </c>
      <c r="N1086">
        <v>2689</v>
      </c>
      <c r="O1086">
        <v>1276</v>
      </c>
    </row>
    <row r="1087" spans="1:15" x14ac:dyDescent="0.25">
      <c r="A1087" t="s">
        <v>780</v>
      </c>
      <c r="B1087" t="s">
        <v>1023</v>
      </c>
      <c r="C1087" t="s">
        <v>13772</v>
      </c>
      <c r="E1087" t="s">
        <v>13767</v>
      </c>
      <c r="F1087">
        <v>2</v>
      </c>
      <c r="G1087">
        <v>14</v>
      </c>
      <c r="H1087">
        <v>14201</v>
      </c>
      <c r="I1087">
        <v>270103</v>
      </c>
      <c r="J1087" t="s">
        <v>13535</v>
      </c>
      <c r="K1087">
        <v>270103007</v>
      </c>
      <c r="L1087" t="s">
        <v>13726</v>
      </c>
      <c r="M1087">
        <v>0</v>
      </c>
      <c r="N1087">
        <v>0</v>
      </c>
      <c r="O1087">
        <v>1021</v>
      </c>
    </row>
    <row r="1088" spans="1:15" x14ac:dyDescent="0.25">
      <c r="A1088" t="s">
        <v>780</v>
      </c>
      <c r="B1088" t="s">
        <v>1023</v>
      </c>
      <c r="C1088" t="s">
        <v>13773</v>
      </c>
      <c r="E1088" t="s">
        <v>13766</v>
      </c>
      <c r="F1088">
        <v>1</v>
      </c>
      <c r="G1088">
        <v>14</v>
      </c>
      <c r="H1088">
        <v>14201</v>
      </c>
      <c r="I1088">
        <v>270103</v>
      </c>
      <c r="J1088" t="s">
        <v>13535</v>
      </c>
      <c r="K1088">
        <v>270103007</v>
      </c>
      <c r="L1088" t="s">
        <v>13726</v>
      </c>
      <c r="M1088">
        <v>0</v>
      </c>
      <c r="N1088">
        <v>239</v>
      </c>
      <c r="O1088">
        <v>1507</v>
      </c>
    </row>
    <row r="1089" spans="1:15" x14ac:dyDescent="0.25">
      <c r="A1089" t="s">
        <v>780</v>
      </c>
      <c r="B1089" t="s">
        <v>1023</v>
      </c>
      <c r="C1089" t="s">
        <v>13773</v>
      </c>
      <c r="E1089" t="s">
        <v>13767</v>
      </c>
      <c r="F1089">
        <v>2</v>
      </c>
      <c r="G1089">
        <v>14</v>
      </c>
      <c r="H1089">
        <v>14201</v>
      </c>
      <c r="I1089">
        <v>270103</v>
      </c>
      <c r="J1089" t="s">
        <v>13535</v>
      </c>
      <c r="K1089">
        <v>270103007</v>
      </c>
      <c r="L1089" t="s">
        <v>13726</v>
      </c>
      <c r="M1089">
        <v>0</v>
      </c>
      <c r="N1089">
        <v>239</v>
      </c>
      <c r="O1089">
        <v>0</v>
      </c>
    </row>
    <row r="1090" spans="1:15" x14ac:dyDescent="0.25">
      <c r="A1090" t="s">
        <v>780</v>
      </c>
      <c r="B1090" t="s">
        <v>1023</v>
      </c>
      <c r="C1090" t="s">
        <v>13773</v>
      </c>
      <c r="E1090" t="s">
        <v>13768</v>
      </c>
      <c r="F1090">
        <v>3</v>
      </c>
      <c r="G1090">
        <v>14</v>
      </c>
      <c r="H1090">
        <v>14201</v>
      </c>
      <c r="I1090">
        <v>270103</v>
      </c>
      <c r="J1090" t="s">
        <v>13535</v>
      </c>
      <c r="K1090">
        <v>270103007</v>
      </c>
      <c r="L1090" t="s">
        <v>13726</v>
      </c>
      <c r="M1090">
        <v>0</v>
      </c>
      <c r="N1090">
        <v>836</v>
      </c>
      <c r="O1090">
        <v>0</v>
      </c>
    </row>
    <row r="1091" spans="1:15" x14ac:dyDescent="0.25">
      <c r="A1091" t="s">
        <v>780</v>
      </c>
      <c r="B1091" t="s">
        <v>2006</v>
      </c>
      <c r="C1091" t="s">
        <v>13769</v>
      </c>
      <c r="E1091" t="s">
        <v>13767</v>
      </c>
      <c r="F1091">
        <v>2</v>
      </c>
      <c r="G1091">
        <v>14</v>
      </c>
      <c r="H1091">
        <v>14203</v>
      </c>
      <c r="I1091">
        <v>270103</v>
      </c>
      <c r="J1091" t="s">
        <v>13535</v>
      </c>
      <c r="K1091">
        <v>270103007</v>
      </c>
      <c r="L1091" t="s">
        <v>13726</v>
      </c>
      <c r="M1091">
        <v>0</v>
      </c>
      <c r="N1091">
        <v>302</v>
      </c>
      <c r="O1091">
        <v>0</v>
      </c>
    </row>
    <row r="1092" spans="1:15" x14ac:dyDescent="0.25">
      <c r="A1092" t="s">
        <v>780</v>
      </c>
      <c r="B1092" t="s">
        <v>2006</v>
      </c>
      <c r="C1092" t="s">
        <v>13771</v>
      </c>
      <c r="E1092" t="s">
        <v>13766</v>
      </c>
      <c r="F1092">
        <v>1</v>
      </c>
      <c r="G1092">
        <v>14</v>
      </c>
      <c r="H1092">
        <v>14203</v>
      </c>
      <c r="I1092">
        <v>270103</v>
      </c>
      <c r="J1092" t="s">
        <v>13535</v>
      </c>
      <c r="K1092">
        <v>270103007</v>
      </c>
      <c r="L1092" t="s">
        <v>13726</v>
      </c>
      <c r="M1092">
        <v>0</v>
      </c>
      <c r="N1092">
        <v>269</v>
      </c>
      <c r="O1092">
        <v>0</v>
      </c>
    </row>
    <row r="1093" spans="1:15" x14ac:dyDescent="0.25">
      <c r="A1093" t="s">
        <v>780</v>
      </c>
      <c r="B1093" t="s">
        <v>2006</v>
      </c>
      <c r="C1093" t="s">
        <v>13772</v>
      </c>
      <c r="E1093" t="s">
        <v>13766</v>
      </c>
      <c r="F1093">
        <v>1</v>
      </c>
      <c r="G1093">
        <v>14</v>
      </c>
      <c r="H1093">
        <v>14203</v>
      </c>
      <c r="I1093">
        <v>270103</v>
      </c>
      <c r="J1093" t="s">
        <v>13535</v>
      </c>
      <c r="K1093">
        <v>270103007</v>
      </c>
      <c r="L1093" t="s">
        <v>13726</v>
      </c>
      <c r="M1093">
        <v>0</v>
      </c>
      <c r="N1093">
        <v>224</v>
      </c>
      <c r="O1093">
        <v>0</v>
      </c>
    </row>
    <row r="1094" spans="1:15" x14ac:dyDescent="0.25">
      <c r="A1094" t="s">
        <v>780</v>
      </c>
      <c r="B1094" t="s">
        <v>2006</v>
      </c>
      <c r="C1094" t="s">
        <v>13773</v>
      </c>
      <c r="E1094" t="s">
        <v>13767</v>
      </c>
      <c r="F1094">
        <v>2</v>
      </c>
      <c r="G1094">
        <v>14</v>
      </c>
      <c r="H1094">
        <v>14203</v>
      </c>
      <c r="I1094">
        <v>270103</v>
      </c>
      <c r="J1094" t="s">
        <v>13535</v>
      </c>
      <c r="K1094">
        <v>270103007</v>
      </c>
      <c r="L1094" t="s">
        <v>13726</v>
      </c>
      <c r="M1094">
        <v>0</v>
      </c>
      <c r="N1094">
        <v>119</v>
      </c>
      <c r="O1094">
        <v>0</v>
      </c>
    </row>
    <row r="1095" spans="1:15" x14ac:dyDescent="0.25">
      <c r="A1095" t="s">
        <v>780</v>
      </c>
      <c r="B1095" t="s">
        <v>1984</v>
      </c>
      <c r="C1095" t="s">
        <v>13769</v>
      </c>
      <c r="E1095" t="s">
        <v>13767</v>
      </c>
      <c r="F1095">
        <v>2</v>
      </c>
      <c r="G1095">
        <v>14</v>
      </c>
      <c r="H1095">
        <v>14103</v>
      </c>
      <c r="I1095">
        <v>270103</v>
      </c>
      <c r="J1095" t="s">
        <v>13535</v>
      </c>
      <c r="K1095">
        <v>270103007</v>
      </c>
      <c r="L1095" t="s">
        <v>13726</v>
      </c>
      <c r="M1095">
        <v>0</v>
      </c>
      <c r="N1095">
        <v>906</v>
      </c>
      <c r="O1095">
        <v>0</v>
      </c>
    </row>
    <row r="1096" spans="1:15" x14ac:dyDescent="0.25">
      <c r="A1096" t="s">
        <v>780</v>
      </c>
      <c r="B1096" t="s">
        <v>1984</v>
      </c>
      <c r="C1096" t="s">
        <v>13770</v>
      </c>
      <c r="E1096" t="s">
        <v>13766</v>
      </c>
      <c r="F1096">
        <v>1</v>
      </c>
      <c r="G1096">
        <v>14</v>
      </c>
      <c r="H1096">
        <v>14103</v>
      </c>
      <c r="I1096">
        <v>270103</v>
      </c>
      <c r="J1096" t="s">
        <v>13535</v>
      </c>
      <c r="K1096">
        <v>270103007</v>
      </c>
      <c r="L1096" t="s">
        <v>13726</v>
      </c>
      <c r="M1096">
        <v>0</v>
      </c>
      <c r="N1096">
        <v>621</v>
      </c>
      <c r="O1096">
        <v>0</v>
      </c>
    </row>
    <row r="1097" spans="1:15" x14ac:dyDescent="0.25">
      <c r="A1097" t="s">
        <v>780</v>
      </c>
      <c r="B1097" t="s">
        <v>1984</v>
      </c>
      <c r="C1097" t="s">
        <v>13770</v>
      </c>
      <c r="E1097" t="s">
        <v>13767</v>
      </c>
      <c r="F1097">
        <v>2</v>
      </c>
      <c r="G1097">
        <v>14</v>
      </c>
      <c r="H1097">
        <v>14103</v>
      </c>
      <c r="I1097">
        <v>270103</v>
      </c>
      <c r="J1097" t="s">
        <v>13535</v>
      </c>
      <c r="K1097">
        <v>270103007</v>
      </c>
      <c r="L1097" t="s">
        <v>13726</v>
      </c>
      <c r="M1097">
        <v>0</v>
      </c>
      <c r="N1097">
        <v>311</v>
      </c>
      <c r="O1097">
        <v>0</v>
      </c>
    </row>
    <row r="1098" spans="1:15" x14ac:dyDescent="0.25">
      <c r="A1098" t="s">
        <v>780</v>
      </c>
      <c r="B1098" t="s">
        <v>1984</v>
      </c>
      <c r="C1098" t="s">
        <v>13771</v>
      </c>
      <c r="E1098" t="s">
        <v>13766</v>
      </c>
      <c r="F1098">
        <v>1</v>
      </c>
      <c r="G1098">
        <v>14</v>
      </c>
      <c r="H1098">
        <v>14103</v>
      </c>
      <c r="I1098">
        <v>270103</v>
      </c>
      <c r="J1098" t="s">
        <v>13535</v>
      </c>
      <c r="K1098">
        <v>270103007</v>
      </c>
      <c r="L1098" t="s">
        <v>13726</v>
      </c>
      <c r="M1098">
        <v>0</v>
      </c>
      <c r="N1098">
        <v>806</v>
      </c>
      <c r="O1098">
        <v>0</v>
      </c>
    </row>
    <row r="1099" spans="1:15" x14ac:dyDescent="0.25">
      <c r="A1099" t="s">
        <v>780</v>
      </c>
      <c r="B1099" t="s">
        <v>1984</v>
      </c>
      <c r="C1099" t="s">
        <v>13771</v>
      </c>
      <c r="E1099" t="s">
        <v>13767</v>
      </c>
      <c r="F1099">
        <v>2</v>
      </c>
      <c r="G1099">
        <v>14</v>
      </c>
      <c r="H1099">
        <v>14103</v>
      </c>
      <c r="I1099">
        <v>270103</v>
      </c>
      <c r="J1099" t="s">
        <v>13535</v>
      </c>
      <c r="K1099">
        <v>270103007</v>
      </c>
      <c r="L1099" t="s">
        <v>13726</v>
      </c>
      <c r="M1099">
        <v>0</v>
      </c>
      <c r="N1099">
        <v>269</v>
      </c>
      <c r="O1099">
        <v>0</v>
      </c>
    </row>
    <row r="1100" spans="1:15" x14ac:dyDescent="0.25">
      <c r="A1100" t="s">
        <v>780</v>
      </c>
      <c r="B1100" t="s">
        <v>1984</v>
      </c>
      <c r="C1100" t="s">
        <v>13772</v>
      </c>
      <c r="E1100" t="s">
        <v>13766</v>
      </c>
      <c r="F1100">
        <v>1</v>
      </c>
      <c r="G1100">
        <v>14</v>
      </c>
      <c r="H1100">
        <v>14103</v>
      </c>
      <c r="I1100">
        <v>270103</v>
      </c>
      <c r="J1100" t="s">
        <v>13535</v>
      </c>
      <c r="K1100">
        <v>270103007</v>
      </c>
      <c r="L1100" t="s">
        <v>13726</v>
      </c>
      <c r="M1100">
        <v>0</v>
      </c>
      <c r="N1100">
        <v>224</v>
      </c>
      <c r="O1100">
        <v>0</v>
      </c>
    </row>
    <row r="1101" spans="1:15" x14ac:dyDescent="0.25">
      <c r="A1101" t="s">
        <v>780</v>
      </c>
      <c r="B1101" t="s">
        <v>1984</v>
      </c>
      <c r="C1101" t="s">
        <v>13773</v>
      </c>
      <c r="E1101" t="s">
        <v>13767</v>
      </c>
      <c r="F1101">
        <v>2</v>
      </c>
      <c r="G1101">
        <v>14</v>
      </c>
      <c r="H1101">
        <v>14103</v>
      </c>
      <c r="I1101">
        <v>270103</v>
      </c>
      <c r="J1101" t="s">
        <v>13535</v>
      </c>
      <c r="K1101">
        <v>270103007</v>
      </c>
      <c r="L1101" t="s">
        <v>13726</v>
      </c>
      <c r="M1101">
        <v>0</v>
      </c>
      <c r="N1101">
        <v>119</v>
      </c>
      <c r="O1101">
        <v>0</v>
      </c>
    </row>
    <row r="1102" spans="1:15" x14ac:dyDescent="0.25">
      <c r="A1102" t="s">
        <v>780</v>
      </c>
      <c r="B1102" t="s">
        <v>777</v>
      </c>
      <c r="C1102" t="s">
        <v>13769</v>
      </c>
      <c r="E1102" t="s">
        <v>13767</v>
      </c>
      <c r="F1102">
        <v>2</v>
      </c>
      <c r="G1102">
        <v>14</v>
      </c>
      <c r="H1102">
        <v>14104</v>
      </c>
      <c r="I1102">
        <v>270103</v>
      </c>
      <c r="J1102" t="s">
        <v>13535</v>
      </c>
      <c r="K1102">
        <v>270103007</v>
      </c>
      <c r="L1102" t="s">
        <v>13726</v>
      </c>
      <c r="M1102">
        <v>0</v>
      </c>
      <c r="N1102">
        <v>302</v>
      </c>
      <c r="O1102">
        <v>0</v>
      </c>
    </row>
    <row r="1103" spans="1:15" x14ac:dyDescent="0.25">
      <c r="A1103" t="s">
        <v>780</v>
      </c>
      <c r="B1103" t="s">
        <v>777</v>
      </c>
      <c r="C1103" t="s">
        <v>13771</v>
      </c>
      <c r="E1103" t="s">
        <v>13766</v>
      </c>
      <c r="F1103">
        <v>1</v>
      </c>
      <c r="G1103">
        <v>14</v>
      </c>
      <c r="H1103">
        <v>14104</v>
      </c>
      <c r="I1103">
        <v>270103</v>
      </c>
      <c r="J1103" t="s">
        <v>13535</v>
      </c>
      <c r="K1103">
        <v>270103007</v>
      </c>
      <c r="L1103" t="s">
        <v>13726</v>
      </c>
      <c r="M1103">
        <v>0</v>
      </c>
      <c r="N1103">
        <v>269</v>
      </c>
      <c r="O1103">
        <v>0</v>
      </c>
    </row>
    <row r="1104" spans="1:15" x14ac:dyDescent="0.25">
      <c r="A1104" t="s">
        <v>780</v>
      </c>
      <c r="B1104" t="s">
        <v>777</v>
      </c>
      <c r="C1104" t="s">
        <v>13771</v>
      </c>
      <c r="E1104" t="s">
        <v>13767</v>
      </c>
      <c r="F1104">
        <v>2</v>
      </c>
      <c r="G1104">
        <v>14</v>
      </c>
      <c r="H1104">
        <v>14104</v>
      </c>
      <c r="I1104">
        <v>270103</v>
      </c>
      <c r="J1104" t="s">
        <v>13535</v>
      </c>
      <c r="K1104">
        <v>270103007</v>
      </c>
      <c r="L1104" t="s">
        <v>13726</v>
      </c>
      <c r="M1104">
        <v>0</v>
      </c>
      <c r="N1104">
        <v>269</v>
      </c>
      <c r="O1104">
        <v>0</v>
      </c>
    </row>
    <row r="1105" spans="1:15" x14ac:dyDescent="0.25">
      <c r="A1105" t="s">
        <v>780</v>
      </c>
      <c r="B1105" t="s">
        <v>777</v>
      </c>
      <c r="C1105" t="s">
        <v>13772</v>
      </c>
      <c r="E1105" t="s">
        <v>13766</v>
      </c>
      <c r="F1105">
        <v>1</v>
      </c>
      <c r="G1105">
        <v>14</v>
      </c>
      <c r="H1105">
        <v>14104</v>
      </c>
      <c r="I1105">
        <v>270103</v>
      </c>
      <c r="J1105" t="s">
        <v>13535</v>
      </c>
      <c r="K1105">
        <v>270103007</v>
      </c>
      <c r="L1105" t="s">
        <v>13726</v>
      </c>
      <c r="M1105">
        <v>0</v>
      </c>
      <c r="N1105">
        <v>224</v>
      </c>
      <c r="O1105">
        <v>0</v>
      </c>
    </row>
    <row r="1106" spans="1:15" x14ac:dyDescent="0.25">
      <c r="A1106" t="s">
        <v>780</v>
      </c>
      <c r="B1106" t="s">
        <v>1992</v>
      </c>
      <c r="C1106" t="s">
        <v>13765</v>
      </c>
      <c r="E1106" t="s">
        <v>13767</v>
      </c>
      <c r="F1106">
        <v>2</v>
      </c>
      <c r="G1106">
        <v>14</v>
      </c>
      <c r="H1106">
        <v>14106</v>
      </c>
      <c r="I1106">
        <v>270103</v>
      </c>
      <c r="J1106" t="s">
        <v>13535</v>
      </c>
      <c r="K1106">
        <v>270103007</v>
      </c>
      <c r="L1106" t="s">
        <v>13726</v>
      </c>
      <c r="M1106">
        <v>0</v>
      </c>
      <c r="N1106">
        <v>662</v>
      </c>
      <c r="O1106">
        <v>0</v>
      </c>
    </row>
    <row r="1107" spans="1:15" x14ac:dyDescent="0.25">
      <c r="A1107" t="s">
        <v>780</v>
      </c>
      <c r="B1107" t="s">
        <v>1992</v>
      </c>
      <c r="C1107" t="s">
        <v>13769</v>
      </c>
      <c r="E1107" t="s">
        <v>13767</v>
      </c>
      <c r="F1107">
        <v>2</v>
      </c>
      <c r="G1107">
        <v>14</v>
      </c>
      <c r="H1107">
        <v>14106</v>
      </c>
      <c r="I1107">
        <v>270103</v>
      </c>
      <c r="J1107" t="s">
        <v>13535</v>
      </c>
      <c r="K1107">
        <v>270103007</v>
      </c>
      <c r="L1107" t="s">
        <v>13726</v>
      </c>
      <c r="M1107">
        <v>0</v>
      </c>
      <c r="N1107">
        <v>302</v>
      </c>
      <c r="O1107">
        <v>0</v>
      </c>
    </row>
    <row r="1108" spans="1:15" x14ac:dyDescent="0.25">
      <c r="A1108" t="s">
        <v>780</v>
      </c>
      <c r="B1108" t="s">
        <v>1992</v>
      </c>
      <c r="C1108" t="s">
        <v>13770</v>
      </c>
      <c r="E1108" t="s">
        <v>13766</v>
      </c>
      <c r="F1108">
        <v>1</v>
      </c>
      <c r="G1108">
        <v>14</v>
      </c>
      <c r="H1108">
        <v>14106</v>
      </c>
      <c r="I1108">
        <v>270103</v>
      </c>
      <c r="J1108" t="s">
        <v>13535</v>
      </c>
      <c r="K1108">
        <v>270103007</v>
      </c>
      <c r="L1108" t="s">
        <v>13726</v>
      </c>
      <c r="M1108">
        <v>0</v>
      </c>
      <c r="N1108">
        <v>1553</v>
      </c>
      <c r="O1108">
        <v>0</v>
      </c>
    </row>
    <row r="1109" spans="1:15" x14ac:dyDescent="0.25">
      <c r="A1109" t="s">
        <v>780</v>
      </c>
      <c r="B1109" t="s">
        <v>1992</v>
      </c>
      <c r="C1109" t="s">
        <v>13771</v>
      </c>
      <c r="E1109" t="s">
        <v>13766</v>
      </c>
      <c r="F1109">
        <v>1</v>
      </c>
      <c r="G1109">
        <v>14</v>
      </c>
      <c r="H1109">
        <v>14106</v>
      </c>
      <c r="I1109">
        <v>270103</v>
      </c>
      <c r="J1109" t="s">
        <v>13535</v>
      </c>
      <c r="K1109">
        <v>270103007</v>
      </c>
      <c r="L1109" t="s">
        <v>13726</v>
      </c>
      <c r="M1109">
        <v>0</v>
      </c>
      <c r="N1109">
        <v>1344</v>
      </c>
      <c r="O1109">
        <v>0</v>
      </c>
    </row>
    <row r="1110" spans="1:15" x14ac:dyDescent="0.25">
      <c r="A1110" t="s">
        <v>780</v>
      </c>
      <c r="B1110" t="s">
        <v>1992</v>
      </c>
      <c r="C1110" t="s">
        <v>13771</v>
      </c>
      <c r="E1110" t="s">
        <v>13767</v>
      </c>
      <c r="F1110">
        <v>2</v>
      </c>
      <c r="G1110">
        <v>14</v>
      </c>
      <c r="H1110">
        <v>14106</v>
      </c>
      <c r="I1110">
        <v>270103</v>
      </c>
      <c r="J1110" t="s">
        <v>13535</v>
      </c>
      <c r="K1110">
        <v>270103007</v>
      </c>
      <c r="L1110" t="s">
        <v>13726</v>
      </c>
      <c r="M1110">
        <v>0</v>
      </c>
      <c r="N1110">
        <v>538</v>
      </c>
      <c r="O1110">
        <v>0</v>
      </c>
    </row>
    <row r="1111" spans="1:15" x14ac:dyDescent="0.25">
      <c r="A1111" t="s">
        <v>780</v>
      </c>
      <c r="B1111" t="s">
        <v>1992</v>
      </c>
      <c r="C1111" t="s">
        <v>13772</v>
      </c>
      <c r="E1111" t="s">
        <v>13766</v>
      </c>
      <c r="F1111">
        <v>1</v>
      </c>
      <c r="G1111">
        <v>14</v>
      </c>
      <c r="H1111">
        <v>14106</v>
      </c>
      <c r="I1111">
        <v>270103</v>
      </c>
      <c r="J1111" t="s">
        <v>13535</v>
      </c>
      <c r="K1111">
        <v>270103007</v>
      </c>
      <c r="L1111" t="s">
        <v>13726</v>
      </c>
      <c r="M1111">
        <v>0</v>
      </c>
      <c r="N1111">
        <v>1569</v>
      </c>
      <c r="O1111">
        <v>0</v>
      </c>
    </row>
    <row r="1112" spans="1:15" x14ac:dyDescent="0.25">
      <c r="A1112" t="s">
        <v>780</v>
      </c>
      <c r="B1112" t="s">
        <v>1992</v>
      </c>
      <c r="C1112" t="s">
        <v>13773</v>
      </c>
      <c r="E1112" t="s">
        <v>13766</v>
      </c>
      <c r="F1112">
        <v>1</v>
      </c>
      <c r="G1112">
        <v>14</v>
      </c>
      <c r="H1112">
        <v>14106</v>
      </c>
      <c r="I1112">
        <v>270103</v>
      </c>
      <c r="J1112" t="s">
        <v>13535</v>
      </c>
      <c r="K1112">
        <v>270103007</v>
      </c>
      <c r="L1112" t="s">
        <v>13726</v>
      </c>
      <c r="M1112">
        <v>0</v>
      </c>
      <c r="N1112">
        <v>358</v>
      </c>
      <c r="O1112">
        <v>0</v>
      </c>
    </row>
    <row r="1113" spans="1:15" x14ac:dyDescent="0.25">
      <c r="A1113" t="s">
        <v>780</v>
      </c>
      <c r="B1113" t="s">
        <v>1992</v>
      </c>
      <c r="C1113" t="s">
        <v>13773</v>
      </c>
      <c r="E1113" t="s">
        <v>13767</v>
      </c>
      <c r="F1113">
        <v>2</v>
      </c>
      <c r="G1113">
        <v>14</v>
      </c>
      <c r="H1113">
        <v>14106</v>
      </c>
      <c r="I1113">
        <v>270103</v>
      </c>
      <c r="J1113" t="s">
        <v>13535</v>
      </c>
      <c r="K1113">
        <v>270103007</v>
      </c>
      <c r="L1113" t="s">
        <v>13726</v>
      </c>
      <c r="M1113">
        <v>0</v>
      </c>
      <c r="N1113">
        <v>358</v>
      </c>
      <c r="O1113">
        <v>0</v>
      </c>
    </row>
    <row r="1114" spans="1:15" x14ac:dyDescent="0.25">
      <c r="A1114" t="s">
        <v>780</v>
      </c>
      <c r="B1114" t="s">
        <v>1992</v>
      </c>
      <c r="C1114" t="s">
        <v>13773</v>
      </c>
      <c r="E1114" t="s">
        <v>13768</v>
      </c>
      <c r="F1114">
        <v>3</v>
      </c>
      <c r="G1114">
        <v>14</v>
      </c>
      <c r="H1114">
        <v>14106</v>
      </c>
      <c r="I1114">
        <v>270103</v>
      </c>
      <c r="J1114" t="s">
        <v>13535</v>
      </c>
      <c r="K1114">
        <v>270103007</v>
      </c>
      <c r="L1114" t="s">
        <v>13726</v>
      </c>
      <c r="M1114">
        <v>0</v>
      </c>
      <c r="N1114">
        <v>597</v>
      </c>
      <c r="O1114">
        <v>0</v>
      </c>
    </row>
    <row r="1115" spans="1:15" x14ac:dyDescent="0.25">
      <c r="A1115" t="s">
        <v>780</v>
      </c>
      <c r="B1115" t="s">
        <v>1989</v>
      </c>
      <c r="C1115" t="s">
        <v>13771</v>
      </c>
      <c r="E1115" t="s">
        <v>13767</v>
      </c>
      <c r="F1115">
        <v>2</v>
      </c>
      <c r="G1115">
        <v>14</v>
      </c>
      <c r="H1115">
        <v>14105</v>
      </c>
      <c r="I1115">
        <v>270103</v>
      </c>
      <c r="J1115" t="s">
        <v>13535</v>
      </c>
      <c r="K1115">
        <v>270103007</v>
      </c>
      <c r="L1115" t="s">
        <v>13726</v>
      </c>
      <c r="M1115">
        <v>0</v>
      </c>
      <c r="N1115">
        <v>269</v>
      </c>
      <c r="O1115">
        <v>0</v>
      </c>
    </row>
    <row r="1116" spans="1:15" x14ac:dyDescent="0.25">
      <c r="A1116" t="s">
        <v>780</v>
      </c>
      <c r="B1116" t="s">
        <v>1989</v>
      </c>
      <c r="C1116" t="s">
        <v>13772</v>
      </c>
      <c r="E1116" t="s">
        <v>13766</v>
      </c>
      <c r="F1116">
        <v>1</v>
      </c>
      <c r="G1116">
        <v>14</v>
      </c>
      <c r="H1116">
        <v>14105</v>
      </c>
      <c r="I1116">
        <v>270103</v>
      </c>
      <c r="J1116" t="s">
        <v>13535</v>
      </c>
      <c r="K1116">
        <v>270103007</v>
      </c>
      <c r="L1116" t="s">
        <v>13726</v>
      </c>
      <c r="M1116">
        <v>0</v>
      </c>
      <c r="N1116">
        <v>448</v>
      </c>
      <c r="O1116">
        <v>0</v>
      </c>
    </row>
    <row r="1117" spans="1:15" x14ac:dyDescent="0.25">
      <c r="A1117" t="s">
        <v>780</v>
      </c>
      <c r="B1117" t="s">
        <v>1989</v>
      </c>
      <c r="C1117" t="s">
        <v>13773</v>
      </c>
      <c r="E1117" t="s">
        <v>13766</v>
      </c>
      <c r="F1117">
        <v>1</v>
      </c>
      <c r="G1117">
        <v>14</v>
      </c>
      <c r="H1117">
        <v>14105</v>
      </c>
      <c r="I1117">
        <v>270103</v>
      </c>
      <c r="J1117" t="s">
        <v>13535</v>
      </c>
      <c r="K1117">
        <v>270103007</v>
      </c>
      <c r="L1117" t="s">
        <v>13726</v>
      </c>
      <c r="M1117">
        <v>0</v>
      </c>
      <c r="N1117">
        <v>119</v>
      </c>
      <c r="O1117">
        <v>0</v>
      </c>
    </row>
    <row r="1118" spans="1:15" x14ac:dyDescent="0.25">
      <c r="A1118" t="s">
        <v>780</v>
      </c>
      <c r="B1118" t="s">
        <v>1995</v>
      </c>
      <c r="C1118" t="s">
        <v>13769</v>
      </c>
      <c r="E1118" t="s">
        <v>13766</v>
      </c>
      <c r="F1118">
        <v>1</v>
      </c>
      <c r="G1118">
        <v>14</v>
      </c>
      <c r="H1118">
        <v>14107</v>
      </c>
      <c r="I1118">
        <v>270103</v>
      </c>
      <c r="J1118" t="s">
        <v>13535</v>
      </c>
      <c r="K1118">
        <v>270103007</v>
      </c>
      <c r="L1118" t="s">
        <v>13726</v>
      </c>
      <c r="M1118">
        <v>0</v>
      </c>
      <c r="N1118">
        <v>302</v>
      </c>
      <c r="O1118">
        <v>0</v>
      </c>
    </row>
    <row r="1119" spans="1:15" x14ac:dyDescent="0.25">
      <c r="A1119" t="s">
        <v>780</v>
      </c>
      <c r="B1119" t="s">
        <v>1995</v>
      </c>
      <c r="C1119" t="s">
        <v>13769</v>
      </c>
      <c r="E1119" t="s">
        <v>13767</v>
      </c>
      <c r="F1119">
        <v>2</v>
      </c>
      <c r="G1119">
        <v>14</v>
      </c>
      <c r="H1119">
        <v>14107</v>
      </c>
      <c r="I1119">
        <v>270103</v>
      </c>
      <c r="J1119" t="s">
        <v>13535</v>
      </c>
      <c r="K1119">
        <v>270103007</v>
      </c>
      <c r="L1119" t="s">
        <v>13726</v>
      </c>
      <c r="M1119">
        <v>0</v>
      </c>
      <c r="N1119">
        <v>302</v>
      </c>
      <c r="O1119">
        <v>0</v>
      </c>
    </row>
    <row r="1120" spans="1:15" x14ac:dyDescent="0.25">
      <c r="A1120" t="s">
        <v>780</v>
      </c>
      <c r="B1120" t="s">
        <v>1995</v>
      </c>
      <c r="C1120" t="s">
        <v>13771</v>
      </c>
      <c r="E1120" t="s">
        <v>13766</v>
      </c>
      <c r="F1120">
        <v>1</v>
      </c>
      <c r="G1120">
        <v>14</v>
      </c>
      <c r="H1120">
        <v>14107</v>
      </c>
      <c r="I1120">
        <v>270103</v>
      </c>
      <c r="J1120" t="s">
        <v>13535</v>
      </c>
      <c r="K1120">
        <v>270103007</v>
      </c>
      <c r="L1120" t="s">
        <v>13726</v>
      </c>
      <c r="M1120">
        <v>0</v>
      </c>
      <c r="N1120">
        <v>269</v>
      </c>
      <c r="O1120">
        <v>0</v>
      </c>
    </row>
    <row r="1121" spans="1:15" x14ac:dyDescent="0.25">
      <c r="A1121" t="s">
        <v>780</v>
      </c>
      <c r="B1121" t="s">
        <v>1995</v>
      </c>
      <c r="C1121" t="s">
        <v>13772</v>
      </c>
      <c r="E1121" t="s">
        <v>13766</v>
      </c>
      <c r="F1121">
        <v>1</v>
      </c>
      <c r="G1121">
        <v>14</v>
      </c>
      <c r="H1121">
        <v>14107</v>
      </c>
      <c r="I1121">
        <v>270103</v>
      </c>
      <c r="J1121" t="s">
        <v>13535</v>
      </c>
      <c r="K1121">
        <v>270103007</v>
      </c>
      <c r="L1121" t="s">
        <v>13726</v>
      </c>
      <c r="M1121">
        <v>0</v>
      </c>
      <c r="N1121">
        <v>896</v>
      </c>
      <c r="O1121">
        <v>0</v>
      </c>
    </row>
    <row r="1122" spans="1:15" x14ac:dyDescent="0.25">
      <c r="A1122" t="s">
        <v>780</v>
      </c>
      <c r="B1122" t="s">
        <v>1995</v>
      </c>
      <c r="C1122" t="s">
        <v>13773</v>
      </c>
      <c r="E1122" t="s">
        <v>13766</v>
      </c>
      <c r="F1122">
        <v>1</v>
      </c>
      <c r="G1122">
        <v>14</v>
      </c>
      <c r="H1122">
        <v>14107</v>
      </c>
      <c r="I1122">
        <v>270103</v>
      </c>
      <c r="J1122" t="s">
        <v>13535</v>
      </c>
      <c r="K1122">
        <v>270103007</v>
      </c>
      <c r="L1122" t="s">
        <v>13726</v>
      </c>
      <c r="M1122">
        <v>0</v>
      </c>
      <c r="N1122">
        <v>119</v>
      </c>
      <c r="O1122">
        <v>0</v>
      </c>
    </row>
    <row r="1123" spans="1:15" x14ac:dyDescent="0.25">
      <c r="A1123" t="s">
        <v>780</v>
      </c>
      <c r="B1123" t="s">
        <v>1998</v>
      </c>
      <c r="C1123" t="s">
        <v>13765</v>
      </c>
      <c r="E1123" t="s">
        <v>13766</v>
      </c>
      <c r="F1123">
        <v>1</v>
      </c>
      <c r="G1123">
        <v>14</v>
      </c>
      <c r="H1123">
        <v>14108</v>
      </c>
      <c r="I1123">
        <v>270103</v>
      </c>
      <c r="J1123" t="s">
        <v>13535</v>
      </c>
      <c r="K1123">
        <v>270103007</v>
      </c>
      <c r="L1123" t="s">
        <v>13726</v>
      </c>
      <c r="M1123">
        <v>0</v>
      </c>
      <c r="N1123">
        <v>0</v>
      </c>
      <c r="O1123">
        <v>1561</v>
      </c>
    </row>
    <row r="1124" spans="1:15" x14ac:dyDescent="0.25">
      <c r="A1124" t="s">
        <v>780</v>
      </c>
      <c r="B1124" t="s">
        <v>1998</v>
      </c>
      <c r="C1124" t="s">
        <v>13765</v>
      </c>
      <c r="E1124" t="s">
        <v>13767</v>
      </c>
      <c r="F1124">
        <v>2</v>
      </c>
      <c r="G1124">
        <v>14</v>
      </c>
      <c r="H1124">
        <v>14108</v>
      </c>
      <c r="I1124">
        <v>270103</v>
      </c>
      <c r="J1124" t="s">
        <v>13535</v>
      </c>
      <c r="K1124">
        <v>270103007</v>
      </c>
      <c r="L1124" t="s">
        <v>13726</v>
      </c>
      <c r="M1124">
        <v>279</v>
      </c>
      <c r="N1124">
        <v>662</v>
      </c>
      <c r="O1124">
        <v>520</v>
      </c>
    </row>
    <row r="1125" spans="1:15" x14ac:dyDescent="0.25">
      <c r="A1125" t="s">
        <v>780</v>
      </c>
      <c r="B1125" t="s">
        <v>1998</v>
      </c>
      <c r="C1125" t="s">
        <v>13769</v>
      </c>
      <c r="E1125" t="s">
        <v>13766</v>
      </c>
      <c r="F1125">
        <v>1</v>
      </c>
      <c r="G1125">
        <v>14</v>
      </c>
      <c r="H1125">
        <v>14108</v>
      </c>
      <c r="I1125">
        <v>270103</v>
      </c>
      <c r="J1125" t="s">
        <v>13535</v>
      </c>
      <c r="K1125">
        <v>270103007</v>
      </c>
      <c r="L1125" t="s">
        <v>13726</v>
      </c>
      <c r="M1125">
        <v>0</v>
      </c>
      <c r="N1125">
        <v>604</v>
      </c>
      <c r="O1125">
        <v>3082</v>
      </c>
    </row>
    <row r="1126" spans="1:15" x14ac:dyDescent="0.25">
      <c r="A1126" t="s">
        <v>780</v>
      </c>
      <c r="B1126" t="s">
        <v>1998</v>
      </c>
      <c r="C1126" t="s">
        <v>13769</v>
      </c>
      <c r="E1126" t="s">
        <v>13767</v>
      </c>
      <c r="F1126">
        <v>2</v>
      </c>
      <c r="G1126">
        <v>14</v>
      </c>
      <c r="H1126">
        <v>14108</v>
      </c>
      <c r="I1126">
        <v>270103</v>
      </c>
      <c r="J1126" t="s">
        <v>13535</v>
      </c>
      <c r="K1126">
        <v>270103007</v>
      </c>
      <c r="L1126" t="s">
        <v>13726</v>
      </c>
      <c r="M1126">
        <v>363</v>
      </c>
      <c r="N1126">
        <v>604</v>
      </c>
      <c r="O1126">
        <v>308</v>
      </c>
    </row>
    <row r="1127" spans="1:15" x14ac:dyDescent="0.25">
      <c r="A1127" t="s">
        <v>780</v>
      </c>
      <c r="B1127" t="s">
        <v>1998</v>
      </c>
      <c r="C1127" t="s">
        <v>13769</v>
      </c>
      <c r="E1127" t="s">
        <v>13768</v>
      </c>
      <c r="F1127">
        <v>3</v>
      </c>
      <c r="G1127">
        <v>14</v>
      </c>
      <c r="H1127">
        <v>14108</v>
      </c>
      <c r="I1127">
        <v>270103</v>
      </c>
      <c r="J1127" t="s">
        <v>13535</v>
      </c>
      <c r="K1127">
        <v>270103007</v>
      </c>
      <c r="L1127" t="s">
        <v>13726</v>
      </c>
      <c r="M1127">
        <v>0</v>
      </c>
      <c r="N1127">
        <v>0</v>
      </c>
      <c r="O1127">
        <v>616</v>
      </c>
    </row>
    <row r="1128" spans="1:15" x14ac:dyDescent="0.25">
      <c r="A1128" t="s">
        <v>780</v>
      </c>
      <c r="B1128" t="s">
        <v>1998</v>
      </c>
      <c r="C1128" t="s">
        <v>13770</v>
      </c>
      <c r="E1128" t="s">
        <v>13766</v>
      </c>
      <c r="F1128">
        <v>1</v>
      </c>
      <c r="G1128">
        <v>14</v>
      </c>
      <c r="H1128">
        <v>14108</v>
      </c>
      <c r="I1128">
        <v>270103</v>
      </c>
      <c r="J1128" t="s">
        <v>13535</v>
      </c>
      <c r="K1128">
        <v>270103007</v>
      </c>
      <c r="L1128" t="s">
        <v>13726</v>
      </c>
      <c r="M1128">
        <v>206</v>
      </c>
      <c r="N1128">
        <v>2174</v>
      </c>
      <c r="O1128">
        <v>1389</v>
      </c>
    </row>
    <row r="1129" spans="1:15" x14ac:dyDescent="0.25">
      <c r="A1129" t="s">
        <v>780</v>
      </c>
      <c r="B1129" t="s">
        <v>1998</v>
      </c>
      <c r="C1129" t="s">
        <v>13770</v>
      </c>
      <c r="E1129" t="s">
        <v>13767</v>
      </c>
      <c r="F1129">
        <v>2</v>
      </c>
      <c r="G1129">
        <v>14</v>
      </c>
      <c r="H1129">
        <v>14108</v>
      </c>
      <c r="I1129">
        <v>270103</v>
      </c>
      <c r="J1129" t="s">
        <v>13535</v>
      </c>
      <c r="K1129">
        <v>270103007</v>
      </c>
      <c r="L1129" t="s">
        <v>13726</v>
      </c>
      <c r="M1129">
        <v>989</v>
      </c>
      <c r="N1129">
        <v>311</v>
      </c>
      <c r="O1129">
        <v>278</v>
      </c>
    </row>
    <row r="1130" spans="1:15" x14ac:dyDescent="0.25">
      <c r="A1130" t="s">
        <v>780</v>
      </c>
      <c r="B1130" t="s">
        <v>1998</v>
      </c>
      <c r="C1130" t="s">
        <v>13771</v>
      </c>
      <c r="E1130" t="s">
        <v>13766</v>
      </c>
      <c r="F1130">
        <v>1</v>
      </c>
      <c r="G1130">
        <v>14</v>
      </c>
      <c r="H1130">
        <v>14108</v>
      </c>
      <c r="I1130">
        <v>270103</v>
      </c>
      <c r="J1130" t="s">
        <v>13535</v>
      </c>
      <c r="K1130">
        <v>270103007</v>
      </c>
      <c r="L1130" t="s">
        <v>13726</v>
      </c>
      <c r="M1130">
        <v>261</v>
      </c>
      <c r="N1130">
        <v>0</v>
      </c>
      <c r="O1130">
        <v>1484</v>
      </c>
    </row>
    <row r="1131" spans="1:15" x14ac:dyDescent="0.25">
      <c r="A1131" t="s">
        <v>780</v>
      </c>
      <c r="B1131" t="s">
        <v>1998</v>
      </c>
      <c r="C1131" t="s">
        <v>13771</v>
      </c>
      <c r="E1131" t="s">
        <v>13767</v>
      </c>
      <c r="F1131">
        <v>2</v>
      </c>
      <c r="G1131">
        <v>14</v>
      </c>
      <c r="H1131">
        <v>14108</v>
      </c>
      <c r="I1131">
        <v>270103</v>
      </c>
      <c r="J1131" t="s">
        <v>13535</v>
      </c>
      <c r="K1131">
        <v>270103007</v>
      </c>
      <c r="L1131" t="s">
        <v>13726</v>
      </c>
      <c r="M1131">
        <v>1359</v>
      </c>
      <c r="N1131">
        <v>269</v>
      </c>
      <c r="O1131">
        <v>247</v>
      </c>
    </row>
    <row r="1132" spans="1:15" x14ac:dyDescent="0.25">
      <c r="A1132" t="s">
        <v>780</v>
      </c>
      <c r="B1132" t="s">
        <v>1998</v>
      </c>
      <c r="C1132" t="s">
        <v>13771</v>
      </c>
      <c r="E1132" t="s">
        <v>13768</v>
      </c>
      <c r="F1132">
        <v>3</v>
      </c>
      <c r="G1132">
        <v>14</v>
      </c>
      <c r="H1132">
        <v>14108</v>
      </c>
      <c r="I1132">
        <v>270103</v>
      </c>
      <c r="J1132" t="s">
        <v>13535</v>
      </c>
      <c r="K1132">
        <v>270103007</v>
      </c>
      <c r="L1132" t="s">
        <v>13726</v>
      </c>
      <c r="M1132">
        <v>33</v>
      </c>
      <c r="N1132">
        <v>0</v>
      </c>
      <c r="O1132">
        <v>495</v>
      </c>
    </row>
    <row r="1133" spans="1:15" x14ac:dyDescent="0.25">
      <c r="A1133" t="s">
        <v>780</v>
      </c>
      <c r="B1133" t="s">
        <v>1998</v>
      </c>
      <c r="C1133" t="s">
        <v>13772</v>
      </c>
      <c r="E1133" t="s">
        <v>13766</v>
      </c>
      <c r="F1133">
        <v>1</v>
      </c>
      <c r="G1133">
        <v>14</v>
      </c>
      <c r="H1133">
        <v>14108</v>
      </c>
      <c r="I1133">
        <v>270103</v>
      </c>
      <c r="J1133" t="s">
        <v>13535</v>
      </c>
      <c r="K1133">
        <v>270103007</v>
      </c>
      <c r="L1133" t="s">
        <v>13726</v>
      </c>
      <c r="M1133">
        <v>174</v>
      </c>
      <c r="N1133">
        <v>896</v>
      </c>
      <c r="O1133">
        <v>255</v>
      </c>
    </row>
    <row r="1134" spans="1:15" x14ac:dyDescent="0.25">
      <c r="A1134" t="s">
        <v>780</v>
      </c>
      <c r="B1134" t="s">
        <v>1998</v>
      </c>
      <c r="C1134" t="s">
        <v>13772</v>
      </c>
      <c r="E1134" t="s">
        <v>13767</v>
      </c>
      <c r="F1134">
        <v>2</v>
      </c>
      <c r="G1134">
        <v>14</v>
      </c>
      <c r="H1134">
        <v>14108</v>
      </c>
      <c r="I1134">
        <v>270103</v>
      </c>
      <c r="J1134" t="s">
        <v>13535</v>
      </c>
      <c r="K1134">
        <v>270103007</v>
      </c>
      <c r="L1134" t="s">
        <v>13726</v>
      </c>
      <c r="M1134">
        <v>762</v>
      </c>
      <c r="N1134">
        <v>224</v>
      </c>
      <c r="O1134">
        <v>1276</v>
      </c>
    </row>
    <row r="1135" spans="1:15" x14ac:dyDescent="0.25">
      <c r="A1135" t="s">
        <v>780</v>
      </c>
      <c r="B1135" t="s">
        <v>1998</v>
      </c>
      <c r="C1135" t="s">
        <v>13772</v>
      </c>
      <c r="E1135" t="s">
        <v>13768</v>
      </c>
      <c r="F1135">
        <v>3</v>
      </c>
      <c r="G1135">
        <v>14</v>
      </c>
      <c r="H1135">
        <v>14108</v>
      </c>
      <c r="I1135">
        <v>270103</v>
      </c>
      <c r="J1135" t="s">
        <v>13535</v>
      </c>
      <c r="K1135">
        <v>270103007</v>
      </c>
      <c r="L1135" t="s">
        <v>13726</v>
      </c>
      <c r="M1135">
        <v>0</v>
      </c>
      <c r="N1135">
        <v>0</v>
      </c>
      <c r="O1135">
        <v>255</v>
      </c>
    </row>
    <row r="1136" spans="1:15" x14ac:dyDescent="0.25">
      <c r="A1136" t="s">
        <v>780</v>
      </c>
      <c r="B1136" t="s">
        <v>1998</v>
      </c>
      <c r="C1136" t="s">
        <v>13773</v>
      </c>
      <c r="E1136" t="s">
        <v>13766</v>
      </c>
      <c r="F1136">
        <v>1</v>
      </c>
      <c r="G1136">
        <v>14</v>
      </c>
      <c r="H1136">
        <v>14108</v>
      </c>
      <c r="I1136">
        <v>270103</v>
      </c>
      <c r="J1136" t="s">
        <v>13535</v>
      </c>
      <c r="K1136">
        <v>270103007</v>
      </c>
      <c r="L1136" t="s">
        <v>13726</v>
      </c>
      <c r="M1136">
        <v>280</v>
      </c>
      <c r="N1136">
        <v>358</v>
      </c>
      <c r="O1136">
        <v>1005</v>
      </c>
    </row>
    <row r="1137" spans="1:15" x14ac:dyDescent="0.25">
      <c r="A1137" t="s">
        <v>780</v>
      </c>
      <c r="B1137" t="s">
        <v>1998</v>
      </c>
      <c r="C1137" t="s">
        <v>13773</v>
      </c>
      <c r="E1137" t="s">
        <v>13767</v>
      </c>
      <c r="F1137">
        <v>2</v>
      </c>
      <c r="G1137">
        <v>14</v>
      </c>
      <c r="H1137">
        <v>14108</v>
      </c>
      <c r="I1137">
        <v>270103</v>
      </c>
      <c r="J1137" t="s">
        <v>13535</v>
      </c>
      <c r="K1137">
        <v>270103007</v>
      </c>
      <c r="L1137" t="s">
        <v>13726</v>
      </c>
      <c r="M1137">
        <v>480</v>
      </c>
      <c r="N1137">
        <v>0</v>
      </c>
      <c r="O1137">
        <v>0</v>
      </c>
    </row>
    <row r="1138" spans="1:15" x14ac:dyDescent="0.25">
      <c r="A1138" t="s">
        <v>780</v>
      </c>
      <c r="B1138" t="s">
        <v>1998</v>
      </c>
      <c r="C1138" t="s">
        <v>13773</v>
      </c>
      <c r="E1138" t="s">
        <v>13768</v>
      </c>
      <c r="F1138">
        <v>3</v>
      </c>
      <c r="G1138">
        <v>14</v>
      </c>
      <c r="H1138">
        <v>14108</v>
      </c>
      <c r="I1138">
        <v>270103</v>
      </c>
      <c r="J1138" t="s">
        <v>13535</v>
      </c>
      <c r="K1138">
        <v>270103007</v>
      </c>
      <c r="L1138" t="s">
        <v>13726</v>
      </c>
      <c r="M1138">
        <v>0</v>
      </c>
      <c r="N1138">
        <v>239</v>
      </c>
      <c r="O1138">
        <v>0</v>
      </c>
    </row>
    <row r="1139" spans="1:15" x14ac:dyDescent="0.25">
      <c r="A1139" t="s">
        <v>780</v>
      </c>
      <c r="B1139" t="s">
        <v>2009</v>
      </c>
      <c r="C1139" t="s">
        <v>13765</v>
      </c>
      <c r="E1139" t="s">
        <v>13767</v>
      </c>
      <c r="F1139">
        <v>2</v>
      </c>
      <c r="G1139">
        <v>14</v>
      </c>
      <c r="H1139">
        <v>14204</v>
      </c>
      <c r="I1139">
        <v>270103</v>
      </c>
      <c r="J1139" t="s">
        <v>13535</v>
      </c>
      <c r="K1139">
        <v>270103007</v>
      </c>
      <c r="L1139" t="s">
        <v>13726</v>
      </c>
      <c r="M1139">
        <v>1342</v>
      </c>
      <c r="N1139">
        <v>0</v>
      </c>
      <c r="O1139">
        <v>0</v>
      </c>
    </row>
    <row r="1140" spans="1:15" x14ac:dyDescent="0.25">
      <c r="A1140" t="s">
        <v>780</v>
      </c>
      <c r="B1140" t="s">
        <v>2009</v>
      </c>
      <c r="C1140" t="s">
        <v>13769</v>
      </c>
      <c r="E1140" t="s">
        <v>13766</v>
      </c>
      <c r="F1140">
        <v>1</v>
      </c>
      <c r="G1140">
        <v>14</v>
      </c>
      <c r="H1140">
        <v>14204</v>
      </c>
      <c r="I1140">
        <v>270103</v>
      </c>
      <c r="J1140" t="s">
        <v>13535</v>
      </c>
      <c r="K1140">
        <v>270103007</v>
      </c>
      <c r="L1140" t="s">
        <v>13726</v>
      </c>
      <c r="M1140">
        <v>160</v>
      </c>
      <c r="N1140">
        <v>0</v>
      </c>
      <c r="O1140">
        <v>0</v>
      </c>
    </row>
    <row r="1141" spans="1:15" x14ac:dyDescent="0.25">
      <c r="A1141" t="s">
        <v>780</v>
      </c>
      <c r="B1141" t="s">
        <v>2009</v>
      </c>
      <c r="C1141" t="s">
        <v>13769</v>
      </c>
      <c r="E1141" t="s">
        <v>13767</v>
      </c>
      <c r="F1141">
        <v>2</v>
      </c>
      <c r="G1141">
        <v>14</v>
      </c>
      <c r="H1141">
        <v>14204</v>
      </c>
      <c r="I1141">
        <v>270103</v>
      </c>
      <c r="J1141" t="s">
        <v>13535</v>
      </c>
      <c r="K1141">
        <v>270103007</v>
      </c>
      <c r="L1141" t="s">
        <v>13726</v>
      </c>
      <c r="M1141">
        <v>1134</v>
      </c>
      <c r="N1141">
        <v>0</v>
      </c>
      <c r="O1141">
        <v>0</v>
      </c>
    </row>
    <row r="1142" spans="1:15" x14ac:dyDescent="0.25">
      <c r="A1142" t="s">
        <v>780</v>
      </c>
      <c r="B1142" t="s">
        <v>2009</v>
      </c>
      <c r="C1142" t="s">
        <v>13770</v>
      </c>
      <c r="E1142" t="s">
        <v>13767</v>
      </c>
      <c r="F1142">
        <v>2</v>
      </c>
      <c r="G1142">
        <v>14</v>
      </c>
      <c r="H1142">
        <v>14204</v>
      </c>
      <c r="I1142">
        <v>270103</v>
      </c>
      <c r="J1142" t="s">
        <v>13535</v>
      </c>
      <c r="K1142">
        <v>270103007</v>
      </c>
      <c r="L1142" t="s">
        <v>13726</v>
      </c>
      <c r="M1142">
        <v>564</v>
      </c>
      <c r="N1142">
        <v>0</v>
      </c>
      <c r="O1142">
        <v>0</v>
      </c>
    </row>
    <row r="1143" spans="1:15" x14ac:dyDescent="0.25">
      <c r="A1143" t="s">
        <v>780</v>
      </c>
      <c r="B1143" t="s">
        <v>2009</v>
      </c>
      <c r="C1143" t="s">
        <v>13771</v>
      </c>
      <c r="E1143" t="s">
        <v>13766</v>
      </c>
      <c r="F1143">
        <v>1</v>
      </c>
      <c r="G1143">
        <v>14</v>
      </c>
      <c r="H1143">
        <v>14204</v>
      </c>
      <c r="I1143">
        <v>270103</v>
      </c>
      <c r="J1143" t="s">
        <v>13535</v>
      </c>
      <c r="K1143">
        <v>270103007</v>
      </c>
      <c r="L1143" t="s">
        <v>13726</v>
      </c>
      <c r="M1143">
        <v>41</v>
      </c>
      <c r="N1143">
        <v>0</v>
      </c>
      <c r="O1143">
        <v>0</v>
      </c>
    </row>
    <row r="1144" spans="1:15" x14ac:dyDescent="0.25">
      <c r="A1144" t="s">
        <v>780</v>
      </c>
      <c r="B1144" t="s">
        <v>2009</v>
      </c>
      <c r="C1144" t="s">
        <v>13771</v>
      </c>
      <c r="E1144" t="s">
        <v>13767</v>
      </c>
      <c r="F1144">
        <v>2</v>
      </c>
      <c r="G1144">
        <v>14</v>
      </c>
      <c r="H1144">
        <v>14204</v>
      </c>
      <c r="I1144">
        <v>270103</v>
      </c>
      <c r="J1144" t="s">
        <v>13535</v>
      </c>
      <c r="K1144">
        <v>270103007</v>
      </c>
      <c r="L1144" t="s">
        <v>13726</v>
      </c>
      <c r="M1144">
        <v>509</v>
      </c>
      <c r="N1144">
        <v>0</v>
      </c>
      <c r="O1144">
        <v>0</v>
      </c>
    </row>
    <row r="1145" spans="1:15" x14ac:dyDescent="0.25">
      <c r="A1145" t="s">
        <v>780</v>
      </c>
      <c r="B1145" t="s">
        <v>2009</v>
      </c>
      <c r="C1145" t="s">
        <v>13772</v>
      </c>
      <c r="E1145" t="s">
        <v>13766</v>
      </c>
      <c r="F1145">
        <v>1</v>
      </c>
      <c r="G1145">
        <v>14</v>
      </c>
      <c r="H1145">
        <v>14204</v>
      </c>
      <c r="I1145">
        <v>270103</v>
      </c>
      <c r="J1145" t="s">
        <v>13535</v>
      </c>
      <c r="K1145">
        <v>270103007</v>
      </c>
      <c r="L1145" t="s">
        <v>13726</v>
      </c>
      <c r="M1145">
        <v>247</v>
      </c>
      <c r="N1145">
        <v>0</v>
      </c>
      <c r="O1145">
        <v>0</v>
      </c>
    </row>
    <row r="1146" spans="1:15" x14ac:dyDescent="0.25">
      <c r="A1146" t="s">
        <v>780</v>
      </c>
      <c r="B1146" t="s">
        <v>2009</v>
      </c>
      <c r="C1146" t="s">
        <v>13772</v>
      </c>
      <c r="E1146" t="s">
        <v>13767</v>
      </c>
      <c r="F1146">
        <v>2</v>
      </c>
      <c r="G1146">
        <v>14</v>
      </c>
      <c r="H1146">
        <v>14204</v>
      </c>
      <c r="I1146">
        <v>270103</v>
      </c>
      <c r="J1146" t="s">
        <v>13535</v>
      </c>
      <c r="K1146">
        <v>270103007</v>
      </c>
      <c r="L1146" t="s">
        <v>13726</v>
      </c>
      <c r="M1146">
        <v>665</v>
      </c>
      <c r="N1146">
        <v>0</v>
      </c>
      <c r="O1146">
        <v>0</v>
      </c>
    </row>
    <row r="1147" spans="1:15" x14ac:dyDescent="0.25">
      <c r="A1147" t="s">
        <v>780</v>
      </c>
      <c r="B1147" t="s">
        <v>2009</v>
      </c>
      <c r="C1147" t="s">
        <v>13773</v>
      </c>
      <c r="E1147" t="s">
        <v>13767</v>
      </c>
      <c r="F1147">
        <v>2</v>
      </c>
      <c r="G1147">
        <v>14</v>
      </c>
      <c r="H1147">
        <v>14204</v>
      </c>
      <c r="I1147">
        <v>270103</v>
      </c>
      <c r="J1147" t="s">
        <v>13535</v>
      </c>
      <c r="K1147">
        <v>270103007</v>
      </c>
      <c r="L1147" t="s">
        <v>13726</v>
      </c>
      <c r="M1147">
        <v>545</v>
      </c>
      <c r="N1147">
        <v>0</v>
      </c>
      <c r="O1147">
        <v>0</v>
      </c>
    </row>
    <row r="1148" spans="1:15" x14ac:dyDescent="0.25">
      <c r="A1148" t="s">
        <v>780</v>
      </c>
      <c r="B1148" t="s">
        <v>2009</v>
      </c>
      <c r="C1148" t="s">
        <v>13765</v>
      </c>
      <c r="E1148" t="s">
        <v>13767</v>
      </c>
      <c r="F1148">
        <v>2</v>
      </c>
      <c r="G1148">
        <v>14</v>
      </c>
      <c r="H1148">
        <v>14204</v>
      </c>
      <c r="I1148">
        <v>270103</v>
      </c>
      <c r="J1148" t="s">
        <v>13535</v>
      </c>
      <c r="K1148">
        <v>270103007</v>
      </c>
      <c r="L1148" t="s">
        <v>13726</v>
      </c>
      <c r="M1148">
        <v>0</v>
      </c>
      <c r="N1148">
        <v>662</v>
      </c>
      <c r="O1148">
        <v>0</v>
      </c>
    </row>
    <row r="1149" spans="1:15" x14ac:dyDescent="0.25">
      <c r="A1149" t="s">
        <v>780</v>
      </c>
      <c r="B1149" t="s">
        <v>2009</v>
      </c>
      <c r="C1149" t="s">
        <v>13769</v>
      </c>
      <c r="E1149" t="s">
        <v>13766</v>
      </c>
      <c r="F1149">
        <v>1</v>
      </c>
      <c r="G1149">
        <v>14</v>
      </c>
      <c r="H1149">
        <v>14204</v>
      </c>
      <c r="I1149">
        <v>270103</v>
      </c>
      <c r="J1149" t="s">
        <v>13535</v>
      </c>
      <c r="K1149">
        <v>270103007</v>
      </c>
      <c r="L1149" t="s">
        <v>13726</v>
      </c>
      <c r="M1149">
        <v>0</v>
      </c>
      <c r="N1149">
        <v>302</v>
      </c>
      <c r="O1149">
        <v>1233</v>
      </c>
    </row>
    <row r="1150" spans="1:15" x14ac:dyDescent="0.25">
      <c r="A1150" t="s">
        <v>780</v>
      </c>
      <c r="B1150" t="s">
        <v>2009</v>
      </c>
      <c r="C1150" t="s">
        <v>13769</v>
      </c>
      <c r="E1150" t="s">
        <v>13767</v>
      </c>
      <c r="F1150">
        <v>2</v>
      </c>
      <c r="G1150">
        <v>14</v>
      </c>
      <c r="H1150">
        <v>14204</v>
      </c>
      <c r="I1150">
        <v>270103</v>
      </c>
      <c r="J1150" t="s">
        <v>13535</v>
      </c>
      <c r="K1150">
        <v>270103007</v>
      </c>
      <c r="L1150" t="s">
        <v>13726</v>
      </c>
      <c r="M1150">
        <v>0</v>
      </c>
      <c r="N1150">
        <v>604</v>
      </c>
      <c r="O1150">
        <v>0</v>
      </c>
    </row>
    <row r="1151" spans="1:15" x14ac:dyDescent="0.25">
      <c r="A1151" t="s">
        <v>780</v>
      </c>
      <c r="B1151" t="s">
        <v>2009</v>
      </c>
      <c r="C1151" t="s">
        <v>13769</v>
      </c>
      <c r="E1151" t="s">
        <v>13768</v>
      </c>
      <c r="F1151">
        <v>3</v>
      </c>
      <c r="G1151">
        <v>14</v>
      </c>
      <c r="H1151">
        <v>14204</v>
      </c>
      <c r="I1151">
        <v>270103</v>
      </c>
      <c r="J1151" t="s">
        <v>13535</v>
      </c>
      <c r="K1151">
        <v>270103007</v>
      </c>
      <c r="L1151" t="s">
        <v>13726</v>
      </c>
      <c r="M1151">
        <v>0</v>
      </c>
      <c r="N1151">
        <v>0</v>
      </c>
      <c r="O1151">
        <v>1233</v>
      </c>
    </row>
    <row r="1152" spans="1:15" x14ac:dyDescent="0.25">
      <c r="A1152" t="s">
        <v>780</v>
      </c>
      <c r="B1152" t="s">
        <v>2009</v>
      </c>
      <c r="C1152" t="s">
        <v>13770</v>
      </c>
      <c r="E1152" t="s">
        <v>13766</v>
      </c>
      <c r="F1152">
        <v>1</v>
      </c>
      <c r="G1152">
        <v>14</v>
      </c>
      <c r="H1152">
        <v>14204</v>
      </c>
      <c r="I1152">
        <v>270103</v>
      </c>
      <c r="J1152" t="s">
        <v>13535</v>
      </c>
      <c r="K1152">
        <v>270103007</v>
      </c>
      <c r="L1152" t="s">
        <v>13726</v>
      </c>
      <c r="M1152">
        <v>0</v>
      </c>
      <c r="N1152">
        <v>1242</v>
      </c>
      <c r="O1152">
        <v>1667</v>
      </c>
    </row>
    <row r="1153" spans="1:15" x14ac:dyDescent="0.25">
      <c r="A1153" t="s">
        <v>780</v>
      </c>
      <c r="B1153" t="s">
        <v>2009</v>
      </c>
      <c r="C1153" t="s">
        <v>13770</v>
      </c>
      <c r="E1153" t="s">
        <v>13767</v>
      </c>
      <c r="F1153">
        <v>2</v>
      </c>
      <c r="G1153">
        <v>14</v>
      </c>
      <c r="H1153">
        <v>14204</v>
      </c>
      <c r="I1153">
        <v>270103</v>
      </c>
      <c r="J1153" t="s">
        <v>13535</v>
      </c>
      <c r="K1153">
        <v>270103007</v>
      </c>
      <c r="L1153" t="s">
        <v>13726</v>
      </c>
      <c r="M1153">
        <v>0</v>
      </c>
      <c r="N1153">
        <v>932</v>
      </c>
      <c r="O1153">
        <v>0</v>
      </c>
    </row>
    <row r="1154" spans="1:15" x14ac:dyDescent="0.25">
      <c r="A1154" t="s">
        <v>780</v>
      </c>
      <c r="B1154" t="s">
        <v>2009</v>
      </c>
      <c r="C1154" t="s">
        <v>13770</v>
      </c>
      <c r="E1154" t="s">
        <v>13768</v>
      </c>
      <c r="F1154">
        <v>3</v>
      </c>
      <c r="G1154">
        <v>14</v>
      </c>
      <c r="H1154">
        <v>14204</v>
      </c>
      <c r="I1154">
        <v>270103</v>
      </c>
      <c r="J1154" t="s">
        <v>13535</v>
      </c>
      <c r="K1154">
        <v>270103007</v>
      </c>
      <c r="L1154" t="s">
        <v>13726</v>
      </c>
      <c r="M1154">
        <v>0</v>
      </c>
      <c r="N1154">
        <v>0</v>
      </c>
      <c r="O1154">
        <v>556</v>
      </c>
    </row>
    <row r="1155" spans="1:15" x14ac:dyDescent="0.25">
      <c r="A1155" t="s">
        <v>780</v>
      </c>
      <c r="B1155" t="s">
        <v>2009</v>
      </c>
      <c r="C1155" t="s">
        <v>13771</v>
      </c>
      <c r="E1155" t="s">
        <v>13766</v>
      </c>
      <c r="F1155">
        <v>1</v>
      </c>
      <c r="G1155">
        <v>14</v>
      </c>
      <c r="H1155">
        <v>14204</v>
      </c>
      <c r="I1155">
        <v>270103</v>
      </c>
      <c r="J1155" t="s">
        <v>13535</v>
      </c>
      <c r="K1155">
        <v>270103007</v>
      </c>
      <c r="L1155" t="s">
        <v>13726</v>
      </c>
      <c r="M1155">
        <v>0</v>
      </c>
      <c r="N1155">
        <v>269</v>
      </c>
      <c r="O1155">
        <v>1732</v>
      </c>
    </row>
    <row r="1156" spans="1:15" x14ac:dyDescent="0.25">
      <c r="A1156" t="s">
        <v>780</v>
      </c>
      <c r="B1156" t="s">
        <v>2009</v>
      </c>
      <c r="C1156" t="s">
        <v>13771</v>
      </c>
      <c r="E1156" t="s">
        <v>13767</v>
      </c>
      <c r="F1156">
        <v>2</v>
      </c>
      <c r="G1156">
        <v>14</v>
      </c>
      <c r="H1156">
        <v>14204</v>
      </c>
      <c r="I1156">
        <v>270103</v>
      </c>
      <c r="J1156" t="s">
        <v>13535</v>
      </c>
      <c r="K1156">
        <v>270103007</v>
      </c>
      <c r="L1156" t="s">
        <v>13726</v>
      </c>
      <c r="M1156">
        <v>0</v>
      </c>
      <c r="N1156">
        <v>269</v>
      </c>
      <c r="O1156">
        <v>247</v>
      </c>
    </row>
    <row r="1157" spans="1:15" x14ac:dyDescent="0.25">
      <c r="A1157" t="s">
        <v>780</v>
      </c>
      <c r="B1157" t="s">
        <v>2009</v>
      </c>
      <c r="C1157" t="s">
        <v>13771</v>
      </c>
      <c r="E1157" t="s">
        <v>13768</v>
      </c>
      <c r="F1157">
        <v>3</v>
      </c>
      <c r="G1157">
        <v>14</v>
      </c>
      <c r="H1157">
        <v>14204</v>
      </c>
      <c r="I1157">
        <v>270103</v>
      </c>
      <c r="J1157" t="s">
        <v>13535</v>
      </c>
      <c r="K1157">
        <v>270103007</v>
      </c>
      <c r="L1157" t="s">
        <v>13726</v>
      </c>
      <c r="M1157">
        <v>0</v>
      </c>
      <c r="N1157">
        <v>0</v>
      </c>
      <c r="O1157">
        <v>742</v>
      </c>
    </row>
    <row r="1158" spans="1:15" x14ac:dyDescent="0.25">
      <c r="A1158" t="s">
        <v>780</v>
      </c>
      <c r="B1158" t="s">
        <v>2009</v>
      </c>
      <c r="C1158" t="s">
        <v>13772</v>
      </c>
      <c r="E1158" t="s">
        <v>13766</v>
      </c>
      <c r="F1158">
        <v>1</v>
      </c>
      <c r="G1158">
        <v>14</v>
      </c>
      <c r="H1158">
        <v>14204</v>
      </c>
      <c r="I1158">
        <v>270103</v>
      </c>
      <c r="J1158" t="s">
        <v>13535</v>
      </c>
      <c r="K1158">
        <v>270103007</v>
      </c>
      <c r="L1158" t="s">
        <v>13726</v>
      </c>
      <c r="M1158">
        <v>0</v>
      </c>
      <c r="N1158">
        <v>1793</v>
      </c>
      <c r="O1158">
        <v>1021</v>
      </c>
    </row>
    <row r="1159" spans="1:15" x14ac:dyDescent="0.25">
      <c r="A1159" t="s">
        <v>780</v>
      </c>
      <c r="B1159" t="s">
        <v>2009</v>
      </c>
      <c r="C1159" t="s">
        <v>13773</v>
      </c>
      <c r="E1159" t="s">
        <v>13766</v>
      </c>
      <c r="F1159">
        <v>1</v>
      </c>
      <c r="G1159">
        <v>14</v>
      </c>
      <c r="H1159">
        <v>14204</v>
      </c>
      <c r="I1159">
        <v>270103</v>
      </c>
      <c r="J1159" t="s">
        <v>13535</v>
      </c>
      <c r="K1159">
        <v>270103007</v>
      </c>
      <c r="L1159" t="s">
        <v>13726</v>
      </c>
      <c r="M1159">
        <v>0</v>
      </c>
      <c r="N1159">
        <v>239</v>
      </c>
      <c r="O1159">
        <v>1005</v>
      </c>
    </row>
    <row r="1160" spans="1:15" x14ac:dyDescent="0.25">
      <c r="A1160" t="s">
        <v>780</v>
      </c>
      <c r="B1160" t="s">
        <v>2009</v>
      </c>
      <c r="C1160" t="s">
        <v>13773</v>
      </c>
      <c r="E1160" t="s">
        <v>13767</v>
      </c>
      <c r="F1160">
        <v>2</v>
      </c>
      <c r="G1160">
        <v>14</v>
      </c>
      <c r="H1160">
        <v>14204</v>
      </c>
      <c r="I1160">
        <v>270103</v>
      </c>
      <c r="J1160" t="s">
        <v>13535</v>
      </c>
      <c r="K1160">
        <v>270103007</v>
      </c>
      <c r="L1160" t="s">
        <v>13726</v>
      </c>
      <c r="M1160">
        <v>0</v>
      </c>
      <c r="N1160">
        <v>0</v>
      </c>
      <c r="O1160">
        <v>335</v>
      </c>
    </row>
    <row r="1161" spans="1:15" x14ac:dyDescent="0.25">
      <c r="A1161" t="s">
        <v>780</v>
      </c>
      <c r="B1161" t="s">
        <v>2009</v>
      </c>
      <c r="C1161" t="s">
        <v>13773</v>
      </c>
      <c r="E1161" t="s">
        <v>13768</v>
      </c>
      <c r="F1161">
        <v>3</v>
      </c>
      <c r="G1161">
        <v>14</v>
      </c>
      <c r="H1161">
        <v>14204</v>
      </c>
      <c r="I1161">
        <v>270103</v>
      </c>
      <c r="J1161" t="s">
        <v>13535</v>
      </c>
      <c r="K1161">
        <v>270103007</v>
      </c>
      <c r="L1161" t="s">
        <v>13726</v>
      </c>
      <c r="M1161">
        <v>0</v>
      </c>
      <c r="N1161">
        <v>597</v>
      </c>
      <c r="O1161">
        <v>0</v>
      </c>
    </row>
    <row r="1162" spans="1:15" x14ac:dyDescent="0.25">
      <c r="A1162" t="s">
        <v>780</v>
      </c>
      <c r="B1162" t="s">
        <v>1978</v>
      </c>
      <c r="C1162" t="s">
        <v>13765</v>
      </c>
      <c r="E1162" t="s">
        <v>13766</v>
      </c>
      <c r="F1162">
        <v>1</v>
      </c>
      <c r="G1162">
        <v>14</v>
      </c>
      <c r="H1162">
        <v>14101</v>
      </c>
      <c r="I1162">
        <v>270103</v>
      </c>
      <c r="J1162" t="s">
        <v>13535</v>
      </c>
      <c r="K1162">
        <v>270103007</v>
      </c>
      <c r="L1162" t="s">
        <v>13726</v>
      </c>
      <c r="M1162">
        <v>294</v>
      </c>
      <c r="N1162">
        <v>0</v>
      </c>
      <c r="O1162">
        <v>3123</v>
      </c>
    </row>
    <row r="1163" spans="1:15" x14ac:dyDescent="0.25">
      <c r="A1163" t="s">
        <v>780</v>
      </c>
      <c r="B1163" t="s">
        <v>1978</v>
      </c>
      <c r="C1163" t="s">
        <v>13765</v>
      </c>
      <c r="E1163" t="s">
        <v>13767</v>
      </c>
      <c r="F1163">
        <v>2</v>
      </c>
      <c r="G1163">
        <v>14</v>
      </c>
      <c r="H1163">
        <v>14101</v>
      </c>
      <c r="I1163">
        <v>270103</v>
      </c>
      <c r="J1163" t="s">
        <v>13535</v>
      </c>
      <c r="K1163">
        <v>270103007</v>
      </c>
      <c r="L1163" t="s">
        <v>13726</v>
      </c>
      <c r="M1163">
        <v>2683</v>
      </c>
      <c r="N1163">
        <v>4637</v>
      </c>
      <c r="O1163">
        <v>1561</v>
      </c>
    </row>
    <row r="1164" spans="1:15" x14ac:dyDescent="0.25">
      <c r="A1164" t="s">
        <v>780</v>
      </c>
      <c r="B1164" t="s">
        <v>1978</v>
      </c>
      <c r="C1164" t="s">
        <v>13769</v>
      </c>
      <c r="E1164" t="s">
        <v>13766</v>
      </c>
      <c r="F1164">
        <v>1</v>
      </c>
      <c r="G1164">
        <v>14</v>
      </c>
      <c r="H1164">
        <v>14101</v>
      </c>
      <c r="I1164">
        <v>270103</v>
      </c>
      <c r="J1164" t="s">
        <v>13535</v>
      </c>
      <c r="K1164">
        <v>270103007</v>
      </c>
      <c r="L1164" t="s">
        <v>13726</v>
      </c>
      <c r="M1164">
        <v>1266</v>
      </c>
      <c r="N1164">
        <v>3323</v>
      </c>
      <c r="O1164">
        <v>3698</v>
      </c>
    </row>
    <row r="1165" spans="1:15" x14ac:dyDescent="0.25">
      <c r="A1165" t="s">
        <v>780</v>
      </c>
      <c r="B1165" t="s">
        <v>1978</v>
      </c>
      <c r="C1165" t="s">
        <v>13769</v>
      </c>
      <c r="E1165" t="s">
        <v>13767</v>
      </c>
      <c r="F1165">
        <v>2</v>
      </c>
      <c r="G1165">
        <v>14</v>
      </c>
      <c r="H1165">
        <v>14101</v>
      </c>
      <c r="I1165">
        <v>270103</v>
      </c>
      <c r="J1165" t="s">
        <v>13535</v>
      </c>
      <c r="K1165">
        <v>270103007</v>
      </c>
      <c r="L1165" t="s">
        <v>13726</v>
      </c>
      <c r="M1165">
        <v>6403</v>
      </c>
      <c r="N1165">
        <v>3928</v>
      </c>
      <c r="O1165">
        <v>308</v>
      </c>
    </row>
    <row r="1166" spans="1:15" x14ac:dyDescent="0.25">
      <c r="A1166" t="s">
        <v>780</v>
      </c>
      <c r="B1166" t="s">
        <v>1978</v>
      </c>
      <c r="C1166" t="s">
        <v>13769</v>
      </c>
      <c r="E1166" t="s">
        <v>13768</v>
      </c>
      <c r="F1166">
        <v>3</v>
      </c>
      <c r="G1166">
        <v>14</v>
      </c>
      <c r="H1166">
        <v>14101</v>
      </c>
      <c r="I1166">
        <v>270103</v>
      </c>
      <c r="J1166" t="s">
        <v>13535</v>
      </c>
      <c r="K1166">
        <v>270103007</v>
      </c>
      <c r="L1166" t="s">
        <v>13726</v>
      </c>
      <c r="M1166">
        <v>797</v>
      </c>
      <c r="N1166">
        <v>0</v>
      </c>
      <c r="O1166">
        <v>4931</v>
      </c>
    </row>
    <row r="1167" spans="1:15" x14ac:dyDescent="0.25">
      <c r="A1167" t="s">
        <v>780</v>
      </c>
      <c r="B1167" t="s">
        <v>1978</v>
      </c>
      <c r="C1167" t="s">
        <v>13770</v>
      </c>
      <c r="E1167" t="s">
        <v>13766</v>
      </c>
      <c r="F1167">
        <v>1</v>
      </c>
      <c r="G1167">
        <v>14</v>
      </c>
      <c r="H1167">
        <v>14101</v>
      </c>
      <c r="I1167">
        <v>270103</v>
      </c>
      <c r="J1167" t="s">
        <v>13535</v>
      </c>
      <c r="K1167">
        <v>270103007</v>
      </c>
      <c r="L1167" t="s">
        <v>13726</v>
      </c>
      <c r="M1167">
        <v>543</v>
      </c>
      <c r="N1167">
        <v>9937</v>
      </c>
      <c r="O1167">
        <v>11393</v>
      </c>
    </row>
    <row r="1168" spans="1:15" x14ac:dyDescent="0.25">
      <c r="A1168" t="s">
        <v>780</v>
      </c>
      <c r="B1168" t="s">
        <v>1978</v>
      </c>
      <c r="C1168" t="s">
        <v>13770</v>
      </c>
      <c r="E1168" t="s">
        <v>13767</v>
      </c>
      <c r="F1168">
        <v>2</v>
      </c>
      <c r="G1168">
        <v>14</v>
      </c>
      <c r="H1168">
        <v>14101</v>
      </c>
      <c r="I1168">
        <v>270103</v>
      </c>
      <c r="J1168" t="s">
        <v>13535</v>
      </c>
      <c r="K1168">
        <v>270103007</v>
      </c>
      <c r="L1168" t="s">
        <v>13726</v>
      </c>
      <c r="M1168">
        <v>6473</v>
      </c>
      <c r="N1168">
        <v>2795</v>
      </c>
      <c r="O1168">
        <v>1389</v>
      </c>
    </row>
    <row r="1169" spans="1:15" x14ac:dyDescent="0.25">
      <c r="A1169" t="s">
        <v>780</v>
      </c>
      <c r="B1169" t="s">
        <v>1978</v>
      </c>
      <c r="C1169" t="s">
        <v>13770</v>
      </c>
      <c r="E1169" t="s">
        <v>13768</v>
      </c>
      <c r="F1169">
        <v>3</v>
      </c>
      <c r="G1169">
        <v>14</v>
      </c>
      <c r="H1169">
        <v>14101</v>
      </c>
      <c r="I1169">
        <v>270103</v>
      </c>
      <c r="J1169" t="s">
        <v>13535</v>
      </c>
      <c r="K1169">
        <v>270103007</v>
      </c>
      <c r="L1169" t="s">
        <v>13726</v>
      </c>
      <c r="M1169">
        <v>503</v>
      </c>
      <c r="N1169">
        <v>0</v>
      </c>
      <c r="O1169">
        <v>556</v>
      </c>
    </row>
    <row r="1170" spans="1:15" x14ac:dyDescent="0.25">
      <c r="A1170" t="s">
        <v>780</v>
      </c>
      <c r="B1170" t="s">
        <v>1978</v>
      </c>
      <c r="C1170" t="s">
        <v>13771</v>
      </c>
      <c r="E1170" t="s">
        <v>13766</v>
      </c>
      <c r="F1170">
        <v>1</v>
      </c>
      <c r="G1170">
        <v>14</v>
      </c>
      <c r="H1170">
        <v>14101</v>
      </c>
      <c r="I1170">
        <v>270103</v>
      </c>
      <c r="J1170" t="s">
        <v>13535</v>
      </c>
      <c r="K1170">
        <v>270103007</v>
      </c>
      <c r="L1170" t="s">
        <v>13726</v>
      </c>
      <c r="M1170">
        <v>1127</v>
      </c>
      <c r="N1170">
        <v>8333</v>
      </c>
      <c r="O1170">
        <v>5195</v>
      </c>
    </row>
    <row r="1171" spans="1:15" x14ac:dyDescent="0.25">
      <c r="A1171" t="s">
        <v>780</v>
      </c>
      <c r="B1171" t="s">
        <v>1978</v>
      </c>
      <c r="C1171" t="s">
        <v>13771</v>
      </c>
      <c r="E1171" t="s">
        <v>13767</v>
      </c>
      <c r="F1171">
        <v>2</v>
      </c>
      <c r="G1171">
        <v>14</v>
      </c>
      <c r="H1171">
        <v>14101</v>
      </c>
      <c r="I1171">
        <v>270103</v>
      </c>
      <c r="J1171" t="s">
        <v>13535</v>
      </c>
      <c r="K1171">
        <v>270103007</v>
      </c>
      <c r="L1171" t="s">
        <v>13726</v>
      </c>
      <c r="M1171">
        <v>7793</v>
      </c>
      <c r="N1171">
        <v>2957</v>
      </c>
      <c r="O1171">
        <v>247</v>
      </c>
    </row>
    <row r="1172" spans="1:15" x14ac:dyDescent="0.25">
      <c r="A1172" t="s">
        <v>780</v>
      </c>
      <c r="B1172" t="s">
        <v>1978</v>
      </c>
      <c r="C1172" t="s">
        <v>13771</v>
      </c>
      <c r="E1172" t="s">
        <v>13768</v>
      </c>
      <c r="F1172">
        <v>3</v>
      </c>
      <c r="G1172">
        <v>14</v>
      </c>
      <c r="H1172">
        <v>14101</v>
      </c>
      <c r="I1172">
        <v>270103</v>
      </c>
      <c r="J1172" t="s">
        <v>13535</v>
      </c>
      <c r="K1172">
        <v>270103007</v>
      </c>
      <c r="L1172" t="s">
        <v>13726</v>
      </c>
      <c r="M1172">
        <v>586</v>
      </c>
      <c r="N1172">
        <v>0</v>
      </c>
      <c r="O1172">
        <v>2474</v>
      </c>
    </row>
    <row r="1173" spans="1:15" x14ac:dyDescent="0.25">
      <c r="A1173" t="s">
        <v>780</v>
      </c>
      <c r="B1173" t="s">
        <v>1978</v>
      </c>
      <c r="C1173" t="s">
        <v>13772</v>
      </c>
      <c r="E1173" t="s">
        <v>13766</v>
      </c>
      <c r="F1173">
        <v>1</v>
      </c>
      <c r="G1173">
        <v>14</v>
      </c>
      <c r="H1173">
        <v>14101</v>
      </c>
      <c r="I1173">
        <v>270103</v>
      </c>
      <c r="J1173" t="s">
        <v>13535</v>
      </c>
      <c r="K1173">
        <v>270103007</v>
      </c>
      <c r="L1173" t="s">
        <v>13726</v>
      </c>
      <c r="M1173">
        <v>1597</v>
      </c>
      <c r="N1173">
        <v>7619</v>
      </c>
      <c r="O1173">
        <v>3828</v>
      </c>
    </row>
    <row r="1174" spans="1:15" x14ac:dyDescent="0.25">
      <c r="A1174" t="s">
        <v>780</v>
      </c>
      <c r="B1174" t="s">
        <v>1978</v>
      </c>
      <c r="C1174" t="s">
        <v>13772</v>
      </c>
      <c r="E1174" t="s">
        <v>13767</v>
      </c>
      <c r="F1174">
        <v>2</v>
      </c>
      <c r="G1174">
        <v>14</v>
      </c>
      <c r="H1174">
        <v>14101</v>
      </c>
      <c r="I1174">
        <v>270103</v>
      </c>
      <c r="J1174" t="s">
        <v>13535</v>
      </c>
      <c r="K1174">
        <v>270103007</v>
      </c>
      <c r="L1174" t="s">
        <v>13726</v>
      </c>
      <c r="M1174">
        <v>5757</v>
      </c>
      <c r="N1174">
        <v>1120</v>
      </c>
      <c r="O1174">
        <v>6380</v>
      </c>
    </row>
    <row r="1175" spans="1:15" x14ac:dyDescent="0.25">
      <c r="A1175" t="s">
        <v>780</v>
      </c>
      <c r="B1175" t="s">
        <v>1978</v>
      </c>
      <c r="C1175" t="s">
        <v>13772</v>
      </c>
      <c r="E1175" t="s">
        <v>13768</v>
      </c>
      <c r="F1175">
        <v>3</v>
      </c>
      <c r="G1175">
        <v>14</v>
      </c>
      <c r="H1175">
        <v>14101</v>
      </c>
      <c r="I1175">
        <v>270103</v>
      </c>
      <c r="J1175" t="s">
        <v>13535</v>
      </c>
      <c r="K1175">
        <v>270103007</v>
      </c>
      <c r="L1175" t="s">
        <v>13726</v>
      </c>
      <c r="M1175">
        <v>155</v>
      </c>
      <c r="N1175">
        <v>0</v>
      </c>
      <c r="O1175">
        <v>2042</v>
      </c>
    </row>
    <row r="1176" spans="1:15" x14ac:dyDescent="0.25">
      <c r="A1176" t="s">
        <v>780</v>
      </c>
      <c r="B1176" t="s">
        <v>1978</v>
      </c>
      <c r="C1176" t="s">
        <v>13773</v>
      </c>
      <c r="E1176" t="s">
        <v>13766</v>
      </c>
      <c r="F1176">
        <v>1</v>
      </c>
      <c r="G1176">
        <v>14</v>
      </c>
      <c r="H1176">
        <v>14101</v>
      </c>
      <c r="I1176">
        <v>270103</v>
      </c>
      <c r="J1176" t="s">
        <v>13535</v>
      </c>
      <c r="K1176">
        <v>270103007</v>
      </c>
      <c r="L1176" t="s">
        <v>13726</v>
      </c>
      <c r="M1176">
        <v>645</v>
      </c>
      <c r="N1176">
        <v>3465</v>
      </c>
      <c r="O1176">
        <v>9880</v>
      </c>
    </row>
    <row r="1177" spans="1:15" x14ac:dyDescent="0.25">
      <c r="A1177" t="s">
        <v>780</v>
      </c>
      <c r="B1177" t="s">
        <v>1978</v>
      </c>
      <c r="C1177" t="s">
        <v>13773</v>
      </c>
      <c r="E1177" t="s">
        <v>13767</v>
      </c>
      <c r="F1177">
        <v>2</v>
      </c>
      <c r="G1177">
        <v>14</v>
      </c>
      <c r="H1177">
        <v>14101</v>
      </c>
      <c r="I1177">
        <v>270103</v>
      </c>
      <c r="J1177" t="s">
        <v>13535</v>
      </c>
      <c r="K1177">
        <v>270103007</v>
      </c>
      <c r="L1177" t="s">
        <v>13726</v>
      </c>
      <c r="M1177">
        <v>6439</v>
      </c>
      <c r="N1177">
        <v>1553</v>
      </c>
      <c r="O1177">
        <v>837</v>
      </c>
    </row>
    <row r="1178" spans="1:15" x14ac:dyDescent="0.25">
      <c r="A1178" t="s">
        <v>780</v>
      </c>
      <c r="B1178" t="s">
        <v>1978</v>
      </c>
      <c r="C1178" t="s">
        <v>13773</v>
      </c>
      <c r="E1178" t="s">
        <v>13768</v>
      </c>
      <c r="F1178">
        <v>3</v>
      </c>
      <c r="G1178">
        <v>14</v>
      </c>
      <c r="H1178">
        <v>14101</v>
      </c>
      <c r="I1178">
        <v>270103</v>
      </c>
      <c r="J1178" t="s">
        <v>13535</v>
      </c>
      <c r="K1178">
        <v>270103007</v>
      </c>
      <c r="L1178" t="s">
        <v>13726</v>
      </c>
      <c r="M1178">
        <v>2573</v>
      </c>
      <c r="N1178">
        <v>4421</v>
      </c>
      <c r="O1178">
        <v>0</v>
      </c>
    </row>
    <row r="1179" spans="1:15" x14ac:dyDescent="0.25">
      <c r="A1179" t="s">
        <v>13778</v>
      </c>
      <c r="B1179" t="s">
        <v>1819</v>
      </c>
      <c r="C1179" t="s">
        <v>13765</v>
      </c>
      <c r="E1179" t="s">
        <v>13766</v>
      </c>
      <c r="F1179">
        <v>1</v>
      </c>
      <c r="G1179">
        <v>12</v>
      </c>
      <c r="H1179">
        <v>12401</v>
      </c>
      <c r="I1179">
        <v>270103</v>
      </c>
      <c r="J1179" t="s">
        <v>13535</v>
      </c>
      <c r="K1179">
        <v>270103007</v>
      </c>
      <c r="L1179" t="s">
        <v>13726</v>
      </c>
      <c r="M1179">
        <v>0</v>
      </c>
      <c r="N1179">
        <v>282</v>
      </c>
      <c r="O1179">
        <v>939</v>
      </c>
    </row>
    <row r="1180" spans="1:15" x14ac:dyDescent="0.25">
      <c r="A1180" t="s">
        <v>13778</v>
      </c>
      <c r="B1180" t="s">
        <v>1819</v>
      </c>
      <c r="C1180" t="s">
        <v>13769</v>
      </c>
      <c r="E1180" t="s">
        <v>13766</v>
      </c>
      <c r="F1180">
        <v>1</v>
      </c>
      <c r="G1180">
        <v>12</v>
      </c>
      <c r="H1180">
        <v>12401</v>
      </c>
      <c r="I1180">
        <v>270103</v>
      </c>
      <c r="J1180" t="s">
        <v>13535</v>
      </c>
      <c r="K1180">
        <v>270103007</v>
      </c>
      <c r="L1180" t="s">
        <v>13726</v>
      </c>
      <c r="M1180">
        <v>0</v>
      </c>
      <c r="N1180">
        <v>532</v>
      </c>
      <c r="O1180">
        <v>437</v>
      </c>
    </row>
    <row r="1181" spans="1:15" x14ac:dyDescent="0.25">
      <c r="A1181" t="s">
        <v>13778</v>
      </c>
      <c r="B1181" t="s">
        <v>1819</v>
      </c>
      <c r="C1181" t="s">
        <v>13769</v>
      </c>
      <c r="E1181" t="s">
        <v>13767</v>
      </c>
      <c r="F1181">
        <v>2</v>
      </c>
      <c r="G1181">
        <v>12</v>
      </c>
      <c r="H1181">
        <v>12401</v>
      </c>
      <c r="I1181">
        <v>270103</v>
      </c>
      <c r="J1181" t="s">
        <v>13535</v>
      </c>
      <c r="K1181">
        <v>270103007</v>
      </c>
      <c r="L1181" t="s">
        <v>13726</v>
      </c>
      <c r="M1181">
        <v>0</v>
      </c>
      <c r="N1181">
        <v>0</v>
      </c>
      <c r="O1181">
        <v>874</v>
      </c>
    </row>
    <row r="1182" spans="1:15" x14ac:dyDescent="0.25">
      <c r="A1182" t="s">
        <v>13778</v>
      </c>
      <c r="B1182" t="s">
        <v>1819</v>
      </c>
      <c r="C1182" t="s">
        <v>13770</v>
      </c>
      <c r="E1182" t="s">
        <v>13766</v>
      </c>
      <c r="F1182">
        <v>1</v>
      </c>
      <c r="G1182">
        <v>12</v>
      </c>
      <c r="H1182">
        <v>12401</v>
      </c>
      <c r="I1182">
        <v>270103</v>
      </c>
      <c r="J1182" t="s">
        <v>13535</v>
      </c>
      <c r="K1182">
        <v>270103007</v>
      </c>
      <c r="L1182" t="s">
        <v>13726</v>
      </c>
      <c r="M1182">
        <v>0</v>
      </c>
      <c r="N1182">
        <v>798</v>
      </c>
      <c r="O1182">
        <v>1622</v>
      </c>
    </row>
    <row r="1183" spans="1:15" x14ac:dyDescent="0.25">
      <c r="A1183" t="s">
        <v>13778</v>
      </c>
      <c r="B1183" t="s">
        <v>1819</v>
      </c>
      <c r="C1183" t="s">
        <v>13770</v>
      </c>
      <c r="E1183" t="s">
        <v>13767</v>
      </c>
      <c r="F1183">
        <v>2</v>
      </c>
      <c r="G1183">
        <v>12</v>
      </c>
      <c r="H1183">
        <v>12401</v>
      </c>
      <c r="I1183">
        <v>270103</v>
      </c>
      <c r="J1183" t="s">
        <v>13535</v>
      </c>
      <c r="K1183">
        <v>270103007</v>
      </c>
      <c r="L1183" t="s">
        <v>13726</v>
      </c>
      <c r="M1183">
        <v>0</v>
      </c>
      <c r="N1183">
        <v>266</v>
      </c>
      <c r="O1183">
        <v>1419</v>
      </c>
    </row>
    <row r="1184" spans="1:15" x14ac:dyDescent="0.25">
      <c r="A1184" t="s">
        <v>13778</v>
      </c>
      <c r="B1184" t="s">
        <v>1819</v>
      </c>
      <c r="C1184" t="s">
        <v>13770</v>
      </c>
      <c r="E1184" t="s">
        <v>13768</v>
      </c>
      <c r="F1184">
        <v>3</v>
      </c>
      <c r="G1184">
        <v>12</v>
      </c>
      <c r="H1184">
        <v>12401</v>
      </c>
      <c r="I1184">
        <v>270103</v>
      </c>
      <c r="J1184" t="s">
        <v>13535</v>
      </c>
      <c r="K1184">
        <v>270103007</v>
      </c>
      <c r="L1184" t="s">
        <v>13726</v>
      </c>
      <c r="M1184">
        <v>0</v>
      </c>
      <c r="N1184">
        <v>532</v>
      </c>
      <c r="O1184">
        <v>0</v>
      </c>
    </row>
    <row r="1185" spans="1:15" x14ac:dyDescent="0.25">
      <c r="A1185" t="s">
        <v>13778</v>
      </c>
      <c r="B1185" t="s">
        <v>1819</v>
      </c>
      <c r="C1185" t="s">
        <v>13771</v>
      </c>
      <c r="E1185" t="s">
        <v>13766</v>
      </c>
      <c r="F1185">
        <v>1</v>
      </c>
      <c r="G1185">
        <v>12</v>
      </c>
      <c r="H1185">
        <v>12401</v>
      </c>
      <c r="I1185">
        <v>270103</v>
      </c>
      <c r="J1185" t="s">
        <v>13535</v>
      </c>
      <c r="K1185">
        <v>270103007</v>
      </c>
      <c r="L1185" t="s">
        <v>13726</v>
      </c>
      <c r="M1185">
        <v>0</v>
      </c>
      <c r="N1185">
        <v>765</v>
      </c>
      <c r="O1185">
        <v>1550</v>
      </c>
    </row>
    <row r="1186" spans="1:15" x14ac:dyDescent="0.25">
      <c r="A1186" t="s">
        <v>13778</v>
      </c>
      <c r="B1186" t="s">
        <v>1819</v>
      </c>
      <c r="C1186" t="s">
        <v>13771</v>
      </c>
      <c r="E1186" t="s">
        <v>13767</v>
      </c>
      <c r="F1186">
        <v>2</v>
      </c>
      <c r="G1186">
        <v>12</v>
      </c>
      <c r="H1186">
        <v>12401</v>
      </c>
      <c r="I1186">
        <v>270103</v>
      </c>
      <c r="J1186" t="s">
        <v>13535</v>
      </c>
      <c r="K1186">
        <v>270103007</v>
      </c>
      <c r="L1186" t="s">
        <v>13726</v>
      </c>
      <c r="M1186">
        <v>0</v>
      </c>
      <c r="N1186">
        <v>382</v>
      </c>
      <c r="O1186">
        <v>775</v>
      </c>
    </row>
    <row r="1187" spans="1:15" x14ac:dyDescent="0.25">
      <c r="A1187" t="s">
        <v>13778</v>
      </c>
      <c r="B1187" t="s">
        <v>1819</v>
      </c>
      <c r="C1187" t="s">
        <v>13772</v>
      </c>
      <c r="E1187" t="s">
        <v>13766</v>
      </c>
      <c r="F1187">
        <v>1</v>
      </c>
      <c r="G1187">
        <v>12</v>
      </c>
      <c r="H1187">
        <v>12401</v>
      </c>
      <c r="I1187">
        <v>270103</v>
      </c>
      <c r="J1187" t="s">
        <v>13535</v>
      </c>
      <c r="K1187">
        <v>270103007</v>
      </c>
      <c r="L1187" t="s">
        <v>13726</v>
      </c>
      <c r="M1187">
        <v>0</v>
      </c>
      <c r="N1187">
        <v>734</v>
      </c>
      <c r="O1187">
        <v>287</v>
      </c>
    </row>
    <row r="1188" spans="1:15" x14ac:dyDescent="0.25">
      <c r="A1188" t="s">
        <v>13778</v>
      </c>
      <c r="B1188" t="s">
        <v>1819</v>
      </c>
      <c r="C1188" t="s">
        <v>13772</v>
      </c>
      <c r="E1188" t="s">
        <v>13767</v>
      </c>
      <c r="F1188">
        <v>2</v>
      </c>
      <c r="G1188">
        <v>12</v>
      </c>
      <c r="H1188">
        <v>12401</v>
      </c>
      <c r="I1188">
        <v>270103</v>
      </c>
      <c r="J1188" t="s">
        <v>13535</v>
      </c>
      <c r="K1188">
        <v>270103007</v>
      </c>
      <c r="L1188" t="s">
        <v>13726</v>
      </c>
      <c r="M1188">
        <v>0</v>
      </c>
      <c r="N1188">
        <v>0</v>
      </c>
      <c r="O1188">
        <v>1291</v>
      </c>
    </row>
    <row r="1189" spans="1:15" x14ac:dyDescent="0.25">
      <c r="A1189" t="s">
        <v>13778</v>
      </c>
      <c r="B1189" t="s">
        <v>1819</v>
      </c>
      <c r="C1189" t="s">
        <v>13772</v>
      </c>
      <c r="E1189" t="s">
        <v>13768</v>
      </c>
      <c r="F1189">
        <v>3</v>
      </c>
      <c r="G1189">
        <v>12</v>
      </c>
      <c r="H1189">
        <v>12401</v>
      </c>
      <c r="I1189">
        <v>270103</v>
      </c>
      <c r="J1189" t="s">
        <v>13535</v>
      </c>
      <c r="K1189">
        <v>270103007</v>
      </c>
      <c r="L1189" t="s">
        <v>13726</v>
      </c>
      <c r="M1189">
        <v>0</v>
      </c>
      <c r="N1189">
        <v>0</v>
      </c>
      <c r="O1189">
        <v>287</v>
      </c>
    </row>
    <row r="1190" spans="1:15" x14ac:dyDescent="0.25">
      <c r="A1190" t="s">
        <v>13778</v>
      </c>
      <c r="B1190" t="s">
        <v>1819</v>
      </c>
      <c r="C1190" t="s">
        <v>13773</v>
      </c>
      <c r="E1190" t="s">
        <v>13766</v>
      </c>
      <c r="F1190">
        <v>1</v>
      </c>
      <c r="G1190">
        <v>12</v>
      </c>
      <c r="H1190">
        <v>12401</v>
      </c>
      <c r="I1190">
        <v>270103</v>
      </c>
      <c r="J1190" t="s">
        <v>13535</v>
      </c>
      <c r="K1190">
        <v>270103007</v>
      </c>
      <c r="L1190" t="s">
        <v>13726</v>
      </c>
      <c r="M1190">
        <v>0</v>
      </c>
      <c r="N1190">
        <v>1026</v>
      </c>
      <c r="O1190">
        <v>650</v>
      </c>
    </row>
    <row r="1191" spans="1:15" x14ac:dyDescent="0.25">
      <c r="A1191" t="s">
        <v>13778</v>
      </c>
      <c r="B1191" t="s">
        <v>1819</v>
      </c>
      <c r="C1191" t="s">
        <v>13773</v>
      </c>
      <c r="E1191" t="s">
        <v>13767</v>
      </c>
      <c r="F1191">
        <v>2</v>
      </c>
      <c r="G1191">
        <v>12</v>
      </c>
      <c r="H1191">
        <v>12401</v>
      </c>
      <c r="I1191">
        <v>270103</v>
      </c>
      <c r="J1191" t="s">
        <v>13535</v>
      </c>
      <c r="K1191">
        <v>270103007</v>
      </c>
      <c r="L1191" t="s">
        <v>13726</v>
      </c>
      <c r="M1191">
        <v>0</v>
      </c>
      <c r="N1191">
        <v>147</v>
      </c>
      <c r="O1191">
        <v>0</v>
      </c>
    </row>
    <row r="1192" spans="1:15" x14ac:dyDescent="0.25">
      <c r="A1192" t="s">
        <v>13778</v>
      </c>
      <c r="B1192" t="s">
        <v>1819</v>
      </c>
      <c r="C1192" t="s">
        <v>13773</v>
      </c>
      <c r="E1192" t="s">
        <v>13768</v>
      </c>
      <c r="F1192">
        <v>3</v>
      </c>
      <c r="G1192">
        <v>12</v>
      </c>
      <c r="H1192">
        <v>12401</v>
      </c>
      <c r="I1192">
        <v>270103</v>
      </c>
      <c r="J1192" t="s">
        <v>13535</v>
      </c>
      <c r="K1192">
        <v>270103007</v>
      </c>
      <c r="L1192" t="s">
        <v>13726</v>
      </c>
      <c r="M1192">
        <v>0</v>
      </c>
      <c r="N1192">
        <v>147</v>
      </c>
      <c r="O1192">
        <v>455</v>
      </c>
    </row>
    <row r="1193" spans="1:15" x14ac:dyDescent="0.25">
      <c r="A1193" t="s">
        <v>13778</v>
      </c>
      <c r="B1193" t="s">
        <v>1810</v>
      </c>
      <c r="C1193" t="s">
        <v>13770</v>
      </c>
      <c r="E1193" t="s">
        <v>13766</v>
      </c>
      <c r="F1193">
        <v>1</v>
      </c>
      <c r="G1193">
        <v>12</v>
      </c>
      <c r="H1193">
        <v>12301</v>
      </c>
      <c r="I1193">
        <v>270103</v>
      </c>
      <c r="J1193" t="s">
        <v>13535</v>
      </c>
      <c r="K1193">
        <v>270103007</v>
      </c>
      <c r="L1193" t="s">
        <v>13726</v>
      </c>
      <c r="M1193">
        <v>0</v>
      </c>
      <c r="N1193">
        <v>532</v>
      </c>
      <c r="O1193">
        <v>0</v>
      </c>
    </row>
    <row r="1194" spans="1:15" x14ac:dyDescent="0.25">
      <c r="A1194" t="s">
        <v>13778</v>
      </c>
      <c r="B1194" t="s">
        <v>1810</v>
      </c>
      <c r="C1194" t="s">
        <v>13770</v>
      </c>
      <c r="E1194" t="s">
        <v>13767</v>
      </c>
      <c r="F1194">
        <v>2</v>
      </c>
      <c r="G1194">
        <v>12</v>
      </c>
      <c r="H1194">
        <v>12301</v>
      </c>
      <c r="I1194">
        <v>270103</v>
      </c>
      <c r="J1194" t="s">
        <v>13535</v>
      </c>
      <c r="K1194">
        <v>270103007</v>
      </c>
      <c r="L1194" t="s">
        <v>13726</v>
      </c>
      <c r="M1194">
        <v>0</v>
      </c>
      <c r="N1194">
        <v>133</v>
      </c>
      <c r="O1194">
        <v>0</v>
      </c>
    </row>
    <row r="1195" spans="1:15" x14ac:dyDescent="0.25">
      <c r="A1195" t="s">
        <v>13778</v>
      </c>
      <c r="B1195" t="s">
        <v>1810</v>
      </c>
      <c r="C1195" t="s">
        <v>13772</v>
      </c>
      <c r="E1195" t="s">
        <v>13766</v>
      </c>
      <c r="F1195">
        <v>1</v>
      </c>
      <c r="G1195">
        <v>12</v>
      </c>
      <c r="H1195">
        <v>12301</v>
      </c>
      <c r="I1195">
        <v>270103</v>
      </c>
      <c r="J1195" t="s">
        <v>13535</v>
      </c>
      <c r="K1195">
        <v>270103007</v>
      </c>
      <c r="L1195" t="s">
        <v>13726</v>
      </c>
      <c r="M1195">
        <v>0</v>
      </c>
      <c r="N1195">
        <v>979</v>
      </c>
      <c r="O1195">
        <v>0</v>
      </c>
    </row>
    <row r="1196" spans="1:15" x14ac:dyDescent="0.25">
      <c r="A1196" t="s">
        <v>13778</v>
      </c>
      <c r="B1196" t="s">
        <v>1810</v>
      </c>
      <c r="C1196" t="s">
        <v>13773</v>
      </c>
      <c r="E1196" t="s">
        <v>13766</v>
      </c>
      <c r="F1196">
        <v>1</v>
      </c>
      <c r="G1196">
        <v>12</v>
      </c>
      <c r="H1196">
        <v>12301</v>
      </c>
      <c r="I1196">
        <v>270103</v>
      </c>
      <c r="J1196" t="s">
        <v>13535</v>
      </c>
      <c r="K1196">
        <v>270103007</v>
      </c>
      <c r="L1196" t="s">
        <v>13726</v>
      </c>
      <c r="M1196">
        <v>0</v>
      </c>
      <c r="N1196">
        <v>220</v>
      </c>
      <c r="O1196">
        <v>0</v>
      </c>
    </row>
    <row r="1197" spans="1:15" x14ac:dyDescent="0.25">
      <c r="A1197" t="s">
        <v>13778</v>
      </c>
      <c r="B1197" t="s">
        <v>1793</v>
      </c>
      <c r="C1197" t="s">
        <v>13765</v>
      </c>
      <c r="E1197" t="s">
        <v>13766</v>
      </c>
      <c r="F1197">
        <v>1</v>
      </c>
      <c r="G1197">
        <v>12</v>
      </c>
      <c r="H1197">
        <v>12101</v>
      </c>
      <c r="I1197">
        <v>270103</v>
      </c>
      <c r="J1197" t="s">
        <v>13535</v>
      </c>
      <c r="K1197">
        <v>270103007</v>
      </c>
      <c r="L1197" t="s">
        <v>13726</v>
      </c>
      <c r="M1197">
        <v>183</v>
      </c>
      <c r="N1197">
        <v>2537</v>
      </c>
      <c r="O1197">
        <v>2112</v>
      </c>
    </row>
    <row r="1198" spans="1:15" x14ac:dyDescent="0.25">
      <c r="A1198" t="s">
        <v>13778</v>
      </c>
      <c r="B1198" t="s">
        <v>1793</v>
      </c>
      <c r="C1198" t="s">
        <v>13765</v>
      </c>
      <c r="E1198" t="s">
        <v>13767</v>
      </c>
      <c r="F1198">
        <v>2</v>
      </c>
      <c r="G1198">
        <v>12</v>
      </c>
      <c r="H1198">
        <v>12101</v>
      </c>
      <c r="I1198">
        <v>270103</v>
      </c>
      <c r="J1198" t="s">
        <v>13535</v>
      </c>
      <c r="K1198">
        <v>270103007</v>
      </c>
      <c r="L1198" t="s">
        <v>13726</v>
      </c>
      <c r="M1198">
        <v>1556</v>
      </c>
      <c r="N1198">
        <v>1410</v>
      </c>
      <c r="O1198">
        <v>939</v>
      </c>
    </row>
    <row r="1199" spans="1:15" x14ac:dyDescent="0.25">
      <c r="A1199" t="s">
        <v>13778</v>
      </c>
      <c r="B1199" t="s">
        <v>1793</v>
      </c>
      <c r="C1199" t="s">
        <v>13769</v>
      </c>
      <c r="E1199" t="s">
        <v>13766</v>
      </c>
      <c r="F1199">
        <v>1</v>
      </c>
      <c r="G1199">
        <v>12</v>
      </c>
      <c r="H1199">
        <v>12101</v>
      </c>
      <c r="I1199">
        <v>270103</v>
      </c>
      <c r="J1199" t="s">
        <v>13535</v>
      </c>
      <c r="K1199">
        <v>270103007</v>
      </c>
      <c r="L1199" t="s">
        <v>13726</v>
      </c>
      <c r="M1199">
        <v>1635</v>
      </c>
      <c r="N1199">
        <v>5057</v>
      </c>
      <c r="O1199">
        <v>3496</v>
      </c>
    </row>
    <row r="1200" spans="1:15" x14ac:dyDescent="0.25">
      <c r="A1200" t="s">
        <v>13778</v>
      </c>
      <c r="B1200" t="s">
        <v>1793</v>
      </c>
      <c r="C1200" t="s">
        <v>13769</v>
      </c>
      <c r="E1200" t="s">
        <v>13767</v>
      </c>
      <c r="F1200">
        <v>2</v>
      </c>
      <c r="G1200">
        <v>12</v>
      </c>
      <c r="H1200">
        <v>12101</v>
      </c>
      <c r="I1200">
        <v>270103</v>
      </c>
      <c r="J1200" t="s">
        <v>13535</v>
      </c>
      <c r="K1200">
        <v>270103007</v>
      </c>
      <c r="L1200" t="s">
        <v>13726</v>
      </c>
      <c r="M1200">
        <v>3636</v>
      </c>
      <c r="N1200">
        <v>1863</v>
      </c>
      <c r="O1200">
        <v>2185</v>
      </c>
    </row>
    <row r="1201" spans="1:15" x14ac:dyDescent="0.25">
      <c r="A1201" t="s">
        <v>13778</v>
      </c>
      <c r="B1201" t="s">
        <v>1793</v>
      </c>
      <c r="C1201" t="s">
        <v>13769</v>
      </c>
      <c r="E1201" t="s">
        <v>13768</v>
      </c>
      <c r="F1201">
        <v>3</v>
      </c>
      <c r="G1201">
        <v>12</v>
      </c>
      <c r="H1201">
        <v>12101</v>
      </c>
      <c r="I1201">
        <v>270103</v>
      </c>
      <c r="J1201" t="s">
        <v>13535</v>
      </c>
      <c r="K1201">
        <v>270103007</v>
      </c>
      <c r="L1201" t="s">
        <v>13726</v>
      </c>
      <c r="M1201">
        <v>71</v>
      </c>
      <c r="N1201">
        <v>0</v>
      </c>
      <c r="O1201">
        <v>0</v>
      </c>
    </row>
    <row r="1202" spans="1:15" x14ac:dyDescent="0.25">
      <c r="A1202" t="s">
        <v>13778</v>
      </c>
      <c r="B1202" t="s">
        <v>1793</v>
      </c>
      <c r="C1202" t="s">
        <v>13770</v>
      </c>
      <c r="E1202" t="s">
        <v>13766</v>
      </c>
      <c r="F1202">
        <v>1</v>
      </c>
      <c r="G1202">
        <v>12</v>
      </c>
      <c r="H1202">
        <v>12101</v>
      </c>
      <c r="I1202">
        <v>270103</v>
      </c>
      <c r="J1202" t="s">
        <v>13535</v>
      </c>
      <c r="K1202">
        <v>270103007</v>
      </c>
      <c r="L1202" t="s">
        <v>13726</v>
      </c>
      <c r="M1202">
        <v>1246</v>
      </c>
      <c r="N1202">
        <v>7049</v>
      </c>
      <c r="O1202">
        <v>5271</v>
      </c>
    </row>
    <row r="1203" spans="1:15" x14ac:dyDescent="0.25">
      <c r="A1203" t="s">
        <v>13778</v>
      </c>
      <c r="B1203" t="s">
        <v>1793</v>
      </c>
      <c r="C1203" t="s">
        <v>13770</v>
      </c>
      <c r="E1203" t="s">
        <v>13767</v>
      </c>
      <c r="F1203">
        <v>2</v>
      </c>
      <c r="G1203">
        <v>12</v>
      </c>
      <c r="H1203">
        <v>12101</v>
      </c>
      <c r="I1203">
        <v>270103</v>
      </c>
      <c r="J1203" t="s">
        <v>13535</v>
      </c>
      <c r="K1203">
        <v>270103007</v>
      </c>
      <c r="L1203" t="s">
        <v>13726</v>
      </c>
      <c r="M1203">
        <v>5972</v>
      </c>
      <c r="N1203">
        <v>931</v>
      </c>
      <c r="O1203">
        <v>3852</v>
      </c>
    </row>
    <row r="1204" spans="1:15" x14ac:dyDescent="0.25">
      <c r="A1204" t="s">
        <v>13778</v>
      </c>
      <c r="B1204" t="s">
        <v>1793</v>
      </c>
      <c r="C1204" t="s">
        <v>13770</v>
      </c>
      <c r="E1204" t="s">
        <v>13768</v>
      </c>
      <c r="F1204">
        <v>3</v>
      </c>
      <c r="G1204">
        <v>12</v>
      </c>
      <c r="H1204">
        <v>12101</v>
      </c>
      <c r="I1204">
        <v>270103</v>
      </c>
      <c r="J1204" t="s">
        <v>13535</v>
      </c>
      <c r="K1204">
        <v>270103007</v>
      </c>
      <c r="L1204" t="s">
        <v>13726</v>
      </c>
      <c r="M1204">
        <v>56</v>
      </c>
      <c r="N1204">
        <v>1064</v>
      </c>
      <c r="O1204">
        <v>0</v>
      </c>
    </row>
    <row r="1205" spans="1:15" x14ac:dyDescent="0.25">
      <c r="A1205" t="s">
        <v>13778</v>
      </c>
      <c r="B1205" t="s">
        <v>1793</v>
      </c>
      <c r="C1205" t="s">
        <v>13771</v>
      </c>
      <c r="E1205" t="s">
        <v>13766</v>
      </c>
      <c r="F1205">
        <v>1</v>
      </c>
      <c r="G1205">
        <v>12</v>
      </c>
      <c r="H1205">
        <v>12101</v>
      </c>
      <c r="I1205">
        <v>270103</v>
      </c>
      <c r="J1205" t="s">
        <v>13535</v>
      </c>
      <c r="K1205">
        <v>270103007</v>
      </c>
      <c r="L1205" t="s">
        <v>13726</v>
      </c>
      <c r="M1205">
        <v>1136</v>
      </c>
      <c r="N1205">
        <v>7777</v>
      </c>
      <c r="O1205">
        <v>5424</v>
      </c>
    </row>
    <row r="1206" spans="1:15" x14ac:dyDescent="0.25">
      <c r="A1206" t="s">
        <v>13778</v>
      </c>
      <c r="B1206" t="s">
        <v>1793</v>
      </c>
      <c r="C1206" t="s">
        <v>13771</v>
      </c>
      <c r="E1206" t="s">
        <v>13767</v>
      </c>
      <c r="F1206">
        <v>2</v>
      </c>
      <c r="G1206">
        <v>12</v>
      </c>
      <c r="H1206">
        <v>12101</v>
      </c>
      <c r="I1206">
        <v>270103</v>
      </c>
      <c r="J1206" t="s">
        <v>13535</v>
      </c>
      <c r="K1206">
        <v>270103007</v>
      </c>
      <c r="L1206" t="s">
        <v>13726</v>
      </c>
      <c r="M1206">
        <v>4207</v>
      </c>
      <c r="N1206">
        <v>2040</v>
      </c>
      <c r="O1206">
        <v>1860</v>
      </c>
    </row>
    <row r="1207" spans="1:15" x14ac:dyDescent="0.25">
      <c r="A1207" t="s">
        <v>13778</v>
      </c>
      <c r="B1207" t="s">
        <v>1793</v>
      </c>
      <c r="C1207" t="s">
        <v>13771</v>
      </c>
      <c r="E1207" t="s">
        <v>13768</v>
      </c>
      <c r="F1207">
        <v>3</v>
      </c>
      <c r="G1207">
        <v>12</v>
      </c>
      <c r="H1207">
        <v>12101</v>
      </c>
      <c r="I1207">
        <v>270103</v>
      </c>
      <c r="J1207" t="s">
        <v>13535</v>
      </c>
      <c r="K1207">
        <v>270103007</v>
      </c>
      <c r="L1207" t="s">
        <v>13726</v>
      </c>
      <c r="M1207">
        <v>265</v>
      </c>
      <c r="N1207">
        <v>0</v>
      </c>
      <c r="O1207">
        <v>1240</v>
      </c>
    </row>
    <row r="1208" spans="1:15" x14ac:dyDescent="0.25">
      <c r="A1208" t="s">
        <v>13778</v>
      </c>
      <c r="B1208" t="s">
        <v>1793</v>
      </c>
      <c r="C1208" t="s">
        <v>13772</v>
      </c>
      <c r="E1208" t="s">
        <v>13766</v>
      </c>
      <c r="F1208">
        <v>1</v>
      </c>
      <c r="G1208">
        <v>12</v>
      </c>
      <c r="H1208">
        <v>12101</v>
      </c>
      <c r="I1208">
        <v>270103</v>
      </c>
      <c r="J1208" t="s">
        <v>13535</v>
      </c>
      <c r="K1208">
        <v>270103007</v>
      </c>
      <c r="L1208" t="s">
        <v>13726</v>
      </c>
      <c r="M1208">
        <v>2125</v>
      </c>
      <c r="N1208">
        <v>7954</v>
      </c>
      <c r="O1208">
        <v>1578</v>
      </c>
    </row>
    <row r="1209" spans="1:15" x14ac:dyDescent="0.25">
      <c r="A1209" t="s">
        <v>13778</v>
      </c>
      <c r="B1209" t="s">
        <v>1793</v>
      </c>
      <c r="C1209" t="s">
        <v>13772</v>
      </c>
      <c r="E1209" t="s">
        <v>13767</v>
      </c>
      <c r="F1209">
        <v>2</v>
      </c>
      <c r="G1209">
        <v>12</v>
      </c>
      <c r="H1209">
        <v>12101</v>
      </c>
      <c r="I1209">
        <v>270103</v>
      </c>
      <c r="J1209" t="s">
        <v>13535</v>
      </c>
      <c r="K1209">
        <v>270103007</v>
      </c>
      <c r="L1209" t="s">
        <v>13726</v>
      </c>
      <c r="M1209">
        <v>8649</v>
      </c>
      <c r="N1209">
        <v>1101</v>
      </c>
      <c r="O1209">
        <v>6310</v>
      </c>
    </row>
    <row r="1210" spans="1:15" x14ac:dyDescent="0.25">
      <c r="A1210" t="s">
        <v>13778</v>
      </c>
      <c r="B1210" t="s">
        <v>1793</v>
      </c>
      <c r="C1210" t="s">
        <v>13772</v>
      </c>
      <c r="E1210" t="s">
        <v>13768</v>
      </c>
      <c r="F1210">
        <v>3</v>
      </c>
      <c r="G1210">
        <v>12</v>
      </c>
      <c r="H1210">
        <v>12101</v>
      </c>
      <c r="I1210">
        <v>270103</v>
      </c>
      <c r="J1210" t="s">
        <v>13535</v>
      </c>
      <c r="K1210">
        <v>270103007</v>
      </c>
      <c r="L1210" t="s">
        <v>13726</v>
      </c>
      <c r="M1210">
        <v>0</v>
      </c>
      <c r="N1210">
        <v>0</v>
      </c>
      <c r="O1210">
        <v>574</v>
      </c>
    </row>
    <row r="1211" spans="1:15" x14ac:dyDescent="0.25">
      <c r="A1211" t="s">
        <v>13778</v>
      </c>
      <c r="B1211" t="s">
        <v>1793</v>
      </c>
      <c r="C1211" t="s">
        <v>13773</v>
      </c>
      <c r="E1211" t="s">
        <v>13766</v>
      </c>
      <c r="F1211">
        <v>1</v>
      </c>
      <c r="G1211">
        <v>12</v>
      </c>
      <c r="H1211">
        <v>12101</v>
      </c>
      <c r="I1211">
        <v>270103</v>
      </c>
      <c r="J1211" t="s">
        <v>13535</v>
      </c>
      <c r="K1211">
        <v>270103007</v>
      </c>
      <c r="L1211" t="s">
        <v>13726</v>
      </c>
      <c r="M1211">
        <v>1146</v>
      </c>
      <c r="N1211">
        <v>4176</v>
      </c>
      <c r="O1211">
        <v>5394</v>
      </c>
    </row>
    <row r="1212" spans="1:15" x14ac:dyDescent="0.25">
      <c r="A1212" t="s">
        <v>13778</v>
      </c>
      <c r="B1212" t="s">
        <v>1793</v>
      </c>
      <c r="C1212" t="s">
        <v>13773</v>
      </c>
      <c r="E1212" t="s">
        <v>13767</v>
      </c>
      <c r="F1212">
        <v>2</v>
      </c>
      <c r="G1212">
        <v>12</v>
      </c>
      <c r="H1212">
        <v>12101</v>
      </c>
      <c r="I1212">
        <v>270103</v>
      </c>
      <c r="J1212" t="s">
        <v>13535</v>
      </c>
      <c r="K1212">
        <v>270103007</v>
      </c>
      <c r="L1212" t="s">
        <v>13726</v>
      </c>
      <c r="M1212">
        <v>7095</v>
      </c>
      <c r="N1212">
        <v>1758</v>
      </c>
      <c r="O1212">
        <v>455</v>
      </c>
    </row>
    <row r="1213" spans="1:15" x14ac:dyDescent="0.25">
      <c r="A1213" t="s">
        <v>13778</v>
      </c>
      <c r="B1213" t="s">
        <v>1793</v>
      </c>
      <c r="C1213" t="s">
        <v>13773</v>
      </c>
      <c r="E1213" t="s">
        <v>13768</v>
      </c>
      <c r="F1213">
        <v>3</v>
      </c>
      <c r="G1213">
        <v>12</v>
      </c>
      <c r="H1213">
        <v>12101</v>
      </c>
      <c r="I1213">
        <v>270103</v>
      </c>
      <c r="J1213" t="s">
        <v>13535</v>
      </c>
      <c r="K1213">
        <v>270103007</v>
      </c>
      <c r="L1213" t="s">
        <v>13726</v>
      </c>
      <c r="M1213">
        <v>204</v>
      </c>
      <c r="N1213">
        <v>879</v>
      </c>
      <c r="O1213">
        <v>1755</v>
      </c>
    </row>
    <row r="1214" spans="1:15" x14ac:dyDescent="0.25">
      <c r="A1214" t="s">
        <v>786</v>
      </c>
      <c r="B1214" t="s">
        <v>1419</v>
      </c>
      <c r="C1214" t="s">
        <v>13765</v>
      </c>
      <c r="E1214" t="s">
        <v>13767</v>
      </c>
      <c r="F1214">
        <v>2</v>
      </c>
      <c r="G1214">
        <v>7</v>
      </c>
      <c r="H1214">
        <v>7201</v>
      </c>
      <c r="I1214">
        <v>270103</v>
      </c>
      <c r="J1214" t="s">
        <v>13535</v>
      </c>
      <c r="K1214">
        <v>270103007</v>
      </c>
      <c r="L1214" t="s">
        <v>13726</v>
      </c>
      <c r="M1214">
        <v>1482</v>
      </c>
      <c r="N1214">
        <v>0</v>
      </c>
      <c r="O1214">
        <v>0</v>
      </c>
    </row>
    <row r="1215" spans="1:15" x14ac:dyDescent="0.25">
      <c r="A1215" t="s">
        <v>786</v>
      </c>
      <c r="B1215" t="s">
        <v>1419</v>
      </c>
      <c r="C1215" t="s">
        <v>13769</v>
      </c>
      <c r="E1215" t="s">
        <v>13766</v>
      </c>
      <c r="F1215">
        <v>1</v>
      </c>
      <c r="G1215">
        <v>7</v>
      </c>
      <c r="H1215">
        <v>7201</v>
      </c>
      <c r="I1215">
        <v>270103</v>
      </c>
      <c r="J1215" t="s">
        <v>13535</v>
      </c>
      <c r="K1215">
        <v>270103007</v>
      </c>
      <c r="L1215" t="s">
        <v>13726</v>
      </c>
      <c r="M1215">
        <v>208</v>
      </c>
      <c r="N1215">
        <v>805</v>
      </c>
      <c r="O1215">
        <v>1008</v>
      </c>
    </row>
    <row r="1216" spans="1:15" x14ac:dyDescent="0.25">
      <c r="A1216" t="s">
        <v>786</v>
      </c>
      <c r="B1216" t="s">
        <v>1419</v>
      </c>
      <c r="C1216" t="s">
        <v>13769</v>
      </c>
      <c r="E1216" t="s">
        <v>13767</v>
      </c>
      <c r="F1216">
        <v>2</v>
      </c>
      <c r="G1216">
        <v>7</v>
      </c>
      <c r="H1216">
        <v>7201</v>
      </c>
      <c r="I1216">
        <v>270103</v>
      </c>
      <c r="J1216" t="s">
        <v>13535</v>
      </c>
      <c r="K1216">
        <v>270103007</v>
      </c>
      <c r="L1216" t="s">
        <v>13726</v>
      </c>
      <c r="M1216">
        <v>1681</v>
      </c>
      <c r="N1216">
        <v>0</v>
      </c>
      <c r="O1216">
        <v>1008</v>
      </c>
    </row>
    <row r="1217" spans="1:15" x14ac:dyDescent="0.25">
      <c r="A1217" t="s">
        <v>786</v>
      </c>
      <c r="B1217" t="s">
        <v>1419</v>
      </c>
      <c r="C1217" t="s">
        <v>13770</v>
      </c>
      <c r="E1217" t="s">
        <v>13766</v>
      </c>
      <c r="F1217">
        <v>1</v>
      </c>
      <c r="G1217">
        <v>7</v>
      </c>
      <c r="H1217">
        <v>7201</v>
      </c>
      <c r="I1217">
        <v>270103</v>
      </c>
      <c r="J1217" t="s">
        <v>13535</v>
      </c>
      <c r="K1217">
        <v>270103007</v>
      </c>
      <c r="L1217" t="s">
        <v>13726</v>
      </c>
      <c r="M1217">
        <v>0</v>
      </c>
      <c r="N1217">
        <v>735</v>
      </c>
      <c r="O1217">
        <v>889</v>
      </c>
    </row>
    <row r="1218" spans="1:15" x14ac:dyDescent="0.25">
      <c r="A1218" t="s">
        <v>786</v>
      </c>
      <c r="B1218" t="s">
        <v>1419</v>
      </c>
      <c r="C1218" t="s">
        <v>13770</v>
      </c>
      <c r="E1218" t="s">
        <v>13767</v>
      </c>
      <c r="F1218">
        <v>2</v>
      </c>
      <c r="G1218">
        <v>7</v>
      </c>
      <c r="H1218">
        <v>7201</v>
      </c>
      <c r="I1218">
        <v>270103</v>
      </c>
      <c r="J1218" t="s">
        <v>13535</v>
      </c>
      <c r="K1218">
        <v>270103007</v>
      </c>
      <c r="L1218" t="s">
        <v>13726</v>
      </c>
      <c r="M1218">
        <v>1075</v>
      </c>
      <c r="N1218">
        <v>0</v>
      </c>
      <c r="O1218">
        <v>0</v>
      </c>
    </row>
    <row r="1219" spans="1:15" x14ac:dyDescent="0.25">
      <c r="A1219" t="s">
        <v>786</v>
      </c>
      <c r="B1219" t="s">
        <v>1419</v>
      </c>
      <c r="C1219" t="s">
        <v>13770</v>
      </c>
      <c r="E1219" t="s">
        <v>13768</v>
      </c>
      <c r="F1219">
        <v>3</v>
      </c>
      <c r="G1219">
        <v>7</v>
      </c>
      <c r="H1219">
        <v>7201</v>
      </c>
      <c r="I1219">
        <v>270103</v>
      </c>
      <c r="J1219" t="s">
        <v>13535</v>
      </c>
      <c r="K1219">
        <v>270103007</v>
      </c>
      <c r="L1219" t="s">
        <v>13726</v>
      </c>
      <c r="M1219">
        <v>0</v>
      </c>
      <c r="N1219">
        <v>0</v>
      </c>
      <c r="O1219">
        <v>889</v>
      </c>
    </row>
    <row r="1220" spans="1:15" x14ac:dyDescent="0.25">
      <c r="A1220" t="s">
        <v>786</v>
      </c>
      <c r="B1220" t="s">
        <v>1419</v>
      </c>
      <c r="C1220" t="s">
        <v>13771</v>
      </c>
      <c r="E1220" t="s">
        <v>13766</v>
      </c>
      <c r="F1220">
        <v>1</v>
      </c>
      <c r="G1220">
        <v>7</v>
      </c>
      <c r="H1220">
        <v>7201</v>
      </c>
      <c r="I1220">
        <v>270103</v>
      </c>
      <c r="J1220" t="s">
        <v>13535</v>
      </c>
      <c r="K1220">
        <v>270103007</v>
      </c>
      <c r="L1220" t="s">
        <v>13726</v>
      </c>
      <c r="M1220">
        <v>104</v>
      </c>
      <c r="N1220">
        <v>526</v>
      </c>
      <c r="O1220">
        <v>3773</v>
      </c>
    </row>
    <row r="1221" spans="1:15" x14ac:dyDescent="0.25">
      <c r="A1221" t="s">
        <v>786</v>
      </c>
      <c r="B1221" t="s">
        <v>1419</v>
      </c>
      <c r="C1221" t="s">
        <v>13771</v>
      </c>
      <c r="E1221" t="s">
        <v>13767</v>
      </c>
      <c r="F1221">
        <v>2</v>
      </c>
      <c r="G1221">
        <v>7</v>
      </c>
      <c r="H1221">
        <v>7201</v>
      </c>
      <c r="I1221">
        <v>270103</v>
      </c>
      <c r="J1221" t="s">
        <v>13535</v>
      </c>
      <c r="K1221">
        <v>270103007</v>
      </c>
      <c r="L1221" t="s">
        <v>13726</v>
      </c>
      <c r="M1221">
        <v>1239</v>
      </c>
      <c r="N1221">
        <v>0</v>
      </c>
      <c r="O1221">
        <v>0</v>
      </c>
    </row>
    <row r="1222" spans="1:15" x14ac:dyDescent="0.25">
      <c r="A1222" t="s">
        <v>786</v>
      </c>
      <c r="B1222" t="s">
        <v>1419</v>
      </c>
      <c r="C1222" t="s">
        <v>13772</v>
      </c>
      <c r="E1222" t="s">
        <v>13766</v>
      </c>
      <c r="F1222">
        <v>1</v>
      </c>
      <c r="G1222">
        <v>7</v>
      </c>
      <c r="H1222">
        <v>7201</v>
      </c>
      <c r="I1222">
        <v>270103</v>
      </c>
      <c r="J1222" t="s">
        <v>13535</v>
      </c>
      <c r="K1222">
        <v>270103007</v>
      </c>
      <c r="L1222" t="s">
        <v>13726</v>
      </c>
      <c r="M1222">
        <v>1196</v>
      </c>
      <c r="N1222">
        <v>0</v>
      </c>
      <c r="O1222">
        <v>5065</v>
      </c>
    </row>
    <row r="1223" spans="1:15" x14ac:dyDescent="0.25">
      <c r="A1223" t="s">
        <v>786</v>
      </c>
      <c r="B1223" t="s">
        <v>1419</v>
      </c>
      <c r="C1223" t="s">
        <v>13772</v>
      </c>
      <c r="E1223" t="s">
        <v>13767</v>
      </c>
      <c r="F1223">
        <v>2</v>
      </c>
      <c r="G1223">
        <v>7</v>
      </c>
      <c r="H1223">
        <v>7201</v>
      </c>
      <c r="I1223">
        <v>270103</v>
      </c>
      <c r="J1223" t="s">
        <v>13535</v>
      </c>
      <c r="K1223">
        <v>270103007</v>
      </c>
      <c r="L1223" t="s">
        <v>13726</v>
      </c>
      <c r="M1223">
        <v>1933</v>
      </c>
      <c r="N1223">
        <v>0</v>
      </c>
      <c r="O1223">
        <v>0</v>
      </c>
    </row>
    <row r="1224" spans="1:15" x14ac:dyDescent="0.25">
      <c r="A1224" t="s">
        <v>786</v>
      </c>
      <c r="B1224" t="s">
        <v>1419</v>
      </c>
      <c r="C1224" t="s">
        <v>13773</v>
      </c>
      <c r="E1224" t="s">
        <v>13766</v>
      </c>
      <c r="F1224">
        <v>1</v>
      </c>
      <c r="G1224">
        <v>7</v>
      </c>
      <c r="H1224">
        <v>7201</v>
      </c>
      <c r="I1224">
        <v>270103</v>
      </c>
      <c r="J1224" t="s">
        <v>13535</v>
      </c>
      <c r="K1224">
        <v>270103007</v>
      </c>
      <c r="L1224" t="s">
        <v>13726</v>
      </c>
      <c r="M1224">
        <v>468</v>
      </c>
      <c r="N1224">
        <v>373</v>
      </c>
      <c r="O1224">
        <v>3098</v>
      </c>
    </row>
    <row r="1225" spans="1:15" x14ac:dyDescent="0.25">
      <c r="A1225" t="s">
        <v>786</v>
      </c>
      <c r="B1225" t="s">
        <v>1419</v>
      </c>
      <c r="C1225" t="s">
        <v>13773</v>
      </c>
      <c r="E1225" t="s">
        <v>13767</v>
      </c>
      <c r="F1225">
        <v>2</v>
      </c>
      <c r="G1225">
        <v>7</v>
      </c>
      <c r="H1225">
        <v>7201</v>
      </c>
      <c r="I1225">
        <v>270103</v>
      </c>
      <c r="J1225" t="s">
        <v>13535</v>
      </c>
      <c r="K1225">
        <v>270103007</v>
      </c>
      <c r="L1225" t="s">
        <v>13726</v>
      </c>
      <c r="M1225">
        <v>962</v>
      </c>
      <c r="N1225">
        <v>0</v>
      </c>
      <c r="O1225">
        <v>0</v>
      </c>
    </row>
    <row r="1226" spans="1:15" x14ac:dyDescent="0.25">
      <c r="A1226" t="s">
        <v>786</v>
      </c>
      <c r="B1226" t="s">
        <v>1458</v>
      </c>
      <c r="C1226" t="s">
        <v>13765</v>
      </c>
      <c r="E1226" t="s">
        <v>13767</v>
      </c>
      <c r="F1226">
        <v>2</v>
      </c>
      <c r="G1226">
        <v>7</v>
      </c>
      <c r="H1226">
        <v>7402</v>
      </c>
      <c r="I1226">
        <v>270103</v>
      </c>
      <c r="J1226" t="s">
        <v>13535</v>
      </c>
      <c r="K1226">
        <v>270103007</v>
      </c>
      <c r="L1226" t="s">
        <v>13726</v>
      </c>
      <c r="M1226">
        <v>0</v>
      </c>
      <c r="N1226">
        <v>1241</v>
      </c>
      <c r="O1226">
        <v>0</v>
      </c>
    </row>
    <row r="1227" spans="1:15" x14ac:dyDescent="0.25">
      <c r="A1227" t="s">
        <v>786</v>
      </c>
      <c r="B1227" t="s">
        <v>1458</v>
      </c>
      <c r="C1227" t="s">
        <v>13769</v>
      </c>
      <c r="E1227" t="s">
        <v>13766</v>
      </c>
      <c r="F1227">
        <v>1</v>
      </c>
      <c r="G1227">
        <v>7</v>
      </c>
      <c r="H1227">
        <v>7402</v>
      </c>
      <c r="I1227">
        <v>270103</v>
      </c>
      <c r="J1227" t="s">
        <v>13535</v>
      </c>
      <c r="K1227">
        <v>270103007</v>
      </c>
      <c r="L1227" t="s">
        <v>13726</v>
      </c>
      <c r="M1227">
        <v>0</v>
      </c>
      <c r="N1227">
        <v>805</v>
      </c>
      <c r="O1227">
        <v>0</v>
      </c>
    </row>
    <row r="1228" spans="1:15" x14ac:dyDescent="0.25">
      <c r="A1228" t="s">
        <v>786</v>
      </c>
      <c r="B1228" t="s">
        <v>1458</v>
      </c>
      <c r="C1228" t="s">
        <v>13769</v>
      </c>
      <c r="E1228" t="s">
        <v>13767</v>
      </c>
      <c r="F1228">
        <v>2</v>
      </c>
      <c r="G1228">
        <v>7</v>
      </c>
      <c r="H1228">
        <v>7402</v>
      </c>
      <c r="I1228">
        <v>270103</v>
      </c>
      <c r="J1228" t="s">
        <v>13535</v>
      </c>
      <c r="K1228">
        <v>270103007</v>
      </c>
      <c r="L1228" t="s">
        <v>13726</v>
      </c>
      <c r="M1228">
        <v>0</v>
      </c>
      <c r="N1228">
        <v>2416</v>
      </c>
      <c r="O1228">
        <v>0</v>
      </c>
    </row>
    <row r="1229" spans="1:15" x14ac:dyDescent="0.25">
      <c r="A1229" t="s">
        <v>786</v>
      </c>
      <c r="B1229" t="s">
        <v>1458</v>
      </c>
      <c r="C1229" t="s">
        <v>13770</v>
      </c>
      <c r="E1229" t="s">
        <v>13766</v>
      </c>
      <c r="F1229">
        <v>1</v>
      </c>
      <c r="G1229">
        <v>7</v>
      </c>
      <c r="H1229">
        <v>7402</v>
      </c>
      <c r="I1229">
        <v>270103</v>
      </c>
      <c r="J1229" t="s">
        <v>13535</v>
      </c>
      <c r="K1229">
        <v>270103007</v>
      </c>
      <c r="L1229" t="s">
        <v>13726</v>
      </c>
      <c r="M1229">
        <v>0</v>
      </c>
      <c r="N1229">
        <v>3676</v>
      </c>
      <c r="O1229">
        <v>0</v>
      </c>
    </row>
    <row r="1230" spans="1:15" x14ac:dyDescent="0.25">
      <c r="A1230" t="s">
        <v>786</v>
      </c>
      <c r="B1230" t="s">
        <v>1458</v>
      </c>
      <c r="C1230" t="s">
        <v>13770</v>
      </c>
      <c r="E1230" t="s">
        <v>13767</v>
      </c>
      <c r="F1230">
        <v>2</v>
      </c>
      <c r="G1230">
        <v>7</v>
      </c>
      <c r="H1230">
        <v>7402</v>
      </c>
      <c r="I1230">
        <v>270103</v>
      </c>
      <c r="J1230" t="s">
        <v>13535</v>
      </c>
      <c r="K1230">
        <v>270103007</v>
      </c>
      <c r="L1230" t="s">
        <v>13726</v>
      </c>
      <c r="M1230">
        <v>0</v>
      </c>
      <c r="N1230">
        <v>1470</v>
      </c>
      <c r="O1230">
        <v>0</v>
      </c>
    </row>
    <row r="1231" spans="1:15" x14ac:dyDescent="0.25">
      <c r="A1231" t="s">
        <v>786</v>
      </c>
      <c r="B1231" t="s">
        <v>1458</v>
      </c>
      <c r="C1231" t="s">
        <v>13771</v>
      </c>
      <c r="E1231" t="s">
        <v>13766</v>
      </c>
      <c r="F1231">
        <v>1</v>
      </c>
      <c r="G1231">
        <v>7</v>
      </c>
      <c r="H1231">
        <v>7402</v>
      </c>
      <c r="I1231">
        <v>270103</v>
      </c>
      <c r="J1231" t="s">
        <v>13535</v>
      </c>
      <c r="K1231">
        <v>270103007</v>
      </c>
      <c r="L1231" t="s">
        <v>13726</v>
      </c>
      <c r="M1231">
        <v>0</v>
      </c>
      <c r="N1231">
        <v>1051</v>
      </c>
      <c r="O1231">
        <v>0</v>
      </c>
    </row>
    <row r="1232" spans="1:15" x14ac:dyDescent="0.25">
      <c r="A1232" t="s">
        <v>786</v>
      </c>
      <c r="B1232" t="s">
        <v>1458</v>
      </c>
      <c r="C1232" t="s">
        <v>13771</v>
      </c>
      <c r="E1232" t="s">
        <v>13767</v>
      </c>
      <c r="F1232">
        <v>2</v>
      </c>
      <c r="G1232">
        <v>7</v>
      </c>
      <c r="H1232">
        <v>7402</v>
      </c>
      <c r="I1232">
        <v>270103</v>
      </c>
      <c r="J1232" t="s">
        <v>13535</v>
      </c>
      <c r="K1232">
        <v>270103007</v>
      </c>
      <c r="L1232" t="s">
        <v>13726</v>
      </c>
      <c r="M1232">
        <v>0</v>
      </c>
      <c r="N1232">
        <v>526</v>
      </c>
      <c r="O1232">
        <v>0</v>
      </c>
    </row>
    <row r="1233" spans="1:15" x14ac:dyDescent="0.25">
      <c r="A1233" t="s">
        <v>786</v>
      </c>
      <c r="B1233" t="s">
        <v>1458</v>
      </c>
      <c r="C1233" t="s">
        <v>13772</v>
      </c>
      <c r="E1233" t="s">
        <v>13766</v>
      </c>
      <c r="F1233">
        <v>1</v>
      </c>
      <c r="G1233">
        <v>7</v>
      </c>
      <c r="H1233">
        <v>7402</v>
      </c>
      <c r="I1233">
        <v>270103</v>
      </c>
      <c r="J1233" t="s">
        <v>13535</v>
      </c>
      <c r="K1233">
        <v>270103007</v>
      </c>
      <c r="L1233" t="s">
        <v>13726</v>
      </c>
      <c r="M1233">
        <v>0</v>
      </c>
      <c r="N1233">
        <v>645</v>
      </c>
      <c r="O1233">
        <v>0</v>
      </c>
    </row>
    <row r="1234" spans="1:15" x14ac:dyDescent="0.25">
      <c r="A1234" t="s">
        <v>786</v>
      </c>
      <c r="B1234" t="s">
        <v>1393</v>
      </c>
      <c r="C1234" t="s">
        <v>13769</v>
      </c>
      <c r="E1234" t="s">
        <v>13767</v>
      </c>
      <c r="F1234">
        <v>2</v>
      </c>
      <c r="G1234">
        <v>7</v>
      </c>
      <c r="H1234">
        <v>7102</v>
      </c>
      <c r="I1234">
        <v>270103</v>
      </c>
      <c r="J1234" t="s">
        <v>13535</v>
      </c>
      <c r="K1234">
        <v>270103007</v>
      </c>
      <c r="L1234" t="s">
        <v>13726</v>
      </c>
      <c r="M1234">
        <v>0</v>
      </c>
      <c r="N1234">
        <v>3222</v>
      </c>
      <c r="O1234">
        <v>0</v>
      </c>
    </row>
    <row r="1235" spans="1:15" x14ac:dyDescent="0.25">
      <c r="A1235" t="s">
        <v>786</v>
      </c>
      <c r="B1235" t="s">
        <v>1393</v>
      </c>
      <c r="C1235" t="s">
        <v>13770</v>
      </c>
      <c r="E1235" t="s">
        <v>13766</v>
      </c>
      <c r="F1235">
        <v>1</v>
      </c>
      <c r="G1235">
        <v>7</v>
      </c>
      <c r="H1235">
        <v>7102</v>
      </c>
      <c r="I1235">
        <v>270103</v>
      </c>
      <c r="J1235" t="s">
        <v>13535</v>
      </c>
      <c r="K1235">
        <v>270103007</v>
      </c>
      <c r="L1235" t="s">
        <v>13726</v>
      </c>
      <c r="M1235">
        <v>0</v>
      </c>
      <c r="N1235">
        <v>2940</v>
      </c>
      <c r="O1235">
        <v>0</v>
      </c>
    </row>
    <row r="1236" spans="1:15" x14ac:dyDescent="0.25">
      <c r="A1236" t="s">
        <v>786</v>
      </c>
      <c r="B1236" t="s">
        <v>1393</v>
      </c>
      <c r="C1236" t="s">
        <v>13770</v>
      </c>
      <c r="E1236" t="s">
        <v>13767</v>
      </c>
      <c r="F1236">
        <v>2</v>
      </c>
      <c r="G1236">
        <v>7</v>
      </c>
      <c r="H1236">
        <v>7102</v>
      </c>
      <c r="I1236">
        <v>270103</v>
      </c>
      <c r="J1236" t="s">
        <v>13535</v>
      </c>
      <c r="K1236">
        <v>270103007</v>
      </c>
      <c r="L1236" t="s">
        <v>13726</v>
      </c>
      <c r="M1236">
        <v>0</v>
      </c>
      <c r="N1236">
        <v>1470</v>
      </c>
      <c r="O1236">
        <v>0</v>
      </c>
    </row>
    <row r="1237" spans="1:15" x14ac:dyDescent="0.25">
      <c r="A1237" t="s">
        <v>786</v>
      </c>
      <c r="B1237" t="s">
        <v>1393</v>
      </c>
      <c r="C1237" t="s">
        <v>13771</v>
      </c>
      <c r="E1237" t="s">
        <v>13766</v>
      </c>
      <c r="F1237">
        <v>1</v>
      </c>
      <c r="G1237">
        <v>7</v>
      </c>
      <c r="H1237">
        <v>7102</v>
      </c>
      <c r="I1237">
        <v>270103</v>
      </c>
      <c r="J1237" t="s">
        <v>13535</v>
      </c>
      <c r="K1237">
        <v>270103007</v>
      </c>
      <c r="L1237" t="s">
        <v>13726</v>
      </c>
      <c r="M1237">
        <v>0</v>
      </c>
      <c r="N1237">
        <v>5782</v>
      </c>
      <c r="O1237">
        <v>0</v>
      </c>
    </row>
    <row r="1238" spans="1:15" x14ac:dyDescent="0.25">
      <c r="A1238" t="s">
        <v>786</v>
      </c>
      <c r="B1238" t="s">
        <v>1393</v>
      </c>
      <c r="C1238" t="s">
        <v>13772</v>
      </c>
      <c r="E1238" t="s">
        <v>13766</v>
      </c>
      <c r="F1238">
        <v>1</v>
      </c>
      <c r="G1238">
        <v>7</v>
      </c>
      <c r="H1238">
        <v>7102</v>
      </c>
      <c r="I1238">
        <v>270103</v>
      </c>
      <c r="J1238" t="s">
        <v>13535</v>
      </c>
      <c r="K1238">
        <v>270103007</v>
      </c>
      <c r="L1238" t="s">
        <v>13726</v>
      </c>
      <c r="M1238">
        <v>0</v>
      </c>
      <c r="N1238">
        <v>3869</v>
      </c>
      <c r="O1238">
        <v>0</v>
      </c>
    </row>
    <row r="1239" spans="1:15" x14ac:dyDescent="0.25">
      <c r="A1239" t="s">
        <v>786</v>
      </c>
      <c r="B1239" t="s">
        <v>1393</v>
      </c>
      <c r="C1239" t="s">
        <v>13772</v>
      </c>
      <c r="E1239" t="s">
        <v>13767</v>
      </c>
      <c r="F1239">
        <v>2</v>
      </c>
      <c r="G1239">
        <v>7</v>
      </c>
      <c r="H1239">
        <v>7102</v>
      </c>
      <c r="I1239">
        <v>270103</v>
      </c>
      <c r="J1239" t="s">
        <v>13535</v>
      </c>
      <c r="K1239">
        <v>270103007</v>
      </c>
      <c r="L1239" t="s">
        <v>13726</v>
      </c>
      <c r="M1239">
        <v>0</v>
      </c>
      <c r="N1239">
        <v>645</v>
      </c>
      <c r="O1239">
        <v>0</v>
      </c>
    </row>
    <row r="1240" spans="1:15" x14ac:dyDescent="0.25">
      <c r="A1240" t="s">
        <v>786</v>
      </c>
      <c r="B1240" t="s">
        <v>1393</v>
      </c>
      <c r="C1240" t="s">
        <v>13773</v>
      </c>
      <c r="E1240" t="s">
        <v>13766</v>
      </c>
      <c r="F1240">
        <v>1</v>
      </c>
      <c r="G1240">
        <v>7</v>
      </c>
      <c r="H1240">
        <v>7102</v>
      </c>
      <c r="I1240">
        <v>270103</v>
      </c>
      <c r="J1240" t="s">
        <v>13535</v>
      </c>
      <c r="K1240">
        <v>270103007</v>
      </c>
      <c r="L1240" t="s">
        <v>13726</v>
      </c>
      <c r="M1240">
        <v>0</v>
      </c>
      <c r="N1240">
        <v>1867</v>
      </c>
      <c r="O1240">
        <v>0</v>
      </c>
    </row>
    <row r="1241" spans="1:15" x14ac:dyDescent="0.25">
      <c r="A1241" t="s">
        <v>786</v>
      </c>
      <c r="B1241" t="s">
        <v>1393</v>
      </c>
      <c r="C1241" t="s">
        <v>13773</v>
      </c>
      <c r="E1241" t="s">
        <v>13767</v>
      </c>
      <c r="F1241">
        <v>2</v>
      </c>
      <c r="G1241">
        <v>7</v>
      </c>
      <c r="H1241">
        <v>7102</v>
      </c>
      <c r="I1241">
        <v>270103</v>
      </c>
      <c r="J1241" t="s">
        <v>13535</v>
      </c>
      <c r="K1241">
        <v>270103007</v>
      </c>
      <c r="L1241" t="s">
        <v>13726</v>
      </c>
      <c r="M1241">
        <v>0</v>
      </c>
      <c r="N1241">
        <v>1120</v>
      </c>
      <c r="O1241">
        <v>0</v>
      </c>
    </row>
    <row r="1242" spans="1:15" x14ac:dyDescent="0.25">
      <c r="A1242" t="s">
        <v>786</v>
      </c>
      <c r="B1242" t="s">
        <v>1393</v>
      </c>
      <c r="C1242" t="s">
        <v>13765</v>
      </c>
      <c r="E1242" t="s">
        <v>13767</v>
      </c>
      <c r="F1242">
        <v>2</v>
      </c>
      <c r="G1242">
        <v>7</v>
      </c>
      <c r="H1242">
        <v>7102</v>
      </c>
      <c r="I1242">
        <v>270103</v>
      </c>
      <c r="J1242" t="s">
        <v>13535</v>
      </c>
      <c r="K1242">
        <v>270103007</v>
      </c>
      <c r="L1242" t="s">
        <v>13726</v>
      </c>
      <c r="M1242">
        <v>1002</v>
      </c>
      <c r="N1242">
        <v>0</v>
      </c>
      <c r="O1242">
        <v>0</v>
      </c>
    </row>
    <row r="1243" spans="1:15" x14ac:dyDescent="0.25">
      <c r="A1243" t="s">
        <v>786</v>
      </c>
      <c r="B1243" t="s">
        <v>1393</v>
      </c>
      <c r="C1243" t="s">
        <v>13769</v>
      </c>
      <c r="E1243" t="s">
        <v>13767</v>
      </c>
      <c r="F1243">
        <v>2</v>
      </c>
      <c r="G1243">
        <v>7</v>
      </c>
      <c r="H1243">
        <v>7102</v>
      </c>
      <c r="I1243">
        <v>270103</v>
      </c>
      <c r="J1243" t="s">
        <v>13535</v>
      </c>
      <c r="K1243">
        <v>270103007</v>
      </c>
      <c r="L1243" t="s">
        <v>13726</v>
      </c>
      <c r="M1243">
        <v>3005</v>
      </c>
      <c r="N1243">
        <v>0</v>
      </c>
      <c r="O1243">
        <v>0</v>
      </c>
    </row>
    <row r="1244" spans="1:15" x14ac:dyDescent="0.25">
      <c r="A1244" t="s">
        <v>786</v>
      </c>
      <c r="B1244" t="s">
        <v>1393</v>
      </c>
      <c r="C1244" t="s">
        <v>13769</v>
      </c>
      <c r="E1244" t="s">
        <v>13768</v>
      </c>
      <c r="F1244">
        <v>3</v>
      </c>
      <c r="G1244">
        <v>7</v>
      </c>
      <c r="H1244">
        <v>7102</v>
      </c>
      <c r="I1244">
        <v>270103</v>
      </c>
      <c r="J1244" t="s">
        <v>13535</v>
      </c>
      <c r="K1244">
        <v>270103007</v>
      </c>
      <c r="L1244" t="s">
        <v>13726</v>
      </c>
      <c r="M1244">
        <v>0</v>
      </c>
      <c r="N1244">
        <v>0</v>
      </c>
      <c r="O1244">
        <v>1008</v>
      </c>
    </row>
    <row r="1245" spans="1:15" x14ac:dyDescent="0.25">
      <c r="A1245" t="s">
        <v>786</v>
      </c>
      <c r="B1245" t="s">
        <v>1393</v>
      </c>
      <c r="C1245" t="s">
        <v>13770</v>
      </c>
      <c r="E1245" t="s">
        <v>13766</v>
      </c>
      <c r="F1245">
        <v>1</v>
      </c>
      <c r="G1245">
        <v>7</v>
      </c>
      <c r="H1245">
        <v>7102</v>
      </c>
      <c r="I1245">
        <v>270103</v>
      </c>
      <c r="J1245" t="s">
        <v>13535</v>
      </c>
      <c r="K1245">
        <v>270103007</v>
      </c>
      <c r="L1245" t="s">
        <v>13726</v>
      </c>
      <c r="M1245">
        <v>528</v>
      </c>
      <c r="N1245">
        <v>0</v>
      </c>
      <c r="O1245">
        <v>1779</v>
      </c>
    </row>
    <row r="1246" spans="1:15" x14ac:dyDescent="0.25">
      <c r="A1246" t="s">
        <v>786</v>
      </c>
      <c r="B1246" t="s">
        <v>1393</v>
      </c>
      <c r="C1246" t="s">
        <v>13770</v>
      </c>
      <c r="E1246" t="s">
        <v>13768</v>
      </c>
      <c r="F1246">
        <v>3</v>
      </c>
      <c r="G1246">
        <v>7</v>
      </c>
      <c r="H1246">
        <v>7102</v>
      </c>
      <c r="I1246">
        <v>270103</v>
      </c>
      <c r="J1246" t="s">
        <v>13535</v>
      </c>
      <c r="K1246">
        <v>270103007</v>
      </c>
      <c r="L1246" t="s">
        <v>13726</v>
      </c>
      <c r="M1246">
        <v>0</v>
      </c>
      <c r="N1246">
        <v>0</v>
      </c>
      <c r="O1246">
        <v>889</v>
      </c>
    </row>
    <row r="1247" spans="1:15" x14ac:dyDescent="0.25">
      <c r="A1247" t="s">
        <v>786</v>
      </c>
      <c r="B1247" t="s">
        <v>1393</v>
      </c>
      <c r="C1247" t="s">
        <v>13771</v>
      </c>
      <c r="E1247" t="s">
        <v>13766</v>
      </c>
      <c r="F1247">
        <v>1</v>
      </c>
      <c r="G1247">
        <v>7</v>
      </c>
      <c r="H1247">
        <v>7102</v>
      </c>
      <c r="I1247">
        <v>270103</v>
      </c>
      <c r="J1247" t="s">
        <v>13535</v>
      </c>
      <c r="K1247">
        <v>270103007</v>
      </c>
      <c r="L1247" t="s">
        <v>13726</v>
      </c>
      <c r="M1247">
        <v>2069</v>
      </c>
      <c r="N1247">
        <v>0</v>
      </c>
      <c r="O1247">
        <v>1887</v>
      </c>
    </row>
    <row r="1248" spans="1:15" x14ac:dyDescent="0.25">
      <c r="A1248" t="s">
        <v>786</v>
      </c>
      <c r="B1248" t="s">
        <v>1393</v>
      </c>
      <c r="C1248" t="s">
        <v>13771</v>
      </c>
      <c r="E1248" t="s">
        <v>13767</v>
      </c>
      <c r="F1248">
        <v>2</v>
      </c>
      <c r="G1248">
        <v>7</v>
      </c>
      <c r="H1248">
        <v>7102</v>
      </c>
      <c r="I1248">
        <v>270103</v>
      </c>
      <c r="J1248" t="s">
        <v>13535</v>
      </c>
      <c r="K1248">
        <v>270103007</v>
      </c>
      <c r="L1248" t="s">
        <v>13726</v>
      </c>
      <c r="M1248">
        <v>629</v>
      </c>
      <c r="N1248">
        <v>0</v>
      </c>
      <c r="O1248">
        <v>0</v>
      </c>
    </row>
    <row r="1249" spans="1:15" x14ac:dyDescent="0.25">
      <c r="A1249" t="s">
        <v>786</v>
      </c>
      <c r="B1249" t="s">
        <v>1393</v>
      </c>
      <c r="C1249" t="s">
        <v>13772</v>
      </c>
      <c r="E1249" t="s">
        <v>13766</v>
      </c>
      <c r="F1249">
        <v>1</v>
      </c>
      <c r="G1249">
        <v>7</v>
      </c>
      <c r="H1249">
        <v>7102</v>
      </c>
      <c r="I1249">
        <v>270103</v>
      </c>
      <c r="J1249" t="s">
        <v>13535</v>
      </c>
      <c r="K1249">
        <v>270103007</v>
      </c>
      <c r="L1249" t="s">
        <v>13726</v>
      </c>
      <c r="M1249">
        <v>1157</v>
      </c>
      <c r="N1249">
        <v>0</v>
      </c>
      <c r="O1249">
        <v>2895</v>
      </c>
    </row>
    <row r="1250" spans="1:15" x14ac:dyDescent="0.25">
      <c r="A1250" t="s">
        <v>786</v>
      </c>
      <c r="B1250" t="s">
        <v>1393</v>
      </c>
      <c r="C1250" t="s">
        <v>13772</v>
      </c>
      <c r="E1250" t="s">
        <v>13767</v>
      </c>
      <c r="F1250">
        <v>2</v>
      </c>
      <c r="G1250">
        <v>7</v>
      </c>
      <c r="H1250">
        <v>7102</v>
      </c>
      <c r="I1250">
        <v>270103</v>
      </c>
      <c r="J1250" t="s">
        <v>13535</v>
      </c>
      <c r="K1250">
        <v>270103007</v>
      </c>
      <c r="L1250" t="s">
        <v>13726</v>
      </c>
      <c r="M1250">
        <v>754</v>
      </c>
      <c r="N1250">
        <v>0</v>
      </c>
      <c r="O1250">
        <v>0</v>
      </c>
    </row>
    <row r="1251" spans="1:15" x14ac:dyDescent="0.25">
      <c r="A1251" t="s">
        <v>786</v>
      </c>
      <c r="B1251" t="s">
        <v>1393</v>
      </c>
      <c r="C1251" t="s">
        <v>13773</v>
      </c>
      <c r="E1251" t="s">
        <v>13766</v>
      </c>
      <c r="F1251">
        <v>1</v>
      </c>
      <c r="G1251">
        <v>7</v>
      </c>
      <c r="H1251">
        <v>7102</v>
      </c>
      <c r="I1251">
        <v>270103</v>
      </c>
      <c r="J1251" t="s">
        <v>13535</v>
      </c>
      <c r="K1251">
        <v>270103007</v>
      </c>
      <c r="L1251" t="s">
        <v>13726</v>
      </c>
      <c r="M1251">
        <v>1037</v>
      </c>
      <c r="N1251">
        <v>0</v>
      </c>
      <c r="O1251">
        <v>1549</v>
      </c>
    </row>
    <row r="1252" spans="1:15" x14ac:dyDescent="0.25">
      <c r="A1252" t="s">
        <v>786</v>
      </c>
      <c r="B1252" t="s">
        <v>1393</v>
      </c>
      <c r="C1252" t="s">
        <v>13773</v>
      </c>
      <c r="E1252" t="s">
        <v>13767</v>
      </c>
      <c r="F1252">
        <v>2</v>
      </c>
      <c r="G1252">
        <v>7</v>
      </c>
      <c r="H1252">
        <v>7102</v>
      </c>
      <c r="I1252">
        <v>270103</v>
      </c>
      <c r="J1252" t="s">
        <v>13535</v>
      </c>
      <c r="K1252">
        <v>270103007</v>
      </c>
      <c r="L1252" t="s">
        <v>13726</v>
      </c>
      <c r="M1252">
        <v>1844</v>
      </c>
      <c r="N1252">
        <v>0</v>
      </c>
      <c r="O1252">
        <v>0</v>
      </c>
    </row>
    <row r="1253" spans="1:15" x14ac:dyDescent="0.25">
      <c r="A1253" t="s">
        <v>786</v>
      </c>
      <c r="B1253" t="s">
        <v>1428</v>
      </c>
      <c r="C1253" t="s">
        <v>13765</v>
      </c>
      <c r="E1253" t="s">
        <v>13766</v>
      </c>
      <c r="F1253">
        <v>1</v>
      </c>
      <c r="G1253">
        <v>7</v>
      </c>
      <c r="H1253">
        <v>7301</v>
      </c>
      <c r="I1253">
        <v>270103</v>
      </c>
      <c r="J1253" t="s">
        <v>13535</v>
      </c>
      <c r="K1253">
        <v>270103007</v>
      </c>
      <c r="L1253" t="s">
        <v>13726</v>
      </c>
      <c r="M1253">
        <v>1935</v>
      </c>
      <c r="N1253">
        <v>0</v>
      </c>
      <c r="O1253">
        <v>0</v>
      </c>
    </row>
    <row r="1254" spans="1:15" x14ac:dyDescent="0.25">
      <c r="A1254" t="s">
        <v>786</v>
      </c>
      <c r="B1254" t="s">
        <v>1428</v>
      </c>
      <c r="C1254" t="s">
        <v>13765</v>
      </c>
      <c r="E1254" t="s">
        <v>13767</v>
      </c>
      <c r="F1254">
        <v>2</v>
      </c>
      <c r="G1254">
        <v>7</v>
      </c>
      <c r="H1254">
        <v>7301</v>
      </c>
      <c r="I1254">
        <v>270103</v>
      </c>
      <c r="J1254" t="s">
        <v>13535</v>
      </c>
      <c r="K1254">
        <v>270103007</v>
      </c>
      <c r="L1254" t="s">
        <v>13726</v>
      </c>
      <c r="M1254">
        <v>248</v>
      </c>
      <c r="N1254">
        <v>0</v>
      </c>
      <c r="O1254">
        <v>0</v>
      </c>
    </row>
    <row r="1255" spans="1:15" x14ac:dyDescent="0.25">
      <c r="A1255" t="s">
        <v>786</v>
      </c>
      <c r="B1255" t="s">
        <v>1428</v>
      </c>
      <c r="C1255" t="s">
        <v>13769</v>
      </c>
      <c r="E1255" t="s">
        <v>13766</v>
      </c>
      <c r="F1255">
        <v>1</v>
      </c>
      <c r="G1255">
        <v>7</v>
      </c>
      <c r="H1255">
        <v>7301</v>
      </c>
      <c r="I1255">
        <v>270103</v>
      </c>
      <c r="J1255" t="s">
        <v>13535</v>
      </c>
      <c r="K1255">
        <v>270103007</v>
      </c>
      <c r="L1255" t="s">
        <v>13726</v>
      </c>
      <c r="M1255">
        <v>1987</v>
      </c>
      <c r="N1255">
        <v>0</v>
      </c>
      <c r="O1255">
        <v>0</v>
      </c>
    </row>
    <row r="1256" spans="1:15" x14ac:dyDescent="0.25">
      <c r="A1256" t="s">
        <v>786</v>
      </c>
      <c r="B1256" t="s">
        <v>1428</v>
      </c>
      <c r="C1256" t="s">
        <v>13769</v>
      </c>
      <c r="E1256" t="s">
        <v>13767</v>
      </c>
      <c r="F1256">
        <v>2</v>
      </c>
      <c r="G1256">
        <v>7</v>
      </c>
      <c r="H1256">
        <v>7301</v>
      </c>
      <c r="I1256">
        <v>270103</v>
      </c>
      <c r="J1256" t="s">
        <v>13535</v>
      </c>
      <c r="K1256">
        <v>270103007</v>
      </c>
      <c r="L1256" t="s">
        <v>13726</v>
      </c>
      <c r="M1256">
        <v>3215</v>
      </c>
      <c r="N1256">
        <v>0</v>
      </c>
      <c r="O1256">
        <v>0</v>
      </c>
    </row>
    <row r="1257" spans="1:15" x14ac:dyDescent="0.25">
      <c r="A1257" t="s">
        <v>786</v>
      </c>
      <c r="B1257" t="s">
        <v>1428</v>
      </c>
      <c r="C1257" t="s">
        <v>13770</v>
      </c>
      <c r="E1257" t="s">
        <v>13766</v>
      </c>
      <c r="F1257">
        <v>1</v>
      </c>
      <c r="G1257">
        <v>7</v>
      </c>
      <c r="H1257">
        <v>7301</v>
      </c>
      <c r="I1257">
        <v>270103</v>
      </c>
      <c r="J1257" t="s">
        <v>13535</v>
      </c>
      <c r="K1257">
        <v>270103007</v>
      </c>
      <c r="L1257" t="s">
        <v>13726</v>
      </c>
      <c r="M1257">
        <v>2397</v>
      </c>
      <c r="N1257">
        <v>0</v>
      </c>
      <c r="O1257">
        <v>0</v>
      </c>
    </row>
    <row r="1258" spans="1:15" x14ac:dyDescent="0.25">
      <c r="A1258" t="s">
        <v>786</v>
      </c>
      <c r="B1258" t="s">
        <v>1428</v>
      </c>
      <c r="C1258" t="s">
        <v>13770</v>
      </c>
      <c r="E1258" t="s">
        <v>13767</v>
      </c>
      <c r="F1258">
        <v>2</v>
      </c>
      <c r="G1258">
        <v>7</v>
      </c>
      <c r="H1258">
        <v>7301</v>
      </c>
      <c r="I1258">
        <v>270103</v>
      </c>
      <c r="J1258" t="s">
        <v>13535</v>
      </c>
      <c r="K1258">
        <v>270103007</v>
      </c>
      <c r="L1258" t="s">
        <v>13726</v>
      </c>
      <c r="M1258">
        <v>2353</v>
      </c>
      <c r="N1258">
        <v>0</v>
      </c>
      <c r="O1258">
        <v>0</v>
      </c>
    </row>
    <row r="1259" spans="1:15" x14ac:dyDescent="0.25">
      <c r="A1259" t="s">
        <v>786</v>
      </c>
      <c r="B1259" t="s">
        <v>1428</v>
      </c>
      <c r="C1259" t="s">
        <v>13771</v>
      </c>
      <c r="E1259" t="s">
        <v>13766</v>
      </c>
      <c r="F1259">
        <v>1</v>
      </c>
      <c r="G1259">
        <v>7</v>
      </c>
      <c r="H1259">
        <v>7301</v>
      </c>
      <c r="I1259">
        <v>270103</v>
      </c>
      <c r="J1259" t="s">
        <v>13535</v>
      </c>
      <c r="K1259">
        <v>270103007</v>
      </c>
      <c r="L1259" t="s">
        <v>13726</v>
      </c>
      <c r="M1259">
        <v>2006</v>
      </c>
      <c r="N1259">
        <v>0</v>
      </c>
      <c r="O1259">
        <v>0</v>
      </c>
    </row>
    <row r="1260" spans="1:15" x14ac:dyDescent="0.25">
      <c r="A1260" t="s">
        <v>786</v>
      </c>
      <c r="B1260" t="s">
        <v>1428</v>
      </c>
      <c r="C1260" t="s">
        <v>13771</v>
      </c>
      <c r="E1260" t="s">
        <v>13767</v>
      </c>
      <c r="F1260">
        <v>2</v>
      </c>
      <c r="G1260">
        <v>7</v>
      </c>
      <c r="H1260">
        <v>7301</v>
      </c>
      <c r="I1260">
        <v>270103</v>
      </c>
      <c r="J1260" t="s">
        <v>13535</v>
      </c>
      <c r="K1260">
        <v>270103007</v>
      </c>
      <c r="L1260" t="s">
        <v>13726</v>
      </c>
      <c r="M1260">
        <v>1621</v>
      </c>
      <c r="N1260">
        <v>0</v>
      </c>
      <c r="O1260">
        <v>0</v>
      </c>
    </row>
    <row r="1261" spans="1:15" x14ac:dyDescent="0.25">
      <c r="A1261" t="s">
        <v>786</v>
      </c>
      <c r="B1261" t="s">
        <v>1428</v>
      </c>
      <c r="C1261" t="s">
        <v>13771</v>
      </c>
      <c r="E1261" t="s">
        <v>13768</v>
      </c>
      <c r="F1261">
        <v>3</v>
      </c>
      <c r="G1261">
        <v>7</v>
      </c>
      <c r="H1261">
        <v>7301</v>
      </c>
      <c r="I1261">
        <v>270103</v>
      </c>
      <c r="J1261" t="s">
        <v>13535</v>
      </c>
      <c r="K1261">
        <v>270103007</v>
      </c>
      <c r="L1261" t="s">
        <v>13726</v>
      </c>
      <c r="M1261">
        <v>444</v>
      </c>
      <c r="N1261">
        <v>0</v>
      </c>
      <c r="O1261">
        <v>0</v>
      </c>
    </row>
    <row r="1262" spans="1:15" x14ac:dyDescent="0.25">
      <c r="A1262" t="s">
        <v>786</v>
      </c>
      <c r="B1262" t="s">
        <v>1428</v>
      </c>
      <c r="C1262" t="s">
        <v>13772</v>
      </c>
      <c r="E1262" t="s">
        <v>13766</v>
      </c>
      <c r="F1262">
        <v>1</v>
      </c>
      <c r="G1262">
        <v>7</v>
      </c>
      <c r="H1262">
        <v>7301</v>
      </c>
      <c r="I1262">
        <v>270103</v>
      </c>
      <c r="J1262" t="s">
        <v>13535</v>
      </c>
      <c r="K1262">
        <v>270103007</v>
      </c>
      <c r="L1262" t="s">
        <v>13726</v>
      </c>
      <c r="M1262">
        <v>9114</v>
      </c>
      <c r="N1262">
        <v>0</v>
      </c>
      <c r="O1262">
        <v>0</v>
      </c>
    </row>
    <row r="1263" spans="1:15" x14ac:dyDescent="0.25">
      <c r="A1263" t="s">
        <v>786</v>
      </c>
      <c r="B1263" t="s">
        <v>1428</v>
      </c>
      <c r="C1263" t="s">
        <v>13772</v>
      </c>
      <c r="E1263" t="s">
        <v>13767</v>
      </c>
      <c r="F1263">
        <v>2</v>
      </c>
      <c r="G1263">
        <v>7</v>
      </c>
      <c r="H1263">
        <v>7301</v>
      </c>
      <c r="I1263">
        <v>270103</v>
      </c>
      <c r="J1263" t="s">
        <v>13535</v>
      </c>
      <c r="K1263">
        <v>270103007</v>
      </c>
      <c r="L1263" t="s">
        <v>13726</v>
      </c>
      <c r="M1263">
        <v>1150</v>
      </c>
      <c r="N1263">
        <v>0</v>
      </c>
      <c r="O1263">
        <v>0</v>
      </c>
    </row>
    <row r="1264" spans="1:15" x14ac:dyDescent="0.25">
      <c r="A1264" t="s">
        <v>786</v>
      </c>
      <c r="B1264" t="s">
        <v>1428</v>
      </c>
      <c r="C1264" t="s">
        <v>13772</v>
      </c>
      <c r="E1264" t="s">
        <v>13768</v>
      </c>
      <c r="F1264">
        <v>3</v>
      </c>
      <c r="G1264">
        <v>7</v>
      </c>
      <c r="H1264">
        <v>7301</v>
      </c>
      <c r="I1264">
        <v>270103</v>
      </c>
      <c r="J1264" t="s">
        <v>13535</v>
      </c>
      <c r="K1264">
        <v>270103007</v>
      </c>
      <c r="L1264" t="s">
        <v>13726</v>
      </c>
      <c r="M1264">
        <v>967</v>
      </c>
      <c r="N1264">
        <v>0</v>
      </c>
      <c r="O1264">
        <v>0</v>
      </c>
    </row>
    <row r="1265" spans="1:15" x14ac:dyDescent="0.25">
      <c r="A1265" t="s">
        <v>786</v>
      </c>
      <c r="B1265" t="s">
        <v>1428</v>
      </c>
      <c r="C1265" t="s">
        <v>13773</v>
      </c>
      <c r="E1265" t="s">
        <v>13766</v>
      </c>
      <c r="F1265">
        <v>1</v>
      </c>
      <c r="G1265">
        <v>7</v>
      </c>
      <c r="H1265">
        <v>7301</v>
      </c>
      <c r="I1265">
        <v>270103</v>
      </c>
      <c r="J1265" t="s">
        <v>13535</v>
      </c>
      <c r="K1265">
        <v>270103007</v>
      </c>
      <c r="L1265" t="s">
        <v>13726</v>
      </c>
      <c r="M1265">
        <v>2861</v>
      </c>
      <c r="N1265">
        <v>0</v>
      </c>
      <c r="O1265">
        <v>0</v>
      </c>
    </row>
    <row r="1266" spans="1:15" x14ac:dyDescent="0.25">
      <c r="A1266" t="s">
        <v>786</v>
      </c>
      <c r="B1266" t="s">
        <v>1428</v>
      </c>
      <c r="C1266" t="s">
        <v>13773</v>
      </c>
      <c r="E1266" t="s">
        <v>13767</v>
      </c>
      <c r="F1266">
        <v>2</v>
      </c>
      <c r="G1266">
        <v>7</v>
      </c>
      <c r="H1266">
        <v>7301</v>
      </c>
      <c r="I1266">
        <v>270103</v>
      </c>
      <c r="J1266" t="s">
        <v>13535</v>
      </c>
      <c r="K1266">
        <v>270103007</v>
      </c>
      <c r="L1266" t="s">
        <v>13726</v>
      </c>
      <c r="M1266">
        <v>4673</v>
      </c>
      <c r="N1266">
        <v>0</v>
      </c>
      <c r="O1266">
        <v>0</v>
      </c>
    </row>
    <row r="1267" spans="1:15" x14ac:dyDescent="0.25">
      <c r="A1267" t="s">
        <v>786</v>
      </c>
      <c r="B1267" t="s">
        <v>1428</v>
      </c>
      <c r="C1267" t="s">
        <v>13765</v>
      </c>
      <c r="E1267" t="s">
        <v>13766</v>
      </c>
      <c r="F1267">
        <v>1</v>
      </c>
      <c r="G1267">
        <v>7</v>
      </c>
      <c r="H1267">
        <v>7301</v>
      </c>
      <c r="I1267">
        <v>270103</v>
      </c>
      <c r="J1267" t="s">
        <v>13535</v>
      </c>
      <c r="K1267">
        <v>270103007</v>
      </c>
      <c r="L1267" t="s">
        <v>13726</v>
      </c>
      <c r="M1267">
        <v>0</v>
      </c>
      <c r="N1267">
        <v>1241</v>
      </c>
      <c r="O1267">
        <v>0</v>
      </c>
    </row>
    <row r="1268" spans="1:15" x14ac:dyDescent="0.25">
      <c r="A1268" t="s">
        <v>786</v>
      </c>
      <c r="B1268" t="s">
        <v>1428</v>
      </c>
      <c r="C1268" t="s">
        <v>13765</v>
      </c>
      <c r="E1268" t="s">
        <v>13767</v>
      </c>
      <c r="F1268">
        <v>2</v>
      </c>
      <c r="G1268">
        <v>7</v>
      </c>
      <c r="H1268">
        <v>7301</v>
      </c>
      <c r="I1268">
        <v>270103</v>
      </c>
      <c r="J1268" t="s">
        <v>13535</v>
      </c>
      <c r="K1268">
        <v>270103007</v>
      </c>
      <c r="L1268" t="s">
        <v>13726</v>
      </c>
      <c r="M1268">
        <v>0</v>
      </c>
      <c r="N1268">
        <v>1241</v>
      </c>
      <c r="O1268">
        <v>0</v>
      </c>
    </row>
    <row r="1269" spans="1:15" x14ac:dyDescent="0.25">
      <c r="A1269" t="s">
        <v>786</v>
      </c>
      <c r="B1269" t="s">
        <v>1428</v>
      </c>
      <c r="C1269" t="s">
        <v>13769</v>
      </c>
      <c r="E1269" t="s">
        <v>13766</v>
      </c>
      <c r="F1269">
        <v>1</v>
      </c>
      <c r="G1269">
        <v>7</v>
      </c>
      <c r="H1269">
        <v>7301</v>
      </c>
      <c r="I1269">
        <v>270103</v>
      </c>
      <c r="J1269" t="s">
        <v>13535</v>
      </c>
      <c r="K1269">
        <v>270103007</v>
      </c>
      <c r="L1269" t="s">
        <v>13726</v>
      </c>
      <c r="M1269">
        <v>0</v>
      </c>
      <c r="N1269">
        <v>0</v>
      </c>
      <c r="O1269">
        <v>2017</v>
      </c>
    </row>
    <row r="1270" spans="1:15" x14ac:dyDescent="0.25">
      <c r="A1270" t="s">
        <v>786</v>
      </c>
      <c r="B1270" t="s">
        <v>1428</v>
      </c>
      <c r="C1270" t="s">
        <v>13769</v>
      </c>
      <c r="E1270" t="s">
        <v>13767</v>
      </c>
      <c r="F1270">
        <v>2</v>
      </c>
      <c r="G1270">
        <v>7</v>
      </c>
      <c r="H1270">
        <v>7301</v>
      </c>
      <c r="I1270">
        <v>270103</v>
      </c>
      <c r="J1270" t="s">
        <v>13535</v>
      </c>
      <c r="K1270">
        <v>270103007</v>
      </c>
      <c r="L1270" t="s">
        <v>13726</v>
      </c>
      <c r="M1270">
        <v>0</v>
      </c>
      <c r="N1270">
        <v>5638</v>
      </c>
      <c r="O1270">
        <v>3025</v>
      </c>
    </row>
    <row r="1271" spans="1:15" x14ac:dyDescent="0.25">
      <c r="A1271" t="s">
        <v>786</v>
      </c>
      <c r="B1271" t="s">
        <v>1428</v>
      </c>
      <c r="C1271" t="s">
        <v>13770</v>
      </c>
      <c r="E1271" t="s">
        <v>13766</v>
      </c>
      <c r="F1271">
        <v>1</v>
      </c>
      <c r="G1271">
        <v>7</v>
      </c>
      <c r="H1271">
        <v>7301</v>
      </c>
      <c r="I1271">
        <v>270103</v>
      </c>
      <c r="J1271" t="s">
        <v>13535</v>
      </c>
      <c r="K1271">
        <v>270103007</v>
      </c>
      <c r="L1271" t="s">
        <v>13726</v>
      </c>
      <c r="M1271">
        <v>0</v>
      </c>
      <c r="N1271">
        <v>5881</v>
      </c>
      <c r="O1271">
        <v>13341</v>
      </c>
    </row>
    <row r="1272" spans="1:15" x14ac:dyDescent="0.25">
      <c r="A1272" t="s">
        <v>786</v>
      </c>
      <c r="B1272" t="s">
        <v>1428</v>
      </c>
      <c r="C1272" t="s">
        <v>13770</v>
      </c>
      <c r="E1272" t="s">
        <v>13767</v>
      </c>
      <c r="F1272">
        <v>2</v>
      </c>
      <c r="G1272">
        <v>7</v>
      </c>
      <c r="H1272">
        <v>7301</v>
      </c>
      <c r="I1272">
        <v>270103</v>
      </c>
      <c r="J1272" t="s">
        <v>13535</v>
      </c>
      <c r="K1272">
        <v>270103007</v>
      </c>
      <c r="L1272" t="s">
        <v>13726</v>
      </c>
      <c r="M1272">
        <v>0</v>
      </c>
      <c r="N1272">
        <v>1470</v>
      </c>
      <c r="O1272">
        <v>0</v>
      </c>
    </row>
    <row r="1273" spans="1:15" x14ac:dyDescent="0.25">
      <c r="A1273" t="s">
        <v>786</v>
      </c>
      <c r="B1273" t="s">
        <v>1428</v>
      </c>
      <c r="C1273" t="s">
        <v>13770</v>
      </c>
      <c r="E1273" t="s">
        <v>13768</v>
      </c>
      <c r="F1273">
        <v>3</v>
      </c>
      <c r="G1273">
        <v>7</v>
      </c>
      <c r="H1273">
        <v>7301</v>
      </c>
      <c r="I1273">
        <v>270103</v>
      </c>
      <c r="J1273" t="s">
        <v>13535</v>
      </c>
      <c r="K1273">
        <v>270103007</v>
      </c>
      <c r="L1273" t="s">
        <v>13726</v>
      </c>
      <c r="M1273">
        <v>0</v>
      </c>
      <c r="N1273">
        <v>0</v>
      </c>
      <c r="O1273">
        <v>3557</v>
      </c>
    </row>
    <row r="1274" spans="1:15" x14ac:dyDescent="0.25">
      <c r="A1274" t="s">
        <v>786</v>
      </c>
      <c r="B1274" t="s">
        <v>1428</v>
      </c>
      <c r="C1274" t="s">
        <v>13771</v>
      </c>
      <c r="E1274" t="s">
        <v>13766</v>
      </c>
      <c r="F1274">
        <v>1</v>
      </c>
      <c r="G1274">
        <v>7</v>
      </c>
      <c r="H1274">
        <v>7301</v>
      </c>
      <c r="I1274">
        <v>270103</v>
      </c>
      <c r="J1274" t="s">
        <v>13535</v>
      </c>
      <c r="K1274">
        <v>270103007</v>
      </c>
      <c r="L1274" t="s">
        <v>13726</v>
      </c>
      <c r="M1274">
        <v>0</v>
      </c>
      <c r="N1274">
        <v>4731</v>
      </c>
      <c r="O1274">
        <v>11319</v>
      </c>
    </row>
    <row r="1275" spans="1:15" x14ac:dyDescent="0.25">
      <c r="A1275" t="s">
        <v>786</v>
      </c>
      <c r="B1275" t="s">
        <v>1428</v>
      </c>
      <c r="C1275" t="s">
        <v>13771</v>
      </c>
      <c r="E1275" t="s">
        <v>13768</v>
      </c>
      <c r="F1275">
        <v>3</v>
      </c>
      <c r="G1275">
        <v>7</v>
      </c>
      <c r="H1275">
        <v>7301</v>
      </c>
      <c r="I1275">
        <v>270103</v>
      </c>
      <c r="J1275" t="s">
        <v>13535</v>
      </c>
      <c r="K1275">
        <v>270103007</v>
      </c>
      <c r="L1275" t="s">
        <v>13726</v>
      </c>
      <c r="M1275">
        <v>0</v>
      </c>
      <c r="N1275">
        <v>0</v>
      </c>
      <c r="O1275">
        <v>629</v>
      </c>
    </row>
    <row r="1276" spans="1:15" x14ac:dyDescent="0.25">
      <c r="A1276" t="s">
        <v>786</v>
      </c>
      <c r="B1276" t="s">
        <v>1428</v>
      </c>
      <c r="C1276" t="s">
        <v>13772</v>
      </c>
      <c r="E1276" t="s">
        <v>13766</v>
      </c>
      <c r="F1276">
        <v>1</v>
      </c>
      <c r="G1276">
        <v>7</v>
      </c>
      <c r="H1276">
        <v>7301</v>
      </c>
      <c r="I1276">
        <v>270103</v>
      </c>
      <c r="J1276" t="s">
        <v>13535</v>
      </c>
      <c r="K1276">
        <v>270103007</v>
      </c>
      <c r="L1276" t="s">
        <v>13726</v>
      </c>
      <c r="M1276">
        <v>0</v>
      </c>
      <c r="N1276">
        <v>5158</v>
      </c>
      <c r="O1276">
        <v>10855</v>
      </c>
    </row>
    <row r="1277" spans="1:15" x14ac:dyDescent="0.25">
      <c r="A1277" t="s">
        <v>786</v>
      </c>
      <c r="B1277" t="s">
        <v>1428</v>
      </c>
      <c r="C1277" t="s">
        <v>13772</v>
      </c>
      <c r="E1277" t="s">
        <v>13767</v>
      </c>
      <c r="F1277">
        <v>2</v>
      </c>
      <c r="G1277">
        <v>7</v>
      </c>
      <c r="H1277">
        <v>7301</v>
      </c>
      <c r="I1277">
        <v>270103</v>
      </c>
      <c r="J1277" t="s">
        <v>13535</v>
      </c>
      <c r="K1277">
        <v>270103007</v>
      </c>
      <c r="L1277" t="s">
        <v>13726</v>
      </c>
      <c r="M1277">
        <v>0</v>
      </c>
      <c r="N1277">
        <v>1934</v>
      </c>
      <c r="O1277">
        <v>2171</v>
      </c>
    </row>
    <row r="1278" spans="1:15" x14ac:dyDescent="0.25">
      <c r="A1278" t="s">
        <v>786</v>
      </c>
      <c r="B1278" t="s">
        <v>1428</v>
      </c>
      <c r="C1278" t="s">
        <v>13773</v>
      </c>
      <c r="E1278" t="s">
        <v>13766</v>
      </c>
      <c r="F1278">
        <v>1</v>
      </c>
      <c r="G1278">
        <v>7</v>
      </c>
      <c r="H1278">
        <v>7301</v>
      </c>
      <c r="I1278">
        <v>270103</v>
      </c>
      <c r="J1278" t="s">
        <v>13535</v>
      </c>
      <c r="K1278">
        <v>270103007</v>
      </c>
      <c r="L1278" t="s">
        <v>13726</v>
      </c>
      <c r="M1278">
        <v>0</v>
      </c>
      <c r="N1278">
        <v>2614</v>
      </c>
      <c r="O1278">
        <v>5809</v>
      </c>
    </row>
    <row r="1279" spans="1:15" x14ac:dyDescent="0.25">
      <c r="A1279" t="s">
        <v>786</v>
      </c>
      <c r="B1279" t="s">
        <v>1428</v>
      </c>
      <c r="C1279" t="s">
        <v>13773</v>
      </c>
      <c r="E1279" t="s">
        <v>13767</v>
      </c>
      <c r="F1279">
        <v>2</v>
      </c>
      <c r="G1279">
        <v>7</v>
      </c>
      <c r="H1279">
        <v>7301</v>
      </c>
      <c r="I1279">
        <v>270103</v>
      </c>
      <c r="J1279" t="s">
        <v>13535</v>
      </c>
      <c r="K1279">
        <v>270103007</v>
      </c>
      <c r="L1279" t="s">
        <v>13726</v>
      </c>
      <c r="M1279">
        <v>0</v>
      </c>
      <c r="N1279">
        <v>2240</v>
      </c>
      <c r="O1279">
        <v>0</v>
      </c>
    </row>
    <row r="1280" spans="1:15" x14ac:dyDescent="0.25">
      <c r="A1280" t="s">
        <v>786</v>
      </c>
      <c r="B1280" t="s">
        <v>1428</v>
      </c>
      <c r="C1280" t="s">
        <v>13773</v>
      </c>
      <c r="E1280" t="s">
        <v>13768</v>
      </c>
      <c r="F1280">
        <v>3</v>
      </c>
      <c r="G1280">
        <v>7</v>
      </c>
      <c r="H1280">
        <v>7301</v>
      </c>
      <c r="I1280">
        <v>270103</v>
      </c>
      <c r="J1280" t="s">
        <v>13535</v>
      </c>
      <c r="K1280">
        <v>270103007</v>
      </c>
      <c r="L1280" t="s">
        <v>13726</v>
      </c>
      <c r="M1280">
        <v>0</v>
      </c>
      <c r="N1280">
        <v>0</v>
      </c>
      <c r="O1280">
        <v>1936</v>
      </c>
    </row>
    <row r="1281" spans="1:15" x14ac:dyDescent="0.25">
      <c r="A1281" t="s">
        <v>786</v>
      </c>
      <c r="B1281" t="s">
        <v>1455</v>
      </c>
      <c r="C1281" t="s">
        <v>13765</v>
      </c>
      <c r="E1281" t="s">
        <v>13766</v>
      </c>
      <c r="F1281">
        <v>1</v>
      </c>
      <c r="G1281">
        <v>7</v>
      </c>
      <c r="H1281">
        <v>7401</v>
      </c>
      <c r="I1281">
        <v>270103</v>
      </c>
      <c r="J1281" t="s">
        <v>13535</v>
      </c>
      <c r="K1281">
        <v>270103007</v>
      </c>
      <c r="L1281" t="s">
        <v>13726</v>
      </c>
      <c r="M1281">
        <v>1817</v>
      </c>
      <c r="N1281">
        <v>0</v>
      </c>
      <c r="O1281">
        <v>0</v>
      </c>
    </row>
    <row r="1282" spans="1:15" x14ac:dyDescent="0.25">
      <c r="A1282" t="s">
        <v>786</v>
      </c>
      <c r="B1282" t="s">
        <v>1455</v>
      </c>
      <c r="C1282" t="s">
        <v>13765</v>
      </c>
      <c r="E1282" t="s">
        <v>13767</v>
      </c>
      <c r="F1282">
        <v>2</v>
      </c>
      <c r="G1282">
        <v>7</v>
      </c>
      <c r="H1282">
        <v>7401</v>
      </c>
      <c r="I1282">
        <v>270103</v>
      </c>
      <c r="J1282" t="s">
        <v>13535</v>
      </c>
      <c r="K1282">
        <v>270103007</v>
      </c>
      <c r="L1282" t="s">
        <v>13726</v>
      </c>
      <c r="M1282">
        <v>2085</v>
      </c>
      <c r="N1282">
        <v>1241</v>
      </c>
      <c r="O1282">
        <v>3141</v>
      </c>
    </row>
    <row r="1283" spans="1:15" x14ac:dyDescent="0.25">
      <c r="A1283" t="s">
        <v>786</v>
      </c>
      <c r="B1283" t="s">
        <v>1455</v>
      </c>
      <c r="C1283" t="s">
        <v>13769</v>
      </c>
      <c r="E1283" t="s">
        <v>13766</v>
      </c>
      <c r="F1283">
        <v>1</v>
      </c>
      <c r="G1283">
        <v>7</v>
      </c>
      <c r="H1283">
        <v>7401</v>
      </c>
      <c r="I1283">
        <v>270103</v>
      </c>
      <c r="J1283" t="s">
        <v>13535</v>
      </c>
      <c r="K1283">
        <v>270103007</v>
      </c>
      <c r="L1283" t="s">
        <v>13726</v>
      </c>
      <c r="M1283">
        <v>0</v>
      </c>
      <c r="N1283">
        <v>805</v>
      </c>
      <c r="O1283">
        <v>4033</v>
      </c>
    </row>
    <row r="1284" spans="1:15" x14ac:dyDescent="0.25">
      <c r="A1284" t="s">
        <v>786</v>
      </c>
      <c r="B1284" t="s">
        <v>1455</v>
      </c>
      <c r="C1284" t="s">
        <v>13769</v>
      </c>
      <c r="E1284" t="s">
        <v>13767</v>
      </c>
      <c r="F1284">
        <v>2</v>
      </c>
      <c r="G1284">
        <v>7</v>
      </c>
      <c r="H1284">
        <v>7401</v>
      </c>
      <c r="I1284">
        <v>270103</v>
      </c>
      <c r="J1284" t="s">
        <v>13535</v>
      </c>
      <c r="K1284">
        <v>270103007</v>
      </c>
      <c r="L1284" t="s">
        <v>13726</v>
      </c>
      <c r="M1284">
        <v>1648</v>
      </c>
      <c r="N1284">
        <v>3222</v>
      </c>
      <c r="O1284">
        <v>6050</v>
      </c>
    </row>
    <row r="1285" spans="1:15" x14ac:dyDescent="0.25">
      <c r="A1285" t="s">
        <v>786</v>
      </c>
      <c r="B1285" t="s">
        <v>1455</v>
      </c>
      <c r="C1285" t="s">
        <v>13769</v>
      </c>
      <c r="E1285" t="s">
        <v>13768</v>
      </c>
      <c r="F1285">
        <v>3</v>
      </c>
      <c r="G1285">
        <v>7</v>
      </c>
      <c r="H1285">
        <v>7401</v>
      </c>
      <c r="I1285">
        <v>270103</v>
      </c>
      <c r="J1285" t="s">
        <v>13535</v>
      </c>
      <c r="K1285">
        <v>270103007</v>
      </c>
      <c r="L1285" t="s">
        <v>13726</v>
      </c>
      <c r="M1285">
        <v>942</v>
      </c>
      <c r="N1285">
        <v>0</v>
      </c>
      <c r="O1285">
        <v>0</v>
      </c>
    </row>
    <row r="1286" spans="1:15" x14ac:dyDescent="0.25">
      <c r="A1286" t="s">
        <v>786</v>
      </c>
      <c r="B1286" t="s">
        <v>1455</v>
      </c>
      <c r="C1286" t="s">
        <v>13770</v>
      </c>
      <c r="E1286" t="s">
        <v>13766</v>
      </c>
      <c r="F1286">
        <v>1</v>
      </c>
      <c r="G1286">
        <v>7</v>
      </c>
      <c r="H1286">
        <v>7401</v>
      </c>
      <c r="I1286">
        <v>270103</v>
      </c>
      <c r="J1286" t="s">
        <v>13535</v>
      </c>
      <c r="K1286">
        <v>270103007</v>
      </c>
      <c r="L1286" t="s">
        <v>13726</v>
      </c>
      <c r="M1286">
        <v>303</v>
      </c>
      <c r="N1286">
        <v>4411</v>
      </c>
      <c r="O1286">
        <v>5336</v>
      </c>
    </row>
    <row r="1287" spans="1:15" x14ac:dyDescent="0.25">
      <c r="A1287" t="s">
        <v>786</v>
      </c>
      <c r="B1287" t="s">
        <v>1455</v>
      </c>
      <c r="C1287" t="s">
        <v>13770</v>
      </c>
      <c r="E1287" t="s">
        <v>13767</v>
      </c>
      <c r="F1287">
        <v>2</v>
      </c>
      <c r="G1287">
        <v>7</v>
      </c>
      <c r="H1287">
        <v>7401</v>
      </c>
      <c r="I1287">
        <v>270103</v>
      </c>
      <c r="J1287" t="s">
        <v>13535</v>
      </c>
      <c r="K1287">
        <v>270103007</v>
      </c>
      <c r="L1287" t="s">
        <v>13726</v>
      </c>
      <c r="M1287">
        <v>1660</v>
      </c>
      <c r="N1287">
        <v>0</v>
      </c>
      <c r="O1287">
        <v>0</v>
      </c>
    </row>
    <row r="1288" spans="1:15" x14ac:dyDescent="0.25">
      <c r="A1288" t="s">
        <v>786</v>
      </c>
      <c r="B1288" t="s">
        <v>1455</v>
      </c>
      <c r="C1288" t="s">
        <v>13770</v>
      </c>
      <c r="E1288" t="s">
        <v>13768</v>
      </c>
      <c r="F1288">
        <v>3</v>
      </c>
      <c r="G1288">
        <v>7</v>
      </c>
      <c r="H1288">
        <v>7401</v>
      </c>
      <c r="I1288">
        <v>270103</v>
      </c>
      <c r="J1288" t="s">
        <v>13535</v>
      </c>
      <c r="K1288">
        <v>270103007</v>
      </c>
      <c r="L1288" t="s">
        <v>13726</v>
      </c>
      <c r="M1288">
        <v>0</v>
      </c>
      <c r="N1288">
        <v>0</v>
      </c>
      <c r="O1288">
        <v>889</v>
      </c>
    </row>
    <row r="1289" spans="1:15" x14ac:dyDescent="0.25">
      <c r="A1289" t="s">
        <v>786</v>
      </c>
      <c r="B1289" t="s">
        <v>1455</v>
      </c>
      <c r="C1289" t="s">
        <v>13771</v>
      </c>
      <c r="E1289" t="s">
        <v>13766</v>
      </c>
      <c r="F1289">
        <v>1</v>
      </c>
      <c r="G1289">
        <v>7</v>
      </c>
      <c r="H1289">
        <v>7401</v>
      </c>
      <c r="I1289">
        <v>270103</v>
      </c>
      <c r="J1289" t="s">
        <v>13535</v>
      </c>
      <c r="K1289">
        <v>270103007</v>
      </c>
      <c r="L1289" t="s">
        <v>13726</v>
      </c>
      <c r="M1289">
        <v>650</v>
      </c>
      <c r="N1289">
        <v>1577</v>
      </c>
      <c r="O1289">
        <v>4402</v>
      </c>
    </row>
    <row r="1290" spans="1:15" x14ac:dyDescent="0.25">
      <c r="A1290" t="s">
        <v>786</v>
      </c>
      <c r="B1290" t="s">
        <v>1455</v>
      </c>
      <c r="C1290" t="s">
        <v>13771</v>
      </c>
      <c r="E1290" t="s">
        <v>13767</v>
      </c>
      <c r="F1290">
        <v>2</v>
      </c>
      <c r="G1290">
        <v>7</v>
      </c>
      <c r="H1290">
        <v>7401</v>
      </c>
      <c r="I1290">
        <v>270103</v>
      </c>
      <c r="J1290" t="s">
        <v>13535</v>
      </c>
      <c r="K1290">
        <v>270103007</v>
      </c>
      <c r="L1290" t="s">
        <v>13726</v>
      </c>
      <c r="M1290">
        <v>5355</v>
      </c>
      <c r="N1290">
        <v>0</v>
      </c>
      <c r="O1290">
        <v>0</v>
      </c>
    </row>
    <row r="1291" spans="1:15" x14ac:dyDescent="0.25">
      <c r="A1291" t="s">
        <v>786</v>
      </c>
      <c r="B1291" t="s">
        <v>1455</v>
      </c>
      <c r="C1291" t="s">
        <v>13772</v>
      </c>
      <c r="E1291" t="s">
        <v>13766</v>
      </c>
      <c r="F1291">
        <v>1</v>
      </c>
      <c r="G1291">
        <v>7</v>
      </c>
      <c r="H1291">
        <v>7401</v>
      </c>
      <c r="I1291">
        <v>270103</v>
      </c>
      <c r="J1291" t="s">
        <v>13535</v>
      </c>
      <c r="K1291">
        <v>270103007</v>
      </c>
      <c r="L1291" t="s">
        <v>13726</v>
      </c>
      <c r="M1291">
        <v>505</v>
      </c>
      <c r="N1291">
        <v>2579</v>
      </c>
      <c r="O1291">
        <v>5789</v>
      </c>
    </row>
    <row r="1292" spans="1:15" x14ac:dyDescent="0.25">
      <c r="A1292" t="s">
        <v>786</v>
      </c>
      <c r="B1292" t="s">
        <v>1455</v>
      </c>
      <c r="C1292" t="s">
        <v>13772</v>
      </c>
      <c r="E1292" t="s">
        <v>13767</v>
      </c>
      <c r="F1292">
        <v>2</v>
      </c>
      <c r="G1292">
        <v>7</v>
      </c>
      <c r="H1292">
        <v>7401</v>
      </c>
      <c r="I1292">
        <v>270103</v>
      </c>
      <c r="J1292" t="s">
        <v>13535</v>
      </c>
      <c r="K1292">
        <v>270103007</v>
      </c>
      <c r="L1292" t="s">
        <v>13726</v>
      </c>
      <c r="M1292">
        <v>4843</v>
      </c>
      <c r="N1292">
        <v>0</v>
      </c>
      <c r="O1292">
        <v>724</v>
      </c>
    </row>
    <row r="1293" spans="1:15" x14ac:dyDescent="0.25">
      <c r="A1293" t="s">
        <v>786</v>
      </c>
      <c r="B1293" t="s">
        <v>1455</v>
      </c>
      <c r="C1293" t="s">
        <v>13772</v>
      </c>
      <c r="E1293" t="s">
        <v>13768</v>
      </c>
      <c r="F1293">
        <v>3</v>
      </c>
      <c r="G1293">
        <v>7</v>
      </c>
      <c r="H1293">
        <v>7401</v>
      </c>
      <c r="I1293">
        <v>270103</v>
      </c>
      <c r="J1293" t="s">
        <v>13535</v>
      </c>
      <c r="K1293">
        <v>270103007</v>
      </c>
      <c r="L1293" t="s">
        <v>13726</v>
      </c>
      <c r="M1293">
        <v>179</v>
      </c>
      <c r="N1293">
        <v>0</v>
      </c>
      <c r="O1293">
        <v>0</v>
      </c>
    </row>
    <row r="1294" spans="1:15" x14ac:dyDescent="0.25">
      <c r="A1294" t="s">
        <v>786</v>
      </c>
      <c r="B1294" t="s">
        <v>1455</v>
      </c>
      <c r="C1294" t="s">
        <v>13773</v>
      </c>
      <c r="E1294" t="s">
        <v>13766</v>
      </c>
      <c r="F1294">
        <v>1</v>
      </c>
      <c r="G1294">
        <v>7</v>
      </c>
      <c r="H1294">
        <v>7401</v>
      </c>
      <c r="I1294">
        <v>270103</v>
      </c>
      <c r="J1294" t="s">
        <v>13535</v>
      </c>
      <c r="K1294">
        <v>270103007</v>
      </c>
      <c r="L1294" t="s">
        <v>13726</v>
      </c>
      <c r="M1294">
        <v>0</v>
      </c>
      <c r="N1294">
        <v>2240</v>
      </c>
      <c r="O1294">
        <v>1936</v>
      </c>
    </row>
    <row r="1295" spans="1:15" x14ac:dyDescent="0.25">
      <c r="A1295" t="s">
        <v>786</v>
      </c>
      <c r="B1295" t="s">
        <v>1455</v>
      </c>
      <c r="C1295" t="s">
        <v>13773</v>
      </c>
      <c r="E1295" t="s">
        <v>13767</v>
      </c>
      <c r="F1295">
        <v>2</v>
      </c>
      <c r="G1295">
        <v>7</v>
      </c>
      <c r="H1295">
        <v>7401</v>
      </c>
      <c r="I1295">
        <v>270103</v>
      </c>
      <c r="J1295" t="s">
        <v>13535</v>
      </c>
      <c r="K1295">
        <v>270103007</v>
      </c>
      <c r="L1295" t="s">
        <v>13726</v>
      </c>
      <c r="M1295">
        <v>3708</v>
      </c>
      <c r="N1295">
        <v>2614</v>
      </c>
      <c r="O1295">
        <v>0</v>
      </c>
    </row>
    <row r="1296" spans="1:15" x14ac:dyDescent="0.25">
      <c r="A1296" t="s">
        <v>786</v>
      </c>
      <c r="B1296" t="s">
        <v>1455</v>
      </c>
      <c r="C1296" t="s">
        <v>13773</v>
      </c>
      <c r="E1296" t="s">
        <v>13768</v>
      </c>
      <c r="F1296">
        <v>3</v>
      </c>
      <c r="G1296">
        <v>7</v>
      </c>
      <c r="H1296">
        <v>7401</v>
      </c>
      <c r="I1296">
        <v>270103</v>
      </c>
      <c r="J1296" t="s">
        <v>13535</v>
      </c>
      <c r="K1296">
        <v>270103007</v>
      </c>
      <c r="L1296" t="s">
        <v>13726</v>
      </c>
      <c r="M1296">
        <v>0</v>
      </c>
      <c r="N1296">
        <v>0</v>
      </c>
      <c r="O1296">
        <v>387</v>
      </c>
    </row>
    <row r="1297" spans="1:15" x14ac:dyDescent="0.25">
      <c r="A1297" t="s">
        <v>786</v>
      </c>
      <c r="B1297" t="s">
        <v>1461</v>
      </c>
      <c r="C1297" t="s">
        <v>13772</v>
      </c>
      <c r="E1297" t="s">
        <v>13766</v>
      </c>
      <c r="F1297">
        <v>1</v>
      </c>
      <c r="G1297">
        <v>7</v>
      </c>
      <c r="H1297">
        <v>7403</v>
      </c>
      <c r="I1297">
        <v>270103</v>
      </c>
      <c r="J1297" t="s">
        <v>13535</v>
      </c>
      <c r="K1297">
        <v>270103007</v>
      </c>
      <c r="L1297" t="s">
        <v>13726</v>
      </c>
      <c r="M1297">
        <v>0</v>
      </c>
      <c r="N1297">
        <v>645</v>
      </c>
      <c r="O1297">
        <v>0</v>
      </c>
    </row>
    <row r="1298" spans="1:15" x14ac:dyDescent="0.25">
      <c r="A1298" t="s">
        <v>786</v>
      </c>
      <c r="B1298" t="s">
        <v>1461</v>
      </c>
      <c r="C1298" t="s">
        <v>13773</v>
      </c>
      <c r="E1298" t="s">
        <v>13767</v>
      </c>
      <c r="F1298">
        <v>2</v>
      </c>
      <c r="G1298">
        <v>7</v>
      </c>
      <c r="H1298">
        <v>7403</v>
      </c>
      <c r="I1298">
        <v>270103</v>
      </c>
      <c r="J1298" t="s">
        <v>13535</v>
      </c>
      <c r="K1298">
        <v>270103007</v>
      </c>
      <c r="L1298" t="s">
        <v>13726</v>
      </c>
      <c r="M1298">
        <v>0</v>
      </c>
      <c r="N1298">
        <v>1120</v>
      </c>
      <c r="O1298">
        <v>0</v>
      </c>
    </row>
    <row r="1299" spans="1:15" x14ac:dyDescent="0.25">
      <c r="A1299" t="s">
        <v>786</v>
      </c>
      <c r="B1299" t="s">
        <v>786</v>
      </c>
      <c r="C1299" t="s">
        <v>13765</v>
      </c>
      <c r="E1299" t="s">
        <v>13766</v>
      </c>
      <c r="F1299">
        <v>1</v>
      </c>
      <c r="G1299">
        <v>7</v>
      </c>
      <c r="H1299">
        <v>7105</v>
      </c>
      <c r="I1299">
        <v>270103</v>
      </c>
      <c r="J1299" t="s">
        <v>13535</v>
      </c>
      <c r="K1299">
        <v>270103007</v>
      </c>
      <c r="L1299" t="s">
        <v>13726</v>
      </c>
      <c r="M1299">
        <v>0</v>
      </c>
      <c r="N1299">
        <v>0</v>
      </c>
      <c r="O1299">
        <v>3141</v>
      </c>
    </row>
    <row r="1300" spans="1:15" x14ac:dyDescent="0.25">
      <c r="A1300" t="s">
        <v>786</v>
      </c>
      <c r="B1300" t="s">
        <v>786</v>
      </c>
      <c r="C1300" t="s">
        <v>13765</v>
      </c>
      <c r="E1300" t="s">
        <v>13767</v>
      </c>
      <c r="F1300">
        <v>2</v>
      </c>
      <c r="G1300">
        <v>7</v>
      </c>
      <c r="H1300">
        <v>7105</v>
      </c>
      <c r="I1300">
        <v>270103</v>
      </c>
      <c r="J1300" t="s">
        <v>13535</v>
      </c>
      <c r="K1300">
        <v>270103007</v>
      </c>
      <c r="L1300" t="s">
        <v>13726</v>
      </c>
      <c r="M1300">
        <v>0</v>
      </c>
      <c r="N1300">
        <v>0</v>
      </c>
      <c r="O1300">
        <v>3141</v>
      </c>
    </row>
    <row r="1301" spans="1:15" x14ac:dyDescent="0.25">
      <c r="A1301" t="s">
        <v>786</v>
      </c>
      <c r="B1301" t="s">
        <v>786</v>
      </c>
      <c r="C1301" t="s">
        <v>13769</v>
      </c>
      <c r="E1301" t="s">
        <v>13767</v>
      </c>
      <c r="F1301">
        <v>2</v>
      </c>
      <c r="G1301">
        <v>7</v>
      </c>
      <c r="H1301">
        <v>7105</v>
      </c>
      <c r="I1301">
        <v>270103</v>
      </c>
      <c r="J1301" t="s">
        <v>13535</v>
      </c>
      <c r="K1301">
        <v>270103007</v>
      </c>
      <c r="L1301" t="s">
        <v>13726</v>
      </c>
      <c r="M1301">
        <v>0</v>
      </c>
      <c r="N1301">
        <v>2416</v>
      </c>
      <c r="O1301">
        <v>1008</v>
      </c>
    </row>
    <row r="1302" spans="1:15" x14ac:dyDescent="0.25">
      <c r="A1302" t="s">
        <v>786</v>
      </c>
      <c r="B1302" t="s">
        <v>786</v>
      </c>
      <c r="C1302" t="s">
        <v>13769</v>
      </c>
      <c r="E1302" t="s">
        <v>13768</v>
      </c>
      <c r="F1302">
        <v>3</v>
      </c>
      <c r="G1302">
        <v>7</v>
      </c>
      <c r="H1302">
        <v>7105</v>
      </c>
      <c r="I1302">
        <v>270103</v>
      </c>
      <c r="J1302" t="s">
        <v>13535</v>
      </c>
      <c r="K1302">
        <v>270103007</v>
      </c>
      <c r="L1302" t="s">
        <v>13726</v>
      </c>
      <c r="M1302">
        <v>0</v>
      </c>
      <c r="N1302">
        <v>0</v>
      </c>
      <c r="O1302">
        <v>4033</v>
      </c>
    </row>
    <row r="1303" spans="1:15" x14ac:dyDescent="0.25">
      <c r="A1303" t="s">
        <v>786</v>
      </c>
      <c r="B1303" t="s">
        <v>786</v>
      </c>
      <c r="C1303" t="s">
        <v>13770</v>
      </c>
      <c r="E1303" t="s">
        <v>13766</v>
      </c>
      <c r="F1303">
        <v>1</v>
      </c>
      <c r="G1303">
        <v>7</v>
      </c>
      <c r="H1303">
        <v>7105</v>
      </c>
      <c r="I1303">
        <v>270103</v>
      </c>
      <c r="J1303" t="s">
        <v>13535</v>
      </c>
      <c r="K1303">
        <v>270103007</v>
      </c>
      <c r="L1303" t="s">
        <v>13726</v>
      </c>
      <c r="M1303">
        <v>0</v>
      </c>
      <c r="N1303">
        <v>4411</v>
      </c>
      <c r="O1303">
        <v>2668</v>
      </c>
    </row>
    <row r="1304" spans="1:15" x14ac:dyDescent="0.25">
      <c r="A1304" t="s">
        <v>786</v>
      </c>
      <c r="B1304" t="s">
        <v>786</v>
      </c>
      <c r="C1304" t="s">
        <v>13770</v>
      </c>
      <c r="E1304" t="s">
        <v>13767</v>
      </c>
      <c r="F1304">
        <v>2</v>
      </c>
      <c r="G1304">
        <v>7</v>
      </c>
      <c r="H1304">
        <v>7105</v>
      </c>
      <c r="I1304">
        <v>270103</v>
      </c>
      <c r="J1304" t="s">
        <v>13535</v>
      </c>
      <c r="K1304">
        <v>270103007</v>
      </c>
      <c r="L1304" t="s">
        <v>13726</v>
      </c>
      <c r="M1304">
        <v>0</v>
      </c>
      <c r="N1304">
        <v>735</v>
      </c>
      <c r="O1304">
        <v>0</v>
      </c>
    </row>
    <row r="1305" spans="1:15" x14ac:dyDescent="0.25">
      <c r="A1305" t="s">
        <v>786</v>
      </c>
      <c r="B1305" t="s">
        <v>786</v>
      </c>
      <c r="C1305" t="s">
        <v>13770</v>
      </c>
      <c r="E1305" t="s">
        <v>13768</v>
      </c>
      <c r="F1305">
        <v>3</v>
      </c>
      <c r="G1305">
        <v>7</v>
      </c>
      <c r="H1305">
        <v>7105</v>
      </c>
      <c r="I1305">
        <v>270103</v>
      </c>
      <c r="J1305" t="s">
        <v>13535</v>
      </c>
      <c r="K1305">
        <v>270103007</v>
      </c>
      <c r="L1305" t="s">
        <v>13726</v>
      </c>
      <c r="M1305">
        <v>0</v>
      </c>
      <c r="N1305">
        <v>0</v>
      </c>
      <c r="O1305">
        <v>889</v>
      </c>
    </row>
    <row r="1306" spans="1:15" x14ac:dyDescent="0.25">
      <c r="A1306" t="s">
        <v>786</v>
      </c>
      <c r="B1306" t="s">
        <v>786</v>
      </c>
      <c r="C1306" t="s">
        <v>13771</v>
      </c>
      <c r="E1306" t="s">
        <v>13766</v>
      </c>
      <c r="F1306">
        <v>1</v>
      </c>
      <c r="G1306">
        <v>7</v>
      </c>
      <c r="H1306">
        <v>7105</v>
      </c>
      <c r="I1306">
        <v>270103</v>
      </c>
      <c r="J1306" t="s">
        <v>13535</v>
      </c>
      <c r="K1306">
        <v>270103007</v>
      </c>
      <c r="L1306" t="s">
        <v>13726</v>
      </c>
      <c r="M1306">
        <v>0</v>
      </c>
      <c r="N1306">
        <v>3680</v>
      </c>
      <c r="O1306">
        <v>7546</v>
      </c>
    </row>
    <row r="1307" spans="1:15" x14ac:dyDescent="0.25">
      <c r="A1307" t="s">
        <v>786</v>
      </c>
      <c r="B1307" t="s">
        <v>786</v>
      </c>
      <c r="C1307" t="s">
        <v>13771</v>
      </c>
      <c r="E1307" t="s">
        <v>13767</v>
      </c>
      <c r="F1307">
        <v>2</v>
      </c>
      <c r="G1307">
        <v>7</v>
      </c>
      <c r="H1307">
        <v>7105</v>
      </c>
      <c r="I1307">
        <v>270103</v>
      </c>
      <c r="J1307" t="s">
        <v>13535</v>
      </c>
      <c r="K1307">
        <v>270103007</v>
      </c>
      <c r="L1307" t="s">
        <v>13726</v>
      </c>
      <c r="M1307">
        <v>0</v>
      </c>
      <c r="N1307">
        <v>1051</v>
      </c>
      <c r="O1307">
        <v>0</v>
      </c>
    </row>
    <row r="1308" spans="1:15" x14ac:dyDescent="0.25">
      <c r="A1308" t="s">
        <v>786</v>
      </c>
      <c r="B1308" t="s">
        <v>786</v>
      </c>
      <c r="C1308" t="s">
        <v>13771</v>
      </c>
      <c r="E1308" t="s">
        <v>13768</v>
      </c>
      <c r="F1308">
        <v>3</v>
      </c>
      <c r="G1308">
        <v>7</v>
      </c>
      <c r="H1308">
        <v>7105</v>
      </c>
      <c r="I1308">
        <v>270103</v>
      </c>
      <c r="J1308" t="s">
        <v>13535</v>
      </c>
      <c r="K1308">
        <v>270103007</v>
      </c>
      <c r="L1308" t="s">
        <v>13726</v>
      </c>
      <c r="M1308">
        <v>0</v>
      </c>
      <c r="N1308">
        <v>0</v>
      </c>
      <c r="O1308">
        <v>1887</v>
      </c>
    </row>
    <row r="1309" spans="1:15" x14ac:dyDescent="0.25">
      <c r="A1309" t="s">
        <v>786</v>
      </c>
      <c r="B1309" t="s">
        <v>786</v>
      </c>
      <c r="C1309" t="s">
        <v>13772</v>
      </c>
      <c r="E1309" t="s">
        <v>13766</v>
      </c>
      <c r="F1309">
        <v>1</v>
      </c>
      <c r="G1309">
        <v>7</v>
      </c>
      <c r="H1309">
        <v>7105</v>
      </c>
      <c r="I1309">
        <v>270103</v>
      </c>
      <c r="J1309" t="s">
        <v>13535</v>
      </c>
      <c r="K1309">
        <v>270103007</v>
      </c>
      <c r="L1309" t="s">
        <v>13726</v>
      </c>
      <c r="M1309">
        <v>0</v>
      </c>
      <c r="N1309">
        <v>3869</v>
      </c>
      <c r="O1309">
        <v>2171</v>
      </c>
    </row>
    <row r="1310" spans="1:15" x14ac:dyDescent="0.25">
      <c r="A1310" t="s">
        <v>786</v>
      </c>
      <c r="B1310" t="s">
        <v>786</v>
      </c>
      <c r="C1310" t="s">
        <v>13772</v>
      </c>
      <c r="E1310" t="s">
        <v>13767</v>
      </c>
      <c r="F1310">
        <v>2</v>
      </c>
      <c r="G1310">
        <v>7</v>
      </c>
      <c r="H1310">
        <v>7105</v>
      </c>
      <c r="I1310">
        <v>270103</v>
      </c>
      <c r="J1310" t="s">
        <v>13535</v>
      </c>
      <c r="K1310">
        <v>270103007</v>
      </c>
      <c r="L1310" t="s">
        <v>13726</v>
      </c>
      <c r="M1310">
        <v>0</v>
      </c>
      <c r="N1310">
        <v>1290</v>
      </c>
      <c r="O1310">
        <v>724</v>
      </c>
    </row>
    <row r="1311" spans="1:15" x14ac:dyDescent="0.25">
      <c r="A1311" t="s">
        <v>786</v>
      </c>
      <c r="B1311" t="s">
        <v>786</v>
      </c>
      <c r="C1311" t="s">
        <v>13773</v>
      </c>
      <c r="E1311" t="s">
        <v>13766</v>
      </c>
      <c r="F1311">
        <v>1</v>
      </c>
      <c r="G1311">
        <v>7</v>
      </c>
      <c r="H1311">
        <v>7105</v>
      </c>
      <c r="I1311">
        <v>270103</v>
      </c>
      <c r="J1311" t="s">
        <v>13535</v>
      </c>
      <c r="K1311">
        <v>270103007</v>
      </c>
      <c r="L1311" t="s">
        <v>13726</v>
      </c>
      <c r="M1311">
        <v>0</v>
      </c>
      <c r="N1311">
        <v>2240</v>
      </c>
      <c r="O1311">
        <v>3098</v>
      </c>
    </row>
    <row r="1312" spans="1:15" x14ac:dyDescent="0.25">
      <c r="A1312" t="s">
        <v>786</v>
      </c>
      <c r="B1312" t="s">
        <v>786</v>
      </c>
      <c r="C1312" t="s">
        <v>13773</v>
      </c>
      <c r="E1312" t="s">
        <v>13767</v>
      </c>
      <c r="F1312">
        <v>2</v>
      </c>
      <c r="G1312">
        <v>7</v>
      </c>
      <c r="H1312">
        <v>7105</v>
      </c>
      <c r="I1312">
        <v>270103</v>
      </c>
      <c r="J1312" t="s">
        <v>13535</v>
      </c>
      <c r="K1312">
        <v>270103007</v>
      </c>
      <c r="L1312" t="s">
        <v>13726</v>
      </c>
      <c r="M1312">
        <v>0</v>
      </c>
      <c r="N1312">
        <v>1120</v>
      </c>
      <c r="O1312">
        <v>0</v>
      </c>
    </row>
    <row r="1313" spans="1:15" x14ac:dyDescent="0.25">
      <c r="A1313" t="s">
        <v>786</v>
      </c>
      <c r="B1313" t="s">
        <v>786</v>
      </c>
      <c r="C1313" t="s">
        <v>13773</v>
      </c>
      <c r="E1313" t="s">
        <v>13768</v>
      </c>
      <c r="F1313">
        <v>3</v>
      </c>
      <c r="G1313">
        <v>7</v>
      </c>
      <c r="H1313">
        <v>7105</v>
      </c>
      <c r="I1313">
        <v>270103</v>
      </c>
      <c r="J1313" t="s">
        <v>13535</v>
      </c>
      <c r="K1313">
        <v>270103007</v>
      </c>
      <c r="L1313" t="s">
        <v>13726</v>
      </c>
      <c r="M1313">
        <v>0</v>
      </c>
      <c r="N1313">
        <v>0</v>
      </c>
      <c r="O1313">
        <v>387</v>
      </c>
    </row>
    <row r="1314" spans="1:15" x14ac:dyDescent="0.25">
      <c r="A1314" t="s">
        <v>786</v>
      </c>
      <c r="B1314" t="s">
        <v>1437</v>
      </c>
      <c r="C1314" t="s">
        <v>13765</v>
      </c>
      <c r="E1314" t="s">
        <v>13766</v>
      </c>
      <c r="F1314">
        <v>1</v>
      </c>
      <c r="G1314">
        <v>7</v>
      </c>
      <c r="H1314">
        <v>7304</v>
      </c>
      <c r="I1314">
        <v>270103</v>
      </c>
      <c r="J1314" t="s">
        <v>13535</v>
      </c>
      <c r="K1314">
        <v>270103007</v>
      </c>
      <c r="L1314" t="s">
        <v>13726</v>
      </c>
      <c r="M1314">
        <v>0</v>
      </c>
      <c r="N1314">
        <v>1241</v>
      </c>
      <c r="O1314">
        <v>3141</v>
      </c>
    </row>
    <row r="1315" spans="1:15" x14ac:dyDescent="0.25">
      <c r="A1315" t="s">
        <v>786</v>
      </c>
      <c r="B1315" t="s">
        <v>1437</v>
      </c>
      <c r="C1315" t="s">
        <v>13765</v>
      </c>
      <c r="E1315" t="s">
        <v>13767</v>
      </c>
      <c r="F1315">
        <v>2</v>
      </c>
      <c r="G1315">
        <v>7</v>
      </c>
      <c r="H1315">
        <v>7304</v>
      </c>
      <c r="I1315">
        <v>270103</v>
      </c>
      <c r="J1315" t="s">
        <v>13535</v>
      </c>
      <c r="K1315">
        <v>270103007</v>
      </c>
      <c r="L1315" t="s">
        <v>13726</v>
      </c>
      <c r="M1315">
        <v>519</v>
      </c>
      <c r="N1315">
        <v>0</v>
      </c>
      <c r="O1315">
        <v>6281</v>
      </c>
    </row>
    <row r="1316" spans="1:15" x14ac:dyDescent="0.25">
      <c r="A1316" t="s">
        <v>786</v>
      </c>
      <c r="B1316" t="s">
        <v>1437</v>
      </c>
      <c r="C1316" t="s">
        <v>13769</v>
      </c>
      <c r="E1316" t="s">
        <v>13766</v>
      </c>
      <c r="F1316">
        <v>1</v>
      </c>
      <c r="G1316">
        <v>7</v>
      </c>
      <c r="H1316">
        <v>7304</v>
      </c>
      <c r="I1316">
        <v>270103</v>
      </c>
      <c r="J1316" t="s">
        <v>13535</v>
      </c>
      <c r="K1316">
        <v>270103007</v>
      </c>
      <c r="L1316" t="s">
        <v>13726</v>
      </c>
      <c r="M1316">
        <v>0</v>
      </c>
      <c r="N1316">
        <v>805</v>
      </c>
      <c r="O1316">
        <v>2017</v>
      </c>
    </row>
    <row r="1317" spans="1:15" x14ac:dyDescent="0.25">
      <c r="A1317" t="s">
        <v>786</v>
      </c>
      <c r="B1317" t="s">
        <v>1437</v>
      </c>
      <c r="C1317" t="s">
        <v>13769</v>
      </c>
      <c r="E1317" t="s">
        <v>13767</v>
      </c>
      <c r="F1317">
        <v>2</v>
      </c>
      <c r="G1317">
        <v>7</v>
      </c>
      <c r="H1317">
        <v>7304</v>
      </c>
      <c r="I1317">
        <v>270103</v>
      </c>
      <c r="J1317" t="s">
        <v>13535</v>
      </c>
      <c r="K1317">
        <v>270103007</v>
      </c>
      <c r="L1317" t="s">
        <v>13726</v>
      </c>
      <c r="M1317">
        <v>1498</v>
      </c>
      <c r="N1317">
        <v>3222</v>
      </c>
      <c r="O1317">
        <v>1008</v>
      </c>
    </row>
    <row r="1318" spans="1:15" x14ac:dyDescent="0.25">
      <c r="A1318" t="s">
        <v>786</v>
      </c>
      <c r="B1318" t="s">
        <v>1437</v>
      </c>
      <c r="C1318" t="s">
        <v>13769</v>
      </c>
      <c r="E1318" t="s">
        <v>13768</v>
      </c>
      <c r="F1318">
        <v>3</v>
      </c>
      <c r="G1318">
        <v>7</v>
      </c>
      <c r="H1318">
        <v>7304</v>
      </c>
      <c r="I1318">
        <v>270103</v>
      </c>
      <c r="J1318" t="s">
        <v>13535</v>
      </c>
      <c r="K1318">
        <v>270103007</v>
      </c>
      <c r="L1318" t="s">
        <v>13726</v>
      </c>
      <c r="M1318">
        <v>0</v>
      </c>
      <c r="N1318">
        <v>0</v>
      </c>
      <c r="O1318">
        <v>1008</v>
      </c>
    </row>
    <row r="1319" spans="1:15" x14ac:dyDescent="0.25">
      <c r="A1319" t="s">
        <v>786</v>
      </c>
      <c r="B1319" t="s">
        <v>1437</v>
      </c>
      <c r="C1319" t="s">
        <v>13770</v>
      </c>
      <c r="E1319" t="s">
        <v>13766</v>
      </c>
      <c r="F1319">
        <v>1</v>
      </c>
      <c r="G1319">
        <v>7</v>
      </c>
      <c r="H1319">
        <v>7304</v>
      </c>
      <c r="I1319">
        <v>270103</v>
      </c>
      <c r="J1319" t="s">
        <v>13535</v>
      </c>
      <c r="K1319">
        <v>270103007</v>
      </c>
      <c r="L1319" t="s">
        <v>13726</v>
      </c>
      <c r="M1319">
        <v>778</v>
      </c>
      <c r="N1319">
        <v>2205</v>
      </c>
      <c r="O1319">
        <v>2668</v>
      </c>
    </row>
    <row r="1320" spans="1:15" x14ac:dyDescent="0.25">
      <c r="A1320" t="s">
        <v>786</v>
      </c>
      <c r="B1320" t="s">
        <v>1437</v>
      </c>
      <c r="C1320" t="s">
        <v>13770</v>
      </c>
      <c r="E1320" t="s">
        <v>13767</v>
      </c>
      <c r="F1320">
        <v>2</v>
      </c>
      <c r="G1320">
        <v>7</v>
      </c>
      <c r="H1320">
        <v>7304</v>
      </c>
      <c r="I1320">
        <v>270103</v>
      </c>
      <c r="J1320" t="s">
        <v>13535</v>
      </c>
      <c r="K1320">
        <v>270103007</v>
      </c>
      <c r="L1320" t="s">
        <v>13726</v>
      </c>
      <c r="M1320">
        <v>1825</v>
      </c>
      <c r="N1320">
        <v>0</v>
      </c>
      <c r="O1320">
        <v>0</v>
      </c>
    </row>
    <row r="1321" spans="1:15" x14ac:dyDescent="0.25">
      <c r="A1321" t="s">
        <v>786</v>
      </c>
      <c r="B1321" t="s">
        <v>1437</v>
      </c>
      <c r="C1321" t="s">
        <v>13770</v>
      </c>
      <c r="E1321" t="s">
        <v>13768</v>
      </c>
      <c r="F1321">
        <v>3</v>
      </c>
      <c r="G1321">
        <v>7</v>
      </c>
      <c r="H1321">
        <v>7304</v>
      </c>
      <c r="I1321">
        <v>270103</v>
      </c>
      <c r="J1321" t="s">
        <v>13535</v>
      </c>
      <c r="K1321">
        <v>270103007</v>
      </c>
      <c r="L1321" t="s">
        <v>13726</v>
      </c>
      <c r="M1321">
        <v>0</v>
      </c>
      <c r="N1321">
        <v>0</v>
      </c>
      <c r="O1321">
        <v>1779</v>
      </c>
    </row>
    <row r="1322" spans="1:15" x14ac:dyDescent="0.25">
      <c r="A1322" t="s">
        <v>786</v>
      </c>
      <c r="B1322" t="s">
        <v>1437</v>
      </c>
      <c r="C1322" t="s">
        <v>13771</v>
      </c>
      <c r="E1322" t="s">
        <v>13766</v>
      </c>
      <c r="F1322">
        <v>1</v>
      </c>
      <c r="G1322">
        <v>7</v>
      </c>
      <c r="H1322">
        <v>7304</v>
      </c>
      <c r="I1322">
        <v>270103</v>
      </c>
      <c r="J1322" t="s">
        <v>13535</v>
      </c>
      <c r="K1322">
        <v>270103007</v>
      </c>
      <c r="L1322" t="s">
        <v>13726</v>
      </c>
      <c r="M1322">
        <v>77</v>
      </c>
      <c r="N1322">
        <v>3680</v>
      </c>
      <c r="O1322">
        <v>3144</v>
      </c>
    </row>
    <row r="1323" spans="1:15" x14ac:dyDescent="0.25">
      <c r="A1323" t="s">
        <v>786</v>
      </c>
      <c r="B1323" t="s">
        <v>1437</v>
      </c>
      <c r="C1323" t="s">
        <v>13771</v>
      </c>
      <c r="E1323" t="s">
        <v>13767</v>
      </c>
      <c r="F1323">
        <v>2</v>
      </c>
      <c r="G1323">
        <v>7</v>
      </c>
      <c r="H1323">
        <v>7304</v>
      </c>
      <c r="I1323">
        <v>270103</v>
      </c>
      <c r="J1323" t="s">
        <v>13535</v>
      </c>
      <c r="K1323">
        <v>270103007</v>
      </c>
      <c r="L1323" t="s">
        <v>13726</v>
      </c>
      <c r="M1323">
        <v>467</v>
      </c>
      <c r="N1323">
        <v>1051</v>
      </c>
      <c r="O1323">
        <v>0</v>
      </c>
    </row>
    <row r="1324" spans="1:15" x14ac:dyDescent="0.25">
      <c r="A1324" t="s">
        <v>786</v>
      </c>
      <c r="B1324" t="s">
        <v>1437</v>
      </c>
      <c r="C1324" t="s">
        <v>13771</v>
      </c>
      <c r="E1324" t="s">
        <v>13768</v>
      </c>
      <c r="F1324">
        <v>3</v>
      </c>
      <c r="G1324">
        <v>7</v>
      </c>
      <c r="H1324">
        <v>7304</v>
      </c>
      <c r="I1324">
        <v>270103</v>
      </c>
      <c r="J1324" t="s">
        <v>13535</v>
      </c>
      <c r="K1324">
        <v>270103007</v>
      </c>
      <c r="L1324" t="s">
        <v>13726</v>
      </c>
      <c r="M1324">
        <v>499</v>
      </c>
      <c r="N1324">
        <v>0</v>
      </c>
      <c r="O1324">
        <v>629</v>
      </c>
    </row>
    <row r="1325" spans="1:15" x14ac:dyDescent="0.25">
      <c r="A1325" t="s">
        <v>786</v>
      </c>
      <c r="B1325" t="s">
        <v>1437</v>
      </c>
      <c r="C1325" t="s">
        <v>13772</v>
      </c>
      <c r="E1325" t="s">
        <v>13766</v>
      </c>
      <c r="F1325">
        <v>1</v>
      </c>
      <c r="G1325">
        <v>7</v>
      </c>
      <c r="H1325">
        <v>7304</v>
      </c>
      <c r="I1325">
        <v>270103</v>
      </c>
      <c r="J1325" t="s">
        <v>13535</v>
      </c>
      <c r="K1325">
        <v>270103007</v>
      </c>
      <c r="L1325" t="s">
        <v>13726</v>
      </c>
      <c r="M1325">
        <v>653</v>
      </c>
      <c r="N1325">
        <v>3869</v>
      </c>
      <c r="O1325">
        <v>2895</v>
      </c>
    </row>
    <row r="1326" spans="1:15" x14ac:dyDescent="0.25">
      <c r="A1326" t="s">
        <v>786</v>
      </c>
      <c r="B1326" t="s">
        <v>1437</v>
      </c>
      <c r="C1326" t="s">
        <v>13772</v>
      </c>
      <c r="E1326" t="s">
        <v>13767</v>
      </c>
      <c r="F1326">
        <v>2</v>
      </c>
      <c r="G1326">
        <v>7</v>
      </c>
      <c r="H1326">
        <v>7304</v>
      </c>
      <c r="I1326">
        <v>270103</v>
      </c>
      <c r="J1326" t="s">
        <v>13535</v>
      </c>
      <c r="K1326">
        <v>270103007</v>
      </c>
      <c r="L1326" t="s">
        <v>13726</v>
      </c>
      <c r="M1326">
        <v>1164</v>
      </c>
      <c r="N1326">
        <v>0</v>
      </c>
      <c r="O1326">
        <v>2895</v>
      </c>
    </row>
    <row r="1327" spans="1:15" x14ac:dyDescent="0.25">
      <c r="A1327" t="s">
        <v>786</v>
      </c>
      <c r="B1327" t="s">
        <v>1437</v>
      </c>
      <c r="C1327" t="s">
        <v>13772</v>
      </c>
      <c r="E1327" t="s">
        <v>13768</v>
      </c>
      <c r="F1327">
        <v>3</v>
      </c>
      <c r="G1327">
        <v>7</v>
      </c>
      <c r="H1327">
        <v>7304</v>
      </c>
      <c r="I1327">
        <v>270103</v>
      </c>
      <c r="J1327" t="s">
        <v>13535</v>
      </c>
      <c r="K1327">
        <v>270103007</v>
      </c>
      <c r="L1327" t="s">
        <v>13726</v>
      </c>
      <c r="M1327">
        <v>461</v>
      </c>
      <c r="N1327">
        <v>0</v>
      </c>
      <c r="O1327">
        <v>0</v>
      </c>
    </row>
    <row r="1328" spans="1:15" x14ac:dyDescent="0.25">
      <c r="A1328" t="s">
        <v>786</v>
      </c>
      <c r="B1328" t="s">
        <v>1437</v>
      </c>
      <c r="C1328" t="s">
        <v>13773</v>
      </c>
      <c r="E1328" t="s">
        <v>13766</v>
      </c>
      <c r="F1328">
        <v>1</v>
      </c>
      <c r="G1328">
        <v>7</v>
      </c>
      <c r="H1328">
        <v>7304</v>
      </c>
      <c r="I1328">
        <v>270103</v>
      </c>
      <c r="J1328" t="s">
        <v>13535</v>
      </c>
      <c r="K1328">
        <v>270103007</v>
      </c>
      <c r="L1328" t="s">
        <v>13726</v>
      </c>
      <c r="M1328">
        <v>0</v>
      </c>
      <c r="N1328">
        <v>747</v>
      </c>
      <c r="O1328">
        <v>3485</v>
      </c>
    </row>
    <row r="1329" spans="1:15" x14ac:dyDescent="0.25">
      <c r="A1329" t="s">
        <v>786</v>
      </c>
      <c r="B1329" t="s">
        <v>1437</v>
      </c>
      <c r="C1329" t="s">
        <v>13773</v>
      </c>
      <c r="E1329" t="s">
        <v>13767</v>
      </c>
      <c r="F1329">
        <v>2</v>
      </c>
      <c r="G1329">
        <v>7</v>
      </c>
      <c r="H1329">
        <v>7304</v>
      </c>
      <c r="I1329">
        <v>270103</v>
      </c>
      <c r="J1329" t="s">
        <v>13535</v>
      </c>
      <c r="K1329">
        <v>270103007</v>
      </c>
      <c r="L1329" t="s">
        <v>13726</v>
      </c>
      <c r="M1329">
        <v>1801</v>
      </c>
      <c r="N1329">
        <v>747</v>
      </c>
      <c r="O1329">
        <v>0</v>
      </c>
    </row>
    <row r="1330" spans="1:15" x14ac:dyDescent="0.25">
      <c r="A1330" t="s">
        <v>786</v>
      </c>
      <c r="B1330" t="s">
        <v>1464</v>
      </c>
      <c r="C1330" t="s">
        <v>13765</v>
      </c>
      <c r="E1330" t="s">
        <v>13767</v>
      </c>
      <c r="F1330">
        <v>2</v>
      </c>
      <c r="G1330">
        <v>7</v>
      </c>
      <c r="H1330">
        <v>7404</v>
      </c>
      <c r="I1330">
        <v>270103</v>
      </c>
      <c r="J1330" t="s">
        <v>13535</v>
      </c>
      <c r="K1330">
        <v>270103007</v>
      </c>
      <c r="L1330" t="s">
        <v>13726</v>
      </c>
      <c r="M1330">
        <v>1721</v>
      </c>
      <c r="N1330">
        <v>1241</v>
      </c>
      <c r="O1330">
        <v>0</v>
      </c>
    </row>
    <row r="1331" spans="1:15" x14ac:dyDescent="0.25">
      <c r="A1331" t="s">
        <v>786</v>
      </c>
      <c r="B1331" t="s">
        <v>1464</v>
      </c>
      <c r="C1331" t="s">
        <v>13769</v>
      </c>
      <c r="E1331" t="s">
        <v>13766</v>
      </c>
      <c r="F1331">
        <v>1</v>
      </c>
      <c r="G1331">
        <v>7</v>
      </c>
      <c r="H1331">
        <v>7404</v>
      </c>
      <c r="I1331">
        <v>270103</v>
      </c>
      <c r="J1331" t="s">
        <v>13535</v>
      </c>
      <c r="K1331">
        <v>270103007</v>
      </c>
      <c r="L1331" t="s">
        <v>13726</v>
      </c>
      <c r="M1331">
        <v>0</v>
      </c>
      <c r="N1331">
        <v>0</v>
      </c>
      <c r="O1331">
        <v>1008</v>
      </c>
    </row>
    <row r="1332" spans="1:15" x14ac:dyDescent="0.25">
      <c r="A1332" t="s">
        <v>786</v>
      </c>
      <c r="B1332" t="s">
        <v>1464</v>
      </c>
      <c r="C1332" t="s">
        <v>13769</v>
      </c>
      <c r="E1332" t="s">
        <v>13767</v>
      </c>
      <c r="F1332">
        <v>2</v>
      </c>
      <c r="G1332">
        <v>7</v>
      </c>
      <c r="H1332">
        <v>7404</v>
      </c>
      <c r="I1332">
        <v>270103</v>
      </c>
      <c r="J1332" t="s">
        <v>13535</v>
      </c>
      <c r="K1332">
        <v>270103007</v>
      </c>
      <c r="L1332" t="s">
        <v>13726</v>
      </c>
      <c r="M1332">
        <v>1269</v>
      </c>
      <c r="N1332">
        <v>0</v>
      </c>
      <c r="O1332">
        <v>0</v>
      </c>
    </row>
    <row r="1333" spans="1:15" x14ac:dyDescent="0.25">
      <c r="A1333" t="s">
        <v>786</v>
      </c>
      <c r="B1333" t="s">
        <v>1464</v>
      </c>
      <c r="C1333" t="s">
        <v>13769</v>
      </c>
      <c r="E1333" t="s">
        <v>13768</v>
      </c>
      <c r="F1333">
        <v>3</v>
      </c>
      <c r="G1333">
        <v>7</v>
      </c>
      <c r="H1333">
        <v>7404</v>
      </c>
      <c r="I1333">
        <v>270103</v>
      </c>
      <c r="J1333" t="s">
        <v>13535</v>
      </c>
      <c r="K1333">
        <v>270103007</v>
      </c>
      <c r="L1333" t="s">
        <v>13726</v>
      </c>
      <c r="M1333">
        <v>0</v>
      </c>
      <c r="N1333">
        <v>0</v>
      </c>
      <c r="O1333">
        <v>1008</v>
      </c>
    </row>
    <row r="1334" spans="1:15" x14ac:dyDescent="0.25">
      <c r="A1334" t="s">
        <v>786</v>
      </c>
      <c r="B1334" t="s">
        <v>1464</v>
      </c>
      <c r="C1334" t="s">
        <v>13770</v>
      </c>
      <c r="E1334" t="s">
        <v>13766</v>
      </c>
      <c r="F1334">
        <v>1</v>
      </c>
      <c r="G1334">
        <v>7</v>
      </c>
      <c r="H1334">
        <v>7404</v>
      </c>
      <c r="I1334">
        <v>270103</v>
      </c>
      <c r="J1334" t="s">
        <v>13535</v>
      </c>
      <c r="K1334">
        <v>270103007</v>
      </c>
      <c r="L1334" t="s">
        <v>13726</v>
      </c>
      <c r="M1334">
        <v>258</v>
      </c>
      <c r="N1334">
        <v>2205</v>
      </c>
      <c r="O1334">
        <v>1779</v>
      </c>
    </row>
    <row r="1335" spans="1:15" x14ac:dyDescent="0.25">
      <c r="A1335" t="s">
        <v>786</v>
      </c>
      <c r="B1335" t="s">
        <v>1464</v>
      </c>
      <c r="C1335" t="s">
        <v>13770</v>
      </c>
      <c r="E1335" t="s">
        <v>13767</v>
      </c>
      <c r="F1335">
        <v>2</v>
      </c>
      <c r="G1335">
        <v>7</v>
      </c>
      <c r="H1335">
        <v>7404</v>
      </c>
      <c r="I1335">
        <v>270103</v>
      </c>
      <c r="J1335" t="s">
        <v>13535</v>
      </c>
      <c r="K1335">
        <v>270103007</v>
      </c>
      <c r="L1335" t="s">
        <v>13726</v>
      </c>
      <c r="M1335">
        <v>764</v>
      </c>
      <c r="N1335">
        <v>0</v>
      </c>
      <c r="O1335">
        <v>0</v>
      </c>
    </row>
    <row r="1336" spans="1:15" x14ac:dyDescent="0.25">
      <c r="A1336" t="s">
        <v>786</v>
      </c>
      <c r="B1336" t="s">
        <v>1464</v>
      </c>
      <c r="C1336" t="s">
        <v>13771</v>
      </c>
      <c r="E1336" t="s">
        <v>13766</v>
      </c>
      <c r="F1336">
        <v>1</v>
      </c>
      <c r="G1336">
        <v>7</v>
      </c>
      <c r="H1336">
        <v>7404</v>
      </c>
      <c r="I1336">
        <v>270103</v>
      </c>
      <c r="J1336" t="s">
        <v>13535</v>
      </c>
      <c r="K1336">
        <v>270103007</v>
      </c>
      <c r="L1336" t="s">
        <v>13726</v>
      </c>
      <c r="M1336">
        <v>559</v>
      </c>
      <c r="N1336">
        <v>3154</v>
      </c>
      <c r="O1336">
        <v>1258</v>
      </c>
    </row>
    <row r="1337" spans="1:15" x14ac:dyDescent="0.25">
      <c r="A1337" t="s">
        <v>786</v>
      </c>
      <c r="B1337" t="s">
        <v>1464</v>
      </c>
      <c r="C1337" t="s">
        <v>13771</v>
      </c>
      <c r="E1337" t="s">
        <v>13767</v>
      </c>
      <c r="F1337">
        <v>2</v>
      </c>
      <c r="G1337">
        <v>7</v>
      </c>
      <c r="H1337">
        <v>7404</v>
      </c>
      <c r="I1337">
        <v>270103</v>
      </c>
      <c r="J1337" t="s">
        <v>13535</v>
      </c>
      <c r="K1337">
        <v>270103007</v>
      </c>
      <c r="L1337" t="s">
        <v>13726</v>
      </c>
      <c r="M1337">
        <v>806</v>
      </c>
      <c r="N1337">
        <v>1051</v>
      </c>
      <c r="O1337">
        <v>0</v>
      </c>
    </row>
    <row r="1338" spans="1:15" x14ac:dyDescent="0.25">
      <c r="A1338" t="s">
        <v>786</v>
      </c>
      <c r="B1338" t="s">
        <v>1464</v>
      </c>
      <c r="C1338" t="s">
        <v>13772</v>
      </c>
      <c r="E1338" t="s">
        <v>13766</v>
      </c>
      <c r="F1338">
        <v>1</v>
      </c>
      <c r="G1338">
        <v>7</v>
      </c>
      <c r="H1338">
        <v>7404</v>
      </c>
      <c r="I1338">
        <v>270103</v>
      </c>
      <c r="J1338" t="s">
        <v>13535</v>
      </c>
      <c r="K1338">
        <v>270103007</v>
      </c>
      <c r="L1338" t="s">
        <v>13726</v>
      </c>
      <c r="M1338">
        <v>0</v>
      </c>
      <c r="N1338">
        <v>4513</v>
      </c>
      <c r="O1338">
        <v>0</v>
      </c>
    </row>
    <row r="1339" spans="1:15" x14ac:dyDescent="0.25">
      <c r="A1339" t="s">
        <v>786</v>
      </c>
      <c r="B1339" t="s">
        <v>1464</v>
      </c>
      <c r="C1339" t="s">
        <v>13772</v>
      </c>
      <c r="E1339" t="s">
        <v>13767</v>
      </c>
      <c r="F1339">
        <v>2</v>
      </c>
      <c r="G1339">
        <v>7</v>
      </c>
      <c r="H1339">
        <v>7404</v>
      </c>
      <c r="I1339">
        <v>270103</v>
      </c>
      <c r="J1339" t="s">
        <v>13535</v>
      </c>
      <c r="K1339">
        <v>270103007</v>
      </c>
      <c r="L1339" t="s">
        <v>13726</v>
      </c>
      <c r="M1339">
        <v>731</v>
      </c>
      <c r="N1339">
        <v>645</v>
      </c>
      <c r="O1339">
        <v>0</v>
      </c>
    </row>
    <row r="1340" spans="1:15" x14ac:dyDescent="0.25">
      <c r="A1340" t="s">
        <v>786</v>
      </c>
      <c r="B1340" t="s">
        <v>1464</v>
      </c>
      <c r="C1340" t="s">
        <v>13773</v>
      </c>
      <c r="E1340" t="s">
        <v>13766</v>
      </c>
      <c r="F1340">
        <v>1</v>
      </c>
      <c r="G1340">
        <v>7</v>
      </c>
      <c r="H1340">
        <v>7404</v>
      </c>
      <c r="I1340">
        <v>270103</v>
      </c>
      <c r="J1340" t="s">
        <v>13535</v>
      </c>
      <c r="K1340">
        <v>270103007</v>
      </c>
      <c r="L1340" t="s">
        <v>13726</v>
      </c>
      <c r="M1340">
        <v>0</v>
      </c>
      <c r="N1340">
        <v>747</v>
      </c>
      <c r="O1340">
        <v>1549</v>
      </c>
    </row>
    <row r="1341" spans="1:15" x14ac:dyDescent="0.25">
      <c r="A1341" t="s">
        <v>786</v>
      </c>
      <c r="B1341" t="s">
        <v>1464</v>
      </c>
      <c r="C1341" t="s">
        <v>13773</v>
      </c>
      <c r="E1341" t="s">
        <v>13767</v>
      </c>
      <c r="F1341">
        <v>2</v>
      </c>
      <c r="G1341">
        <v>7</v>
      </c>
      <c r="H1341">
        <v>7404</v>
      </c>
      <c r="I1341">
        <v>270103</v>
      </c>
      <c r="J1341" t="s">
        <v>13535</v>
      </c>
      <c r="K1341">
        <v>270103007</v>
      </c>
      <c r="L1341" t="s">
        <v>13726</v>
      </c>
      <c r="M1341">
        <v>2656</v>
      </c>
      <c r="N1341">
        <v>747</v>
      </c>
      <c r="O1341">
        <v>0</v>
      </c>
    </row>
    <row r="1342" spans="1:15" x14ac:dyDescent="0.25">
      <c r="A1342" t="s">
        <v>786</v>
      </c>
      <c r="B1342" t="s">
        <v>1467</v>
      </c>
      <c r="C1342" t="s">
        <v>13769</v>
      </c>
      <c r="E1342" t="s">
        <v>13767</v>
      </c>
      <c r="F1342">
        <v>2</v>
      </c>
      <c r="G1342">
        <v>7</v>
      </c>
      <c r="H1342">
        <v>7405</v>
      </c>
      <c r="I1342">
        <v>270103</v>
      </c>
      <c r="J1342" t="s">
        <v>13535</v>
      </c>
      <c r="K1342">
        <v>270103007</v>
      </c>
      <c r="L1342" t="s">
        <v>13726</v>
      </c>
      <c r="M1342">
        <v>0</v>
      </c>
      <c r="N1342">
        <v>805</v>
      </c>
      <c r="O1342">
        <v>0</v>
      </c>
    </row>
    <row r="1343" spans="1:15" x14ac:dyDescent="0.25">
      <c r="A1343" t="s">
        <v>786</v>
      </c>
      <c r="B1343" t="s">
        <v>1467</v>
      </c>
      <c r="C1343" t="s">
        <v>13772</v>
      </c>
      <c r="E1343" t="s">
        <v>13767</v>
      </c>
      <c r="F1343">
        <v>2</v>
      </c>
      <c r="G1343">
        <v>7</v>
      </c>
      <c r="H1343">
        <v>7405</v>
      </c>
      <c r="I1343">
        <v>270103</v>
      </c>
      <c r="J1343" t="s">
        <v>13535</v>
      </c>
      <c r="K1343">
        <v>270103007</v>
      </c>
      <c r="L1343" t="s">
        <v>13726</v>
      </c>
      <c r="M1343">
        <v>0</v>
      </c>
      <c r="N1343">
        <v>645</v>
      </c>
      <c r="O1343">
        <v>0</v>
      </c>
    </row>
    <row r="1344" spans="1:15" x14ac:dyDescent="0.25">
      <c r="A1344" t="s">
        <v>786</v>
      </c>
      <c r="B1344" t="s">
        <v>1467</v>
      </c>
      <c r="C1344" t="s">
        <v>13773</v>
      </c>
      <c r="E1344" t="s">
        <v>13766</v>
      </c>
      <c r="F1344">
        <v>1</v>
      </c>
      <c r="G1344">
        <v>7</v>
      </c>
      <c r="H1344">
        <v>7405</v>
      </c>
      <c r="I1344">
        <v>270103</v>
      </c>
      <c r="J1344" t="s">
        <v>13535</v>
      </c>
      <c r="K1344">
        <v>270103007</v>
      </c>
      <c r="L1344" t="s">
        <v>13726</v>
      </c>
      <c r="M1344">
        <v>0</v>
      </c>
      <c r="N1344">
        <v>747</v>
      </c>
      <c r="O1344">
        <v>0</v>
      </c>
    </row>
    <row r="1345" spans="1:15" x14ac:dyDescent="0.25">
      <c r="A1345" t="s">
        <v>786</v>
      </c>
      <c r="B1345" t="s">
        <v>1443</v>
      </c>
      <c r="C1345" t="s">
        <v>13765</v>
      </c>
      <c r="E1345" t="s">
        <v>13766</v>
      </c>
      <c r="F1345">
        <v>1</v>
      </c>
      <c r="G1345">
        <v>7</v>
      </c>
      <c r="H1345">
        <v>7306</v>
      </c>
      <c r="I1345">
        <v>270103</v>
      </c>
      <c r="J1345" t="s">
        <v>13535</v>
      </c>
      <c r="K1345">
        <v>270103007</v>
      </c>
      <c r="L1345" t="s">
        <v>13726</v>
      </c>
      <c r="M1345">
        <v>0</v>
      </c>
      <c r="N1345">
        <v>1241</v>
      </c>
      <c r="O1345">
        <v>0</v>
      </c>
    </row>
    <row r="1346" spans="1:15" x14ac:dyDescent="0.25">
      <c r="A1346" t="s">
        <v>786</v>
      </c>
      <c r="B1346" t="s">
        <v>1443</v>
      </c>
      <c r="C1346" t="s">
        <v>13770</v>
      </c>
      <c r="E1346" t="s">
        <v>13766</v>
      </c>
      <c r="F1346">
        <v>1</v>
      </c>
      <c r="G1346">
        <v>7</v>
      </c>
      <c r="H1346">
        <v>7306</v>
      </c>
      <c r="I1346">
        <v>270103</v>
      </c>
      <c r="J1346" t="s">
        <v>13535</v>
      </c>
      <c r="K1346">
        <v>270103007</v>
      </c>
      <c r="L1346" t="s">
        <v>13726</v>
      </c>
      <c r="M1346">
        <v>0</v>
      </c>
      <c r="N1346">
        <v>735</v>
      </c>
      <c r="O1346">
        <v>0</v>
      </c>
    </row>
    <row r="1347" spans="1:15" x14ac:dyDescent="0.25">
      <c r="A1347" t="s">
        <v>786</v>
      </c>
      <c r="B1347" t="s">
        <v>1443</v>
      </c>
      <c r="C1347" t="s">
        <v>13771</v>
      </c>
      <c r="E1347" t="s">
        <v>13766</v>
      </c>
      <c r="F1347">
        <v>1</v>
      </c>
      <c r="G1347">
        <v>7</v>
      </c>
      <c r="H1347">
        <v>7306</v>
      </c>
      <c r="I1347">
        <v>270103</v>
      </c>
      <c r="J1347" t="s">
        <v>13535</v>
      </c>
      <c r="K1347">
        <v>270103007</v>
      </c>
      <c r="L1347" t="s">
        <v>13726</v>
      </c>
      <c r="M1347">
        <v>0</v>
      </c>
      <c r="N1347">
        <v>526</v>
      </c>
      <c r="O1347">
        <v>0</v>
      </c>
    </row>
    <row r="1348" spans="1:15" x14ac:dyDescent="0.25">
      <c r="A1348" t="s">
        <v>786</v>
      </c>
      <c r="B1348" t="s">
        <v>1443</v>
      </c>
      <c r="C1348" t="s">
        <v>13772</v>
      </c>
      <c r="E1348" t="s">
        <v>13766</v>
      </c>
      <c r="F1348">
        <v>1</v>
      </c>
      <c r="G1348">
        <v>7</v>
      </c>
      <c r="H1348">
        <v>7306</v>
      </c>
      <c r="I1348">
        <v>270103</v>
      </c>
      <c r="J1348" t="s">
        <v>13535</v>
      </c>
      <c r="K1348">
        <v>270103007</v>
      </c>
      <c r="L1348" t="s">
        <v>13726</v>
      </c>
      <c r="M1348">
        <v>0</v>
      </c>
      <c r="N1348">
        <v>1934</v>
      </c>
      <c r="O1348">
        <v>0</v>
      </c>
    </row>
    <row r="1349" spans="1:15" x14ac:dyDescent="0.25">
      <c r="A1349" t="s">
        <v>786</v>
      </c>
      <c r="B1349" t="s">
        <v>1443</v>
      </c>
      <c r="C1349" t="s">
        <v>13773</v>
      </c>
      <c r="E1349" t="s">
        <v>13767</v>
      </c>
      <c r="F1349">
        <v>2</v>
      </c>
      <c r="G1349">
        <v>7</v>
      </c>
      <c r="H1349">
        <v>7306</v>
      </c>
      <c r="I1349">
        <v>270103</v>
      </c>
      <c r="J1349" t="s">
        <v>13535</v>
      </c>
      <c r="K1349">
        <v>270103007</v>
      </c>
      <c r="L1349" t="s">
        <v>13726</v>
      </c>
      <c r="M1349">
        <v>0</v>
      </c>
      <c r="N1349">
        <v>747</v>
      </c>
      <c r="O1349">
        <v>0</v>
      </c>
    </row>
    <row r="1350" spans="1:15" x14ac:dyDescent="0.25">
      <c r="A1350" t="s">
        <v>786</v>
      </c>
      <c r="B1350" t="s">
        <v>1413</v>
      </c>
      <c r="C1350" t="s">
        <v>13765</v>
      </c>
      <c r="E1350" t="s">
        <v>13766</v>
      </c>
      <c r="F1350">
        <v>1</v>
      </c>
      <c r="G1350">
        <v>7</v>
      </c>
      <c r="H1350">
        <v>7109</v>
      </c>
      <c r="I1350">
        <v>270103</v>
      </c>
      <c r="J1350" t="s">
        <v>13535</v>
      </c>
      <c r="K1350">
        <v>270103007</v>
      </c>
      <c r="L1350" t="s">
        <v>13726</v>
      </c>
      <c r="M1350">
        <v>0</v>
      </c>
      <c r="N1350">
        <v>1241</v>
      </c>
      <c r="O1350">
        <v>0</v>
      </c>
    </row>
    <row r="1351" spans="1:15" x14ac:dyDescent="0.25">
      <c r="A1351" t="s">
        <v>786</v>
      </c>
      <c r="B1351" t="s">
        <v>1413</v>
      </c>
      <c r="C1351" t="s">
        <v>13765</v>
      </c>
      <c r="E1351" t="s">
        <v>13767</v>
      </c>
      <c r="F1351">
        <v>2</v>
      </c>
      <c r="G1351">
        <v>7</v>
      </c>
      <c r="H1351">
        <v>7109</v>
      </c>
      <c r="I1351">
        <v>270103</v>
      </c>
      <c r="J1351" t="s">
        <v>13535</v>
      </c>
      <c r="K1351">
        <v>270103007</v>
      </c>
      <c r="L1351" t="s">
        <v>13726</v>
      </c>
      <c r="M1351">
        <v>347</v>
      </c>
      <c r="N1351">
        <v>0</v>
      </c>
      <c r="O1351">
        <v>0</v>
      </c>
    </row>
    <row r="1352" spans="1:15" x14ac:dyDescent="0.25">
      <c r="A1352" t="s">
        <v>786</v>
      </c>
      <c r="B1352" t="s">
        <v>1413</v>
      </c>
      <c r="C1352" t="s">
        <v>13769</v>
      </c>
      <c r="E1352" t="s">
        <v>13767</v>
      </c>
      <c r="F1352">
        <v>2</v>
      </c>
      <c r="G1352">
        <v>7</v>
      </c>
      <c r="H1352">
        <v>7109</v>
      </c>
      <c r="I1352">
        <v>270103</v>
      </c>
      <c r="J1352" t="s">
        <v>13535</v>
      </c>
      <c r="K1352">
        <v>270103007</v>
      </c>
      <c r="L1352" t="s">
        <v>13726</v>
      </c>
      <c r="M1352">
        <v>517</v>
      </c>
      <c r="N1352">
        <v>805</v>
      </c>
      <c r="O1352">
        <v>0</v>
      </c>
    </row>
    <row r="1353" spans="1:15" x14ac:dyDescent="0.25">
      <c r="A1353" t="s">
        <v>786</v>
      </c>
      <c r="B1353" t="s">
        <v>1413</v>
      </c>
      <c r="C1353" t="s">
        <v>13770</v>
      </c>
      <c r="E1353" t="s">
        <v>13766</v>
      </c>
      <c r="F1353">
        <v>1</v>
      </c>
      <c r="G1353">
        <v>7</v>
      </c>
      <c r="H1353">
        <v>7109</v>
      </c>
      <c r="I1353">
        <v>270103</v>
      </c>
      <c r="J1353" t="s">
        <v>13535</v>
      </c>
      <c r="K1353">
        <v>270103007</v>
      </c>
      <c r="L1353" t="s">
        <v>13726</v>
      </c>
      <c r="M1353">
        <v>0</v>
      </c>
      <c r="N1353">
        <v>2940</v>
      </c>
      <c r="O1353">
        <v>0</v>
      </c>
    </row>
    <row r="1354" spans="1:15" x14ac:dyDescent="0.25">
      <c r="A1354" t="s">
        <v>786</v>
      </c>
      <c r="B1354" t="s">
        <v>1413</v>
      </c>
      <c r="C1354" t="s">
        <v>13770</v>
      </c>
      <c r="E1354" t="s">
        <v>13767</v>
      </c>
      <c r="F1354">
        <v>2</v>
      </c>
      <c r="G1354">
        <v>7</v>
      </c>
      <c r="H1354">
        <v>7109</v>
      </c>
      <c r="I1354">
        <v>270103</v>
      </c>
      <c r="J1354" t="s">
        <v>13535</v>
      </c>
      <c r="K1354">
        <v>270103007</v>
      </c>
      <c r="L1354" t="s">
        <v>13726</v>
      </c>
      <c r="M1354">
        <v>368</v>
      </c>
      <c r="N1354">
        <v>2940</v>
      </c>
      <c r="O1354">
        <v>0</v>
      </c>
    </row>
    <row r="1355" spans="1:15" x14ac:dyDescent="0.25">
      <c r="A1355" t="s">
        <v>786</v>
      </c>
      <c r="B1355" t="s">
        <v>1413</v>
      </c>
      <c r="C1355" t="s">
        <v>13771</v>
      </c>
      <c r="E1355" t="s">
        <v>13766</v>
      </c>
      <c r="F1355">
        <v>1</v>
      </c>
      <c r="G1355">
        <v>7</v>
      </c>
      <c r="H1355">
        <v>7109</v>
      </c>
      <c r="I1355">
        <v>270103</v>
      </c>
      <c r="J1355" t="s">
        <v>13535</v>
      </c>
      <c r="K1355">
        <v>270103007</v>
      </c>
      <c r="L1355" t="s">
        <v>13726</v>
      </c>
      <c r="M1355">
        <v>273</v>
      </c>
      <c r="N1355">
        <v>5257</v>
      </c>
      <c r="O1355">
        <v>0</v>
      </c>
    </row>
    <row r="1356" spans="1:15" x14ac:dyDescent="0.25">
      <c r="A1356" t="s">
        <v>786</v>
      </c>
      <c r="B1356" t="s">
        <v>1413</v>
      </c>
      <c r="C1356" t="s">
        <v>13771</v>
      </c>
      <c r="E1356" t="s">
        <v>13767</v>
      </c>
      <c r="F1356">
        <v>2</v>
      </c>
      <c r="G1356">
        <v>7</v>
      </c>
      <c r="H1356">
        <v>7109</v>
      </c>
      <c r="I1356">
        <v>270103</v>
      </c>
      <c r="J1356" t="s">
        <v>13535</v>
      </c>
      <c r="K1356">
        <v>270103007</v>
      </c>
      <c r="L1356" t="s">
        <v>13726</v>
      </c>
      <c r="M1356">
        <v>2126</v>
      </c>
      <c r="N1356">
        <v>526</v>
      </c>
      <c r="O1356">
        <v>0</v>
      </c>
    </row>
    <row r="1357" spans="1:15" x14ac:dyDescent="0.25">
      <c r="A1357" t="s">
        <v>786</v>
      </c>
      <c r="B1357" t="s">
        <v>1413</v>
      </c>
      <c r="C1357" t="s">
        <v>13772</v>
      </c>
      <c r="E1357" t="s">
        <v>13766</v>
      </c>
      <c r="F1357">
        <v>1</v>
      </c>
      <c r="G1357">
        <v>7</v>
      </c>
      <c r="H1357">
        <v>7109</v>
      </c>
      <c r="I1357">
        <v>270103</v>
      </c>
      <c r="J1357" t="s">
        <v>13535</v>
      </c>
      <c r="K1357">
        <v>270103007</v>
      </c>
      <c r="L1357" t="s">
        <v>13726</v>
      </c>
      <c r="M1357">
        <v>0</v>
      </c>
      <c r="N1357">
        <v>1934</v>
      </c>
      <c r="O1357">
        <v>0</v>
      </c>
    </row>
    <row r="1358" spans="1:15" x14ac:dyDescent="0.25">
      <c r="A1358" t="s">
        <v>786</v>
      </c>
      <c r="B1358" t="s">
        <v>1413</v>
      </c>
      <c r="C1358" t="s">
        <v>13772</v>
      </c>
      <c r="E1358" t="s">
        <v>13767</v>
      </c>
      <c r="F1358">
        <v>2</v>
      </c>
      <c r="G1358">
        <v>7</v>
      </c>
      <c r="H1358">
        <v>7109</v>
      </c>
      <c r="I1358">
        <v>270103</v>
      </c>
      <c r="J1358" t="s">
        <v>13535</v>
      </c>
      <c r="K1358">
        <v>270103007</v>
      </c>
      <c r="L1358" t="s">
        <v>13726</v>
      </c>
      <c r="M1358">
        <v>518</v>
      </c>
      <c r="N1358">
        <v>1290</v>
      </c>
      <c r="O1358">
        <v>0</v>
      </c>
    </row>
    <row r="1359" spans="1:15" x14ac:dyDescent="0.25">
      <c r="A1359" t="s">
        <v>786</v>
      </c>
      <c r="B1359" t="s">
        <v>1413</v>
      </c>
      <c r="C1359" t="s">
        <v>13773</v>
      </c>
      <c r="E1359" t="s">
        <v>13766</v>
      </c>
      <c r="F1359">
        <v>1</v>
      </c>
      <c r="G1359">
        <v>7</v>
      </c>
      <c r="H1359">
        <v>7109</v>
      </c>
      <c r="I1359">
        <v>270103</v>
      </c>
      <c r="J1359" t="s">
        <v>13535</v>
      </c>
      <c r="K1359">
        <v>270103007</v>
      </c>
      <c r="L1359" t="s">
        <v>13726</v>
      </c>
      <c r="M1359">
        <v>0</v>
      </c>
      <c r="N1359">
        <v>1867</v>
      </c>
      <c r="O1359">
        <v>0</v>
      </c>
    </row>
    <row r="1360" spans="1:15" x14ac:dyDescent="0.25">
      <c r="A1360" t="s">
        <v>786</v>
      </c>
      <c r="B1360" t="s">
        <v>1413</v>
      </c>
      <c r="C1360" t="s">
        <v>13773</v>
      </c>
      <c r="E1360" t="s">
        <v>13767</v>
      </c>
      <c r="F1360">
        <v>2</v>
      </c>
      <c r="G1360">
        <v>7</v>
      </c>
      <c r="H1360">
        <v>7109</v>
      </c>
      <c r="I1360">
        <v>270103</v>
      </c>
      <c r="J1360" t="s">
        <v>13535</v>
      </c>
      <c r="K1360">
        <v>270103007</v>
      </c>
      <c r="L1360" t="s">
        <v>13726</v>
      </c>
      <c r="M1360">
        <v>358</v>
      </c>
      <c r="N1360">
        <v>1867</v>
      </c>
      <c r="O1360">
        <v>0</v>
      </c>
    </row>
    <row r="1361" spans="1:15" x14ac:dyDescent="0.25">
      <c r="A1361" t="s">
        <v>786</v>
      </c>
      <c r="B1361" t="s">
        <v>1470</v>
      </c>
      <c r="C1361" t="s">
        <v>13765</v>
      </c>
      <c r="E1361" t="s">
        <v>13766</v>
      </c>
      <c r="F1361">
        <v>1</v>
      </c>
      <c r="G1361">
        <v>7</v>
      </c>
      <c r="H1361">
        <v>7406</v>
      </c>
      <c r="I1361">
        <v>270103</v>
      </c>
      <c r="J1361" t="s">
        <v>13535</v>
      </c>
      <c r="K1361">
        <v>270103007</v>
      </c>
      <c r="L1361" t="s">
        <v>13726</v>
      </c>
      <c r="M1361">
        <v>0</v>
      </c>
      <c r="N1361">
        <v>1241</v>
      </c>
      <c r="O1361">
        <v>0</v>
      </c>
    </row>
    <row r="1362" spans="1:15" x14ac:dyDescent="0.25">
      <c r="A1362" t="s">
        <v>786</v>
      </c>
      <c r="B1362" t="s">
        <v>1470</v>
      </c>
      <c r="C1362" t="s">
        <v>13765</v>
      </c>
      <c r="E1362" t="s">
        <v>13767</v>
      </c>
      <c r="F1362">
        <v>2</v>
      </c>
      <c r="G1362">
        <v>7</v>
      </c>
      <c r="H1362">
        <v>7406</v>
      </c>
      <c r="I1362">
        <v>270103</v>
      </c>
      <c r="J1362" t="s">
        <v>13535</v>
      </c>
      <c r="K1362">
        <v>270103007</v>
      </c>
      <c r="L1362" t="s">
        <v>13726</v>
      </c>
      <c r="M1362">
        <v>0</v>
      </c>
      <c r="N1362">
        <v>2482</v>
      </c>
      <c r="O1362">
        <v>0</v>
      </c>
    </row>
    <row r="1363" spans="1:15" x14ac:dyDescent="0.25">
      <c r="A1363" t="s">
        <v>786</v>
      </c>
      <c r="B1363" t="s">
        <v>1470</v>
      </c>
      <c r="C1363" t="s">
        <v>13769</v>
      </c>
      <c r="E1363" t="s">
        <v>13766</v>
      </c>
      <c r="F1363">
        <v>1</v>
      </c>
      <c r="G1363">
        <v>7</v>
      </c>
      <c r="H1363">
        <v>7406</v>
      </c>
      <c r="I1363">
        <v>270103</v>
      </c>
      <c r="J1363" t="s">
        <v>13535</v>
      </c>
      <c r="K1363">
        <v>270103007</v>
      </c>
      <c r="L1363" t="s">
        <v>13726</v>
      </c>
      <c r="M1363">
        <v>86</v>
      </c>
      <c r="N1363">
        <v>0</v>
      </c>
      <c r="O1363">
        <v>0</v>
      </c>
    </row>
    <row r="1364" spans="1:15" x14ac:dyDescent="0.25">
      <c r="A1364" t="s">
        <v>786</v>
      </c>
      <c r="B1364" t="s">
        <v>1470</v>
      </c>
      <c r="C1364" t="s">
        <v>13769</v>
      </c>
      <c r="E1364" t="s">
        <v>13767</v>
      </c>
      <c r="F1364">
        <v>2</v>
      </c>
      <c r="G1364">
        <v>7</v>
      </c>
      <c r="H1364">
        <v>7406</v>
      </c>
      <c r="I1364">
        <v>270103</v>
      </c>
      <c r="J1364" t="s">
        <v>13535</v>
      </c>
      <c r="K1364">
        <v>270103007</v>
      </c>
      <c r="L1364" t="s">
        <v>13726</v>
      </c>
      <c r="M1364">
        <v>976</v>
      </c>
      <c r="N1364">
        <v>2416</v>
      </c>
      <c r="O1364">
        <v>0</v>
      </c>
    </row>
    <row r="1365" spans="1:15" x14ac:dyDescent="0.25">
      <c r="A1365" t="s">
        <v>786</v>
      </c>
      <c r="B1365" t="s">
        <v>1470</v>
      </c>
      <c r="C1365" t="s">
        <v>13770</v>
      </c>
      <c r="E1365" t="s">
        <v>13766</v>
      </c>
      <c r="F1365">
        <v>1</v>
      </c>
      <c r="G1365">
        <v>7</v>
      </c>
      <c r="H1365">
        <v>7406</v>
      </c>
      <c r="I1365">
        <v>270103</v>
      </c>
      <c r="J1365" t="s">
        <v>13535</v>
      </c>
      <c r="K1365">
        <v>270103007</v>
      </c>
      <c r="L1365" t="s">
        <v>13726</v>
      </c>
      <c r="M1365">
        <v>0</v>
      </c>
      <c r="N1365">
        <v>1470</v>
      </c>
      <c r="O1365">
        <v>0</v>
      </c>
    </row>
    <row r="1366" spans="1:15" x14ac:dyDescent="0.25">
      <c r="A1366" t="s">
        <v>786</v>
      </c>
      <c r="B1366" t="s">
        <v>1470</v>
      </c>
      <c r="C1366" t="s">
        <v>13770</v>
      </c>
      <c r="E1366" t="s">
        <v>13767</v>
      </c>
      <c r="F1366">
        <v>2</v>
      </c>
      <c r="G1366">
        <v>7</v>
      </c>
      <c r="H1366">
        <v>7406</v>
      </c>
      <c r="I1366">
        <v>270103</v>
      </c>
      <c r="J1366" t="s">
        <v>13535</v>
      </c>
      <c r="K1366">
        <v>270103007</v>
      </c>
      <c r="L1366" t="s">
        <v>13726</v>
      </c>
      <c r="M1366">
        <v>473</v>
      </c>
      <c r="N1366">
        <v>0</v>
      </c>
      <c r="O1366">
        <v>0</v>
      </c>
    </row>
    <row r="1367" spans="1:15" x14ac:dyDescent="0.25">
      <c r="A1367" t="s">
        <v>786</v>
      </c>
      <c r="B1367" t="s">
        <v>1470</v>
      </c>
      <c r="C1367" t="s">
        <v>13770</v>
      </c>
      <c r="E1367" t="s">
        <v>13768</v>
      </c>
      <c r="F1367">
        <v>3</v>
      </c>
      <c r="G1367">
        <v>7</v>
      </c>
      <c r="H1367">
        <v>7406</v>
      </c>
      <c r="I1367">
        <v>270103</v>
      </c>
      <c r="J1367" t="s">
        <v>13535</v>
      </c>
      <c r="K1367">
        <v>270103007</v>
      </c>
      <c r="L1367" t="s">
        <v>13726</v>
      </c>
      <c r="M1367">
        <v>0</v>
      </c>
      <c r="N1367">
        <v>0</v>
      </c>
      <c r="O1367">
        <v>889</v>
      </c>
    </row>
    <row r="1368" spans="1:15" x14ac:dyDescent="0.25">
      <c r="A1368" t="s">
        <v>786</v>
      </c>
      <c r="B1368" t="s">
        <v>1470</v>
      </c>
      <c r="C1368" t="s">
        <v>13771</v>
      </c>
      <c r="E1368" t="s">
        <v>13766</v>
      </c>
      <c r="F1368">
        <v>1</v>
      </c>
      <c r="G1368">
        <v>7</v>
      </c>
      <c r="H1368">
        <v>7406</v>
      </c>
      <c r="I1368">
        <v>270103</v>
      </c>
      <c r="J1368" t="s">
        <v>13535</v>
      </c>
      <c r="K1368">
        <v>270103007</v>
      </c>
      <c r="L1368" t="s">
        <v>13726</v>
      </c>
      <c r="M1368">
        <v>0</v>
      </c>
      <c r="N1368">
        <v>2628</v>
      </c>
      <c r="O1368">
        <v>629</v>
      </c>
    </row>
    <row r="1369" spans="1:15" x14ac:dyDescent="0.25">
      <c r="A1369" t="s">
        <v>786</v>
      </c>
      <c r="B1369" t="s">
        <v>1470</v>
      </c>
      <c r="C1369" t="s">
        <v>13771</v>
      </c>
      <c r="E1369" t="s">
        <v>13767</v>
      </c>
      <c r="F1369">
        <v>2</v>
      </c>
      <c r="G1369">
        <v>7</v>
      </c>
      <c r="H1369">
        <v>7406</v>
      </c>
      <c r="I1369">
        <v>270103</v>
      </c>
      <c r="J1369" t="s">
        <v>13535</v>
      </c>
      <c r="K1369">
        <v>270103007</v>
      </c>
      <c r="L1369" t="s">
        <v>13726</v>
      </c>
      <c r="M1369">
        <v>1866</v>
      </c>
      <c r="N1369">
        <v>0</v>
      </c>
      <c r="O1369">
        <v>0</v>
      </c>
    </row>
    <row r="1370" spans="1:15" x14ac:dyDescent="0.25">
      <c r="A1370" t="s">
        <v>786</v>
      </c>
      <c r="B1370" t="s">
        <v>1470</v>
      </c>
      <c r="C1370" t="s">
        <v>13772</v>
      </c>
      <c r="E1370" t="s">
        <v>13766</v>
      </c>
      <c r="F1370">
        <v>1</v>
      </c>
      <c r="G1370">
        <v>7</v>
      </c>
      <c r="H1370">
        <v>7406</v>
      </c>
      <c r="I1370">
        <v>270103</v>
      </c>
      <c r="J1370" t="s">
        <v>13535</v>
      </c>
      <c r="K1370">
        <v>270103007</v>
      </c>
      <c r="L1370" t="s">
        <v>13726</v>
      </c>
      <c r="M1370">
        <v>139</v>
      </c>
      <c r="N1370">
        <v>2579</v>
      </c>
      <c r="O1370">
        <v>724</v>
      </c>
    </row>
    <row r="1371" spans="1:15" x14ac:dyDescent="0.25">
      <c r="A1371" t="s">
        <v>786</v>
      </c>
      <c r="B1371" t="s">
        <v>1470</v>
      </c>
      <c r="C1371" t="s">
        <v>13772</v>
      </c>
      <c r="E1371" t="s">
        <v>13767</v>
      </c>
      <c r="F1371">
        <v>2</v>
      </c>
      <c r="G1371">
        <v>7</v>
      </c>
      <c r="H1371">
        <v>7406</v>
      </c>
      <c r="I1371">
        <v>270103</v>
      </c>
      <c r="J1371" t="s">
        <v>13535</v>
      </c>
      <c r="K1371">
        <v>270103007</v>
      </c>
      <c r="L1371" t="s">
        <v>13726</v>
      </c>
      <c r="M1371">
        <v>2714</v>
      </c>
      <c r="N1371">
        <v>0</v>
      </c>
      <c r="O1371">
        <v>724</v>
      </c>
    </row>
    <row r="1372" spans="1:15" x14ac:dyDescent="0.25">
      <c r="A1372" t="s">
        <v>786</v>
      </c>
      <c r="B1372" t="s">
        <v>1470</v>
      </c>
      <c r="C1372" t="s">
        <v>13773</v>
      </c>
      <c r="E1372" t="s">
        <v>13766</v>
      </c>
      <c r="F1372">
        <v>1</v>
      </c>
      <c r="G1372">
        <v>7</v>
      </c>
      <c r="H1372">
        <v>7406</v>
      </c>
      <c r="I1372">
        <v>270103</v>
      </c>
      <c r="J1372" t="s">
        <v>13535</v>
      </c>
      <c r="K1372">
        <v>270103007</v>
      </c>
      <c r="L1372" t="s">
        <v>13726</v>
      </c>
      <c r="M1372">
        <v>847</v>
      </c>
      <c r="N1372">
        <v>1120</v>
      </c>
      <c r="O1372">
        <v>2324</v>
      </c>
    </row>
    <row r="1373" spans="1:15" x14ac:dyDescent="0.25">
      <c r="A1373" t="s">
        <v>786</v>
      </c>
      <c r="B1373" t="s">
        <v>1470</v>
      </c>
      <c r="C1373" t="s">
        <v>13773</v>
      </c>
      <c r="E1373" t="s">
        <v>13767</v>
      </c>
      <c r="F1373">
        <v>2</v>
      </c>
      <c r="G1373">
        <v>7</v>
      </c>
      <c r="H1373">
        <v>7406</v>
      </c>
      <c r="I1373">
        <v>270103</v>
      </c>
      <c r="J1373" t="s">
        <v>13535</v>
      </c>
      <c r="K1373">
        <v>270103007</v>
      </c>
      <c r="L1373" t="s">
        <v>13726</v>
      </c>
      <c r="M1373">
        <v>408</v>
      </c>
      <c r="N1373">
        <v>1493</v>
      </c>
      <c r="O1373">
        <v>0</v>
      </c>
    </row>
    <row r="1374" spans="1:15" x14ac:dyDescent="0.25">
      <c r="A1374" t="s">
        <v>786</v>
      </c>
      <c r="B1374" t="s">
        <v>1390</v>
      </c>
      <c r="C1374" t="s">
        <v>13765</v>
      </c>
      <c r="E1374" t="s">
        <v>13766</v>
      </c>
      <c r="F1374">
        <v>1</v>
      </c>
      <c r="G1374">
        <v>7</v>
      </c>
      <c r="H1374">
        <v>7101</v>
      </c>
      <c r="I1374">
        <v>270103</v>
      </c>
      <c r="J1374" t="s">
        <v>13535</v>
      </c>
      <c r="K1374">
        <v>270103007</v>
      </c>
      <c r="L1374" t="s">
        <v>13726</v>
      </c>
      <c r="M1374">
        <v>794</v>
      </c>
      <c r="N1374">
        <v>1241</v>
      </c>
      <c r="O1374">
        <v>3141</v>
      </c>
    </row>
    <row r="1375" spans="1:15" x14ac:dyDescent="0.25">
      <c r="A1375" t="s">
        <v>786</v>
      </c>
      <c r="B1375" t="s">
        <v>1390</v>
      </c>
      <c r="C1375" t="s">
        <v>13765</v>
      </c>
      <c r="E1375" t="s">
        <v>13767</v>
      </c>
      <c r="F1375">
        <v>2</v>
      </c>
      <c r="G1375">
        <v>7</v>
      </c>
      <c r="H1375">
        <v>7101</v>
      </c>
      <c r="I1375">
        <v>270103</v>
      </c>
      <c r="J1375" t="s">
        <v>13535</v>
      </c>
      <c r="K1375">
        <v>270103007</v>
      </c>
      <c r="L1375" t="s">
        <v>13726</v>
      </c>
      <c r="M1375">
        <v>9657</v>
      </c>
      <c r="N1375">
        <v>6206</v>
      </c>
      <c r="O1375">
        <v>0</v>
      </c>
    </row>
    <row r="1376" spans="1:15" x14ac:dyDescent="0.25">
      <c r="A1376" t="s">
        <v>786</v>
      </c>
      <c r="B1376" t="s">
        <v>1390</v>
      </c>
      <c r="C1376" t="s">
        <v>13769</v>
      </c>
      <c r="E1376" t="s">
        <v>13766</v>
      </c>
      <c r="F1376">
        <v>1</v>
      </c>
      <c r="G1376">
        <v>7</v>
      </c>
      <c r="H1376">
        <v>7101</v>
      </c>
      <c r="I1376">
        <v>270103</v>
      </c>
      <c r="J1376" t="s">
        <v>13535</v>
      </c>
      <c r="K1376">
        <v>270103007</v>
      </c>
      <c r="L1376" t="s">
        <v>13726</v>
      </c>
      <c r="M1376">
        <v>3500</v>
      </c>
      <c r="N1376">
        <v>3222</v>
      </c>
      <c r="O1376">
        <v>5041</v>
      </c>
    </row>
    <row r="1377" spans="1:15" x14ac:dyDescent="0.25">
      <c r="A1377" t="s">
        <v>786</v>
      </c>
      <c r="B1377" t="s">
        <v>1390</v>
      </c>
      <c r="C1377" t="s">
        <v>13769</v>
      </c>
      <c r="E1377" t="s">
        <v>13767</v>
      </c>
      <c r="F1377">
        <v>2</v>
      </c>
      <c r="G1377">
        <v>7</v>
      </c>
      <c r="H1377">
        <v>7101</v>
      </c>
      <c r="I1377">
        <v>270103</v>
      </c>
      <c r="J1377" t="s">
        <v>13535</v>
      </c>
      <c r="K1377">
        <v>270103007</v>
      </c>
      <c r="L1377" t="s">
        <v>13726</v>
      </c>
      <c r="M1377">
        <v>7585</v>
      </c>
      <c r="N1377">
        <v>8055</v>
      </c>
      <c r="O1377">
        <v>6050</v>
      </c>
    </row>
    <row r="1378" spans="1:15" x14ac:dyDescent="0.25">
      <c r="A1378" t="s">
        <v>786</v>
      </c>
      <c r="B1378" t="s">
        <v>1390</v>
      </c>
      <c r="C1378" t="s">
        <v>13769</v>
      </c>
      <c r="E1378" t="s">
        <v>13768</v>
      </c>
      <c r="F1378">
        <v>3</v>
      </c>
      <c r="G1378">
        <v>7</v>
      </c>
      <c r="H1378">
        <v>7101</v>
      </c>
      <c r="I1378">
        <v>270103</v>
      </c>
      <c r="J1378" t="s">
        <v>13535</v>
      </c>
      <c r="K1378">
        <v>270103007</v>
      </c>
      <c r="L1378" t="s">
        <v>13726</v>
      </c>
      <c r="M1378">
        <v>0</v>
      </c>
      <c r="N1378">
        <v>0</v>
      </c>
      <c r="O1378">
        <v>1008</v>
      </c>
    </row>
    <row r="1379" spans="1:15" x14ac:dyDescent="0.25">
      <c r="A1379" t="s">
        <v>786</v>
      </c>
      <c r="B1379" t="s">
        <v>1390</v>
      </c>
      <c r="C1379" t="s">
        <v>13770</v>
      </c>
      <c r="E1379" t="s">
        <v>13766</v>
      </c>
      <c r="F1379">
        <v>1</v>
      </c>
      <c r="G1379">
        <v>7</v>
      </c>
      <c r="H1379">
        <v>7101</v>
      </c>
      <c r="I1379">
        <v>270103</v>
      </c>
      <c r="J1379" t="s">
        <v>13535</v>
      </c>
      <c r="K1379">
        <v>270103007</v>
      </c>
      <c r="L1379" t="s">
        <v>13726</v>
      </c>
      <c r="M1379">
        <v>0</v>
      </c>
      <c r="N1379">
        <v>8086</v>
      </c>
      <c r="O1379">
        <v>17787</v>
      </c>
    </row>
    <row r="1380" spans="1:15" x14ac:dyDescent="0.25">
      <c r="A1380" t="s">
        <v>786</v>
      </c>
      <c r="B1380" t="s">
        <v>1390</v>
      </c>
      <c r="C1380" t="s">
        <v>13770</v>
      </c>
      <c r="E1380" t="s">
        <v>13767</v>
      </c>
      <c r="F1380">
        <v>2</v>
      </c>
      <c r="G1380">
        <v>7</v>
      </c>
      <c r="H1380">
        <v>7101</v>
      </c>
      <c r="I1380">
        <v>270103</v>
      </c>
      <c r="J1380" t="s">
        <v>13535</v>
      </c>
      <c r="K1380">
        <v>270103007</v>
      </c>
      <c r="L1380" t="s">
        <v>13726</v>
      </c>
      <c r="M1380">
        <v>8401</v>
      </c>
      <c r="N1380">
        <v>1470</v>
      </c>
      <c r="O1380">
        <v>0</v>
      </c>
    </row>
    <row r="1381" spans="1:15" x14ac:dyDescent="0.25">
      <c r="A1381" t="s">
        <v>786</v>
      </c>
      <c r="B1381" t="s">
        <v>1390</v>
      </c>
      <c r="C1381" t="s">
        <v>13770</v>
      </c>
      <c r="E1381" t="s">
        <v>13768</v>
      </c>
      <c r="F1381">
        <v>3</v>
      </c>
      <c r="G1381">
        <v>7</v>
      </c>
      <c r="H1381">
        <v>7101</v>
      </c>
      <c r="I1381">
        <v>270103</v>
      </c>
      <c r="J1381" t="s">
        <v>13535</v>
      </c>
      <c r="K1381">
        <v>270103007</v>
      </c>
      <c r="L1381" t="s">
        <v>13726</v>
      </c>
      <c r="M1381">
        <v>0</v>
      </c>
      <c r="N1381">
        <v>0</v>
      </c>
      <c r="O1381">
        <v>3557</v>
      </c>
    </row>
    <row r="1382" spans="1:15" x14ac:dyDescent="0.25">
      <c r="A1382" t="s">
        <v>786</v>
      </c>
      <c r="B1382" t="s">
        <v>1390</v>
      </c>
      <c r="C1382" t="s">
        <v>13771</v>
      </c>
      <c r="E1382" t="s">
        <v>13766</v>
      </c>
      <c r="F1382">
        <v>1</v>
      </c>
      <c r="G1382">
        <v>7</v>
      </c>
      <c r="H1382">
        <v>7101</v>
      </c>
      <c r="I1382">
        <v>270103</v>
      </c>
      <c r="J1382" t="s">
        <v>13535</v>
      </c>
      <c r="K1382">
        <v>270103007</v>
      </c>
      <c r="L1382" t="s">
        <v>13726</v>
      </c>
      <c r="M1382">
        <v>617</v>
      </c>
      <c r="N1382">
        <v>9987</v>
      </c>
      <c r="O1382">
        <v>15721</v>
      </c>
    </row>
    <row r="1383" spans="1:15" x14ac:dyDescent="0.25">
      <c r="A1383" t="s">
        <v>786</v>
      </c>
      <c r="B1383" t="s">
        <v>1390</v>
      </c>
      <c r="C1383" t="s">
        <v>13771</v>
      </c>
      <c r="E1383" t="s">
        <v>13767</v>
      </c>
      <c r="F1383">
        <v>2</v>
      </c>
      <c r="G1383">
        <v>7</v>
      </c>
      <c r="H1383">
        <v>7101</v>
      </c>
      <c r="I1383">
        <v>270103</v>
      </c>
      <c r="J1383" t="s">
        <v>13535</v>
      </c>
      <c r="K1383">
        <v>270103007</v>
      </c>
      <c r="L1383" t="s">
        <v>13726</v>
      </c>
      <c r="M1383">
        <v>12402</v>
      </c>
      <c r="N1383">
        <v>1051</v>
      </c>
      <c r="O1383">
        <v>0</v>
      </c>
    </row>
    <row r="1384" spans="1:15" x14ac:dyDescent="0.25">
      <c r="A1384" t="s">
        <v>786</v>
      </c>
      <c r="B1384" t="s">
        <v>1390</v>
      </c>
      <c r="C1384" t="s">
        <v>13771</v>
      </c>
      <c r="E1384" t="s">
        <v>13768</v>
      </c>
      <c r="F1384">
        <v>3</v>
      </c>
      <c r="G1384">
        <v>7</v>
      </c>
      <c r="H1384">
        <v>7101</v>
      </c>
      <c r="I1384">
        <v>270103</v>
      </c>
      <c r="J1384" t="s">
        <v>13535</v>
      </c>
      <c r="K1384">
        <v>270103007</v>
      </c>
      <c r="L1384" t="s">
        <v>13726</v>
      </c>
      <c r="M1384">
        <v>470</v>
      </c>
      <c r="N1384">
        <v>0</v>
      </c>
      <c r="O1384">
        <v>1258</v>
      </c>
    </row>
    <row r="1385" spans="1:15" x14ac:dyDescent="0.25">
      <c r="A1385" t="s">
        <v>786</v>
      </c>
      <c r="B1385" t="s">
        <v>1390</v>
      </c>
      <c r="C1385" t="s">
        <v>13772</v>
      </c>
      <c r="E1385" t="s">
        <v>13766</v>
      </c>
      <c r="F1385">
        <v>1</v>
      </c>
      <c r="G1385">
        <v>7</v>
      </c>
      <c r="H1385">
        <v>7101</v>
      </c>
      <c r="I1385">
        <v>270103</v>
      </c>
      <c r="J1385" t="s">
        <v>13535</v>
      </c>
      <c r="K1385">
        <v>270103007</v>
      </c>
      <c r="L1385" t="s">
        <v>13726</v>
      </c>
      <c r="M1385">
        <v>383</v>
      </c>
      <c r="N1385">
        <v>9027</v>
      </c>
      <c r="O1385">
        <v>13749</v>
      </c>
    </row>
    <row r="1386" spans="1:15" x14ac:dyDescent="0.25">
      <c r="A1386" t="s">
        <v>786</v>
      </c>
      <c r="B1386" t="s">
        <v>1390</v>
      </c>
      <c r="C1386" t="s">
        <v>13772</v>
      </c>
      <c r="E1386" t="s">
        <v>13767</v>
      </c>
      <c r="F1386">
        <v>2</v>
      </c>
      <c r="G1386">
        <v>7</v>
      </c>
      <c r="H1386">
        <v>7101</v>
      </c>
      <c r="I1386">
        <v>270103</v>
      </c>
      <c r="J1386" t="s">
        <v>13535</v>
      </c>
      <c r="K1386">
        <v>270103007</v>
      </c>
      <c r="L1386" t="s">
        <v>13726</v>
      </c>
      <c r="M1386">
        <v>10049</v>
      </c>
      <c r="N1386">
        <v>3869</v>
      </c>
      <c r="O1386">
        <v>2895</v>
      </c>
    </row>
    <row r="1387" spans="1:15" x14ac:dyDescent="0.25">
      <c r="A1387" t="s">
        <v>786</v>
      </c>
      <c r="B1387" t="s">
        <v>1390</v>
      </c>
      <c r="C1387" t="s">
        <v>13772</v>
      </c>
      <c r="E1387" t="s">
        <v>13768</v>
      </c>
      <c r="F1387">
        <v>3</v>
      </c>
      <c r="G1387">
        <v>7</v>
      </c>
      <c r="H1387">
        <v>7101</v>
      </c>
      <c r="I1387">
        <v>270103</v>
      </c>
      <c r="J1387" t="s">
        <v>13535</v>
      </c>
      <c r="K1387">
        <v>270103007</v>
      </c>
      <c r="L1387" t="s">
        <v>13726</v>
      </c>
      <c r="M1387">
        <v>2147</v>
      </c>
      <c r="N1387">
        <v>0</v>
      </c>
      <c r="O1387">
        <v>0</v>
      </c>
    </row>
    <row r="1388" spans="1:15" x14ac:dyDescent="0.25">
      <c r="A1388" t="s">
        <v>786</v>
      </c>
      <c r="B1388" t="s">
        <v>1390</v>
      </c>
      <c r="C1388" t="s">
        <v>13773</v>
      </c>
      <c r="E1388" t="s">
        <v>13766</v>
      </c>
      <c r="F1388">
        <v>1</v>
      </c>
      <c r="G1388">
        <v>7</v>
      </c>
      <c r="H1388">
        <v>7101</v>
      </c>
      <c r="I1388">
        <v>270103</v>
      </c>
      <c r="J1388" t="s">
        <v>13535</v>
      </c>
      <c r="K1388">
        <v>270103007</v>
      </c>
      <c r="L1388" t="s">
        <v>13726</v>
      </c>
      <c r="M1388">
        <v>896</v>
      </c>
      <c r="N1388">
        <v>5601</v>
      </c>
      <c r="O1388">
        <v>15103</v>
      </c>
    </row>
    <row r="1389" spans="1:15" x14ac:dyDescent="0.25">
      <c r="A1389" t="s">
        <v>786</v>
      </c>
      <c r="B1389" t="s">
        <v>1390</v>
      </c>
      <c r="C1389" t="s">
        <v>13773</v>
      </c>
      <c r="E1389" t="s">
        <v>13767</v>
      </c>
      <c r="F1389">
        <v>2</v>
      </c>
      <c r="G1389">
        <v>7</v>
      </c>
      <c r="H1389">
        <v>7101</v>
      </c>
      <c r="I1389">
        <v>270103</v>
      </c>
      <c r="J1389" t="s">
        <v>13535</v>
      </c>
      <c r="K1389">
        <v>270103007</v>
      </c>
      <c r="L1389" t="s">
        <v>13726</v>
      </c>
      <c r="M1389">
        <v>11247</v>
      </c>
      <c r="N1389">
        <v>2614</v>
      </c>
      <c r="O1389">
        <v>0</v>
      </c>
    </row>
    <row r="1390" spans="1:15" x14ac:dyDescent="0.25">
      <c r="A1390" t="s">
        <v>786</v>
      </c>
      <c r="B1390" t="s">
        <v>1390</v>
      </c>
      <c r="C1390" t="s">
        <v>13773</v>
      </c>
      <c r="E1390" t="s">
        <v>13768</v>
      </c>
      <c r="F1390">
        <v>3</v>
      </c>
      <c r="G1390">
        <v>7</v>
      </c>
      <c r="H1390">
        <v>7101</v>
      </c>
      <c r="I1390">
        <v>270103</v>
      </c>
      <c r="J1390" t="s">
        <v>13535</v>
      </c>
      <c r="K1390">
        <v>270103007</v>
      </c>
      <c r="L1390" t="s">
        <v>13726</v>
      </c>
      <c r="M1390">
        <v>470</v>
      </c>
      <c r="N1390">
        <v>0</v>
      </c>
      <c r="O1390">
        <v>1549</v>
      </c>
    </row>
    <row r="1391" spans="1:15" x14ac:dyDescent="0.25">
      <c r="A1391" t="s">
        <v>786</v>
      </c>
      <c r="B1391" t="s">
        <v>1449</v>
      </c>
      <c r="C1391" t="s">
        <v>13770</v>
      </c>
      <c r="E1391" t="s">
        <v>13766</v>
      </c>
      <c r="F1391">
        <v>1</v>
      </c>
      <c r="G1391">
        <v>7</v>
      </c>
      <c r="H1391">
        <v>7308</v>
      </c>
      <c r="I1391">
        <v>270103</v>
      </c>
      <c r="J1391" t="s">
        <v>13535</v>
      </c>
      <c r="K1391">
        <v>270103007</v>
      </c>
      <c r="L1391" t="s">
        <v>13726</v>
      </c>
      <c r="M1391">
        <v>0</v>
      </c>
      <c r="N1391">
        <v>1470</v>
      </c>
      <c r="O1391">
        <v>0</v>
      </c>
    </row>
    <row r="1392" spans="1:15" x14ac:dyDescent="0.25">
      <c r="A1392" t="s">
        <v>786</v>
      </c>
      <c r="B1392" t="s">
        <v>1449</v>
      </c>
      <c r="C1392" t="s">
        <v>13772</v>
      </c>
      <c r="E1392" t="s">
        <v>13767</v>
      </c>
      <c r="F1392">
        <v>2</v>
      </c>
      <c r="G1392">
        <v>7</v>
      </c>
      <c r="H1392">
        <v>7308</v>
      </c>
      <c r="I1392">
        <v>270103</v>
      </c>
      <c r="J1392" t="s">
        <v>13535</v>
      </c>
      <c r="K1392">
        <v>270103007</v>
      </c>
      <c r="L1392" t="s">
        <v>13726</v>
      </c>
      <c r="M1392">
        <v>0</v>
      </c>
      <c r="N1392">
        <v>645</v>
      </c>
      <c r="O1392">
        <v>0</v>
      </c>
    </row>
    <row r="1393" spans="1:15" x14ac:dyDescent="0.25">
      <c r="A1393" t="s">
        <v>786</v>
      </c>
      <c r="B1393" t="s">
        <v>1449</v>
      </c>
      <c r="C1393" t="s">
        <v>13773</v>
      </c>
      <c r="E1393" t="s">
        <v>13766</v>
      </c>
      <c r="F1393">
        <v>1</v>
      </c>
      <c r="G1393">
        <v>7</v>
      </c>
      <c r="H1393">
        <v>7308</v>
      </c>
      <c r="I1393">
        <v>270103</v>
      </c>
      <c r="J1393" t="s">
        <v>13535</v>
      </c>
      <c r="K1393">
        <v>270103007</v>
      </c>
      <c r="L1393" t="s">
        <v>13726</v>
      </c>
      <c r="M1393">
        <v>0</v>
      </c>
      <c r="N1393">
        <v>373</v>
      </c>
      <c r="O1393">
        <v>0</v>
      </c>
    </row>
    <row r="1394" spans="1:15" x14ac:dyDescent="0.25">
      <c r="A1394" t="s">
        <v>786</v>
      </c>
      <c r="B1394" t="s">
        <v>1452</v>
      </c>
      <c r="C1394" t="s">
        <v>13770</v>
      </c>
      <c r="E1394" t="s">
        <v>13767</v>
      </c>
      <c r="F1394">
        <v>2</v>
      </c>
      <c r="G1394">
        <v>7</v>
      </c>
      <c r="H1394">
        <v>7309</v>
      </c>
      <c r="I1394">
        <v>270103</v>
      </c>
      <c r="J1394" t="s">
        <v>13535</v>
      </c>
      <c r="K1394">
        <v>270103007</v>
      </c>
      <c r="L1394" t="s">
        <v>13726</v>
      </c>
      <c r="M1394">
        <v>0</v>
      </c>
      <c r="N1394">
        <v>735</v>
      </c>
      <c r="O1394">
        <v>0</v>
      </c>
    </row>
    <row r="1395" spans="1:15" x14ac:dyDescent="0.25">
      <c r="A1395" t="s">
        <v>786</v>
      </c>
      <c r="B1395" t="s">
        <v>1452</v>
      </c>
      <c r="C1395" t="s">
        <v>13771</v>
      </c>
      <c r="E1395" t="s">
        <v>13766</v>
      </c>
      <c r="F1395">
        <v>1</v>
      </c>
      <c r="G1395">
        <v>7</v>
      </c>
      <c r="H1395">
        <v>7309</v>
      </c>
      <c r="I1395">
        <v>270103</v>
      </c>
      <c r="J1395" t="s">
        <v>13535</v>
      </c>
      <c r="K1395">
        <v>270103007</v>
      </c>
      <c r="L1395" t="s">
        <v>13726</v>
      </c>
      <c r="M1395">
        <v>0</v>
      </c>
      <c r="N1395">
        <v>1051</v>
      </c>
      <c r="O1395">
        <v>0</v>
      </c>
    </row>
    <row r="1396" spans="1:15" x14ac:dyDescent="0.25">
      <c r="A1396" t="s">
        <v>786</v>
      </c>
      <c r="B1396" t="s">
        <v>1452</v>
      </c>
      <c r="C1396" t="s">
        <v>13772</v>
      </c>
      <c r="E1396" t="s">
        <v>13766</v>
      </c>
      <c r="F1396">
        <v>1</v>
      </c>
      <c r="G1396">
        <v>7</v>
      </c>
      <c r="H1396">
        <v>7309</v>
      </c>
      <c r="I1396">
        <v>270103</v>
      </c>
      <c r="J1396" t="s">
        <v>13535</v>
      </c>
      <c r="K1396">
        <v>270103007</v>
      </c>
      <c r="L1396" t="s">
        <v>13726</v>
      </c>
      <c r="M1396">
        <v>0</v>
      </c>
      <c r="N1396">
        <v>645</v>
      </c>
      <c r="O1396">
        <v>0</v>
      </c>
    </row>
    <row r="1397" spans="1:15" x14ac:dyDescent="0.25">
      <c r="A1397" t="s">
        <v>786</v>
      </c>
      <c r="B1397" t="s">
        <v>1452</v>
      </c>
      <c r="C1397" t="s">
        <v>13773</v>
      </c>
      <c r="E1397" t="s">
        <v>13766</v>
      </c>
      <c r="F1397">
        <v>1</v>
      </c>
      <c r="G1397">
        <v>7</v>
      </c>
      <c r="H1397">
        <v>7309</v>
      </c>
      <c r="I1397">
        <v>270103</v>
      </c>
      <c r="J1397" t="s">
        <v>13535</v>
      </c>
      <c r="K1397">
        <v>270103007</v>
      </c>
      <c r="L1397" t="s">
        <v>13726</v>
      </c>
      <c r="M1397">
        <v>0</v>
      </c>
      <c r="N1397">
        <v>1493</v>
      </c>
      <c r="O1397">
        <v>0</v>
      </c>
    </row>
    <row r="1398" spans="1:15" x14ac:dyDescent="0.25">
      <c r="A1398" t="s">
        <v>786</v>
      </c>
      <c r="B1398" t="s">
        <v>1452</v>
      </c>
      <c r="C1398" t="s">
        <v>13773</v>
      </c>
      <c r="E1398" t="s">
        <v>13767</v>
      </c>
      <c r="F1398">
        <v>2</v>
      </c>
      <c r="G1398">
        <v>7</v>
      </c>
      <c r="H1398">
        <v>7309</v>
      </c>
      <c r="I1398">
        <v>270103</v>
      </c>
      <c r="J1398" t="s">
        <v>13535</v>
      </c>
      <c r="K1398">
        <v>270103007</v>
      </c>
      <c r="L1398" t="s">
        <v>13726</v>
      </c>
      <c r="M1398">
        <v>0</v>
      </c>
      <c r="N1398">
        <v>1493</v>
      </c>
      <c r="O1398">
        <v>0</v>
      </c>
    </row>
    <row r="1399" spans="1:15" x14ac:dyDescent="0.25">
      <c r="A1399" t="s">
        <v>10679</v>
      </c>
      <c r="B1399" t="s">
        <v>1939</v>
      </c>
      <c r="C1399" t="s">
        <v>13769</v>
      </c>
      <c r="E1399" t="s">
        <v>13766</v>
      </c>
      <c r="F1399">
        <v>1</v>
      </c>
      <c r="G1399">
        <v>13</v>
      </c>
      <c r="H1399">
        <v>13402</v>
      </c>
      <c r="I1399">
        <v>270103</v>
      </c>
      <c r="J1399" t="s">
        <v>13535</v>
      </c>
      <c r="K1399">
        <v>270103007</v>
      </c>
      <c r="L1399" t="s">
        <v>13726</v>
      </c>
      <c r="M1399">
        <v>0</v>
      </c>
      <c r="N1399">
        <v>0</v>
      </c>
      <c r="O1399">
        <v>3755</v>
      </c>
    </row>
    <row r="1400" spans="1:15" x14ac:dyDescent="0.25">
      <c r="A1400" t="s">
        <v>10679</v>
      </c>
      <c r="B1400" t="s">
        <v>1939</v>
      </c>
      <c r="C1400" t="s">
        <v>13769</v>
      </c>
      <c r="E1400" t="s">
        <v>13767</v>
      </c>
      <c r="F1400">
        <v>2</v>
      </c>
      <c r="G1400">
        <v>13</v>
      </c>
      <c r="H1400">
        <v>13402</v>
      </c>
      <c r="I1400">
        <v>270103</v>
      </c>
      <c r="J1400" t="s">
        <v>13535</v>
      </c>
      <c r="K1400">
        <v>270103007</v>
      </c>
      <c r="L1400" t="s">
        <v>13726</v>
      </c>
      <c r="M1400">
        <v>4231</v>
      </c>
      <c r="N1400">
        <v>0</v>
      </c>
      <c r="O1400">
        <v>3755</v>
      </c>
    </row>
    <row r="1401" spans="1:15" x14ac:dyDescent="0.25">
      <c r="A1401" t="s">
        <v>10679</v>
      </c>
      <c r="B1401" t="s">
        <v>1939</v>
      </c>
      <c r="C1401" t="s">
        <v>13770</v>
      </c>
      <c r="E1401" t="s">
        <v>13766</v>
      </c>
      <c r="F1401">
        <v>1</v>
      </c>
      <c r="G1401">
        <v>13</v>
      </c>
      <c r="H1401">
        <v>13402</v>
      </c>
      <c r="I1401">
        <v>270103</v>
      </c>
      <c r="J1401" t="s">
        <v>13535</v>
      </c>
      <c r="K1401">
        <v>270103007</v>
      </c>
      <c r="L1401" t="s">
        <v>13726</v>
      </c>
      <c r="M1401">
        <v>0</v>
      </c>
      <c r="N1401">
        <v>12314</v>
      </c>
      <c r="O1401">
        <v>0</v>
      </c>
    </row>
    <row r="1402" spans="1:15" x14ac:dyDescent="0.25">
      <c r="A1402" t="s">
        <v>10679</v>
      </c>
      <c r="B1402" t="s">
        <v>1939</v>
      </c>
      <c r="C1402" t="s">
        <v>13770</v>
      </c>
      <c r="E1402" t="s">
        <v>13767</v>
      </c>
      <c r="F1402">
        <v>2</v>
      </c>
      <c r="G1402">
        <v>13</v>
      </c>
      <c r="H1402">
        <v>13402</v>
      </c>
      <c r="I1402">
        <v>270103</v>
      </c>
      <c r="J1402" t="s">
        <v>13535</v>
      </c>
      <c r="K1402">
        <v>270103007</v>
      </c>
      <c r="L1402" t="s">
        <v>13726</v>
      </c>
      <c r="M1402">
        <v>2115</v>
      </c>
      <c r="N1402">
        <v>0</v>
      </c>
      <c r="O1402">
        <v>0</v>
      </c>
    </row>
    <row r="1403" spans="1:15" x14ac:dyDescent="0.25">
      <c r="A1403" t="s">
        <v>10679</v>
      </c>
      <c r="B1403" t="s">
        <v>1939</v>
      </c>
      <c r="C1403" t="s">
        <v>13770</v>
      </c>
      <c r="E1403" t="s">
        <v>13768</v>
      </c>
      <c r="F1403">
        <v>3</v>
      </c>
      <c r="G1403">
        <v>13</v>
      </c>
      <c r="H1403">
        <v>13402</v>
      </c>
      <c r="I1403">
        <v>270103</v>
      </c>
      <c r="J1403" t="s">
        <v>13535</v>
      </c>
      <c r="K1403">
        <v>270103007</v>
      </c>
      <c r="L1403" t="s">
        <v>13726</v>
      </c>
      <c r="M1403">
        <v>0</v>
      </c>
      <c r="N1403">
        <v>0</v>
      </c>
      <c r="O1403">
        <v>2901</v>
      </c>
    </row>
    <row r="1404" spans="1:15" x14ac:dyDescent="0.25">
      <c r="A1404" t="s">
        <v>10679</v>
      </c>
      <c r="B1404" t="s">
        <v>1939</v>
      </c>
      <c r="C1404" t="s">
        <v>13771</v>
      </c>
      <c r="E1404" t="s">
        <v>13766</v>
      </c>
      <c r="F1404">
        <v>1</v>
      </c>
      <c r="G1404">
        <v>13</v>
      </c>
      <c r="H1404">
        <v>13402</v>
      </c>
      <c r="I1404">
        <v>270103</v>
      </c>
      <c r="J1404" t="s">
        <v>13535</v>
      </c>
      <c r="K1404">
        <v>270103007</v>
      </c>
      <c r="L1404" t="s">
        <v>13726</v>
      </c>
      <c r="M1404">
        <v>0</v>
      </c>
      <c r="N1404">
        <v>8316</v>
      </c>
      <c r="O1404">
        <v>5645</v>
      </c>
    </row>
    <row r="1405" spans="1:15" x14ac:dyDescent="0.25">
      <c r="A1405" t="s">
        <v>10679</v>
      </c>
      <c r="B1405" t="s">
        <v>1939</v>
      </c>
      <c r="C1405" t="s">
        <v>13771</v>
      </c>
      <c r="E1405" t="s">
        <v>13768</v>
      </c>
      <c r="F1405">
        <v>3</v>
      </c>
      <c r="G1405">
        <v>13</v>
      </c>
      <c r="H1405">
        <v>13402</v>
      </c>
      <c r="I1405">
        <v>270103</v>
      </c>
      <c r="J1405" t="s">
        <v>13535</v>
      </c>
      <c r="K1405">
        <v>270103007</v>
      </c>
      <c r="L1405" t="s">
        <v>13726</v>
      </c>
      <c r="M1405">
        <v>0</v>
      </c>
      <c r="N1405">
        <v>0</v>
      </c>
      <c r="O1405">
        <v>5645</v>
      </c>
    </row>
    <row r="1406" spans="1:15" x14ac:dyDescent="0.25">
      <c r="A1406" t="s">
        <v>10679</v>
      </c>
      <c r="B1406" t="s">
        <v>1939</v>
      </c>
      <c r="C1406" t="s">
        <v>13772</v>
      </c>
      <c r="E1406" t="s">
        <v>13766</v>
      </c>
      <c r="F1406">
        <v>1</v>
      </c>
      <c r="G1406">
        <v>13</v>
      </c>
      <c r="H1406">
        <v>13402</v>
      </c>
      <c r="I1406">
        <v>270103</v>
      </c>
      <c r="J1406" t="s">
        <v>13535</v>
      </c>
      <c r="K1406">
        <v>270103007</v>
      </c>
      <c r="L1406" t="s">
        <v>13726</v>
      </c>
      <c r="M1406">
        <v>11731</v>
      </c>
      <c r="N1406">
        <v>2325</v>
      </c>
      <c r="O1406">
        <v>9106</v>
      </c>
    </row>
    <row r="1407" spans="1:15" x14ac:dyDescent="0.25">
      <c r="A1407" t="s">
        <v>10679</v>
      </c>
      <c r="B1407" t="s">
        <v>1939</v>
      </c>
      <c r="C1407" t="s">
        <v>13772</v>
      </c>
      <c r="E1407" t="s">
        <v>13767</v>
      </c>
      <c r="F1407">
        <v>2</v>
      </c>
      <c r="G1407">
        <v>13</v>
      </c>
      <c r="H1407">
        <v>13402</v>
      </c>
      <c r="I1407">
        <v>270103</v>
      </c>
      <c r="J1407" t="s">
        <v>13535</v>
      </c>
      <c r="K1407">
        <v>270103007</v>
      </c>
      <c r="L1407" t="s">
        <v>13726</v>
      </c>
      <c r="M1407">
        <v>0</v>
      </c>
      <c r="N1407">
        <v>2325</v>
      </c>
      <c r="O1407">
        <v>4553</v>
      </c>
    </row>
    <row r="1408" spans="1:15" x14ac:dyDescent="0.25">
      <c r="A1408" t="s">
        <v>10679</v>
      </c>
      <c r="B1408" t="s">
        <v>1939</v>
      </c>
      <c r="C1408" t="s">
        <v>13773</v>
      </c>
      <c r="E1408" t="s">
        <v>13766</v>
      </c>
      <c r="F1408">
        <v>1</v>
      </c>
      <c r="G1408">
        <v>13</v>
      </c>
      <c r="H1408">
        <v>13402</v>
      </c>
      <c r="I1408">
        <v>270103</v>
      </c>
      <c r="J1408" t="s">
        <v>13535</v>
      </c>
      <c r="K1408">
        <v>270103007</v>
      </c>
      <c r="L1408" t="s">
        <v>13726</v>
      </c>
      <c r="M1408">
        <v>0</v>
      </c>
      <c r="N1408">
        <v>1594</v>
      </c>
      <c r="O1408">
        <v>6754</v>
      </c>
    </row>
    <row r="1409" spans="1:15" x14ac:dyDescent="0.25">
      <c r="A1409" t="s">
        <v>10679</v>
      </c>
      <c r="B1409" t="s">
        <v>1939</v>
      </c>
      <c r="C1409" t="s">
        <v>13773</v>
      </c>
      <c r="E1409" t="s">
        <v>13767</v>
      </c>
      <c r="F1409">
        <v>2</v>
      </c>
      <c r="G1409">
        <v>13</v>
      </c>
      <c r="H1409">
        <v>13402</v>
      </c>
      <c r="I1409">
        <v>270103</v>
      </c>
      <c r="J1409" t="s">
        <v>13535</v>
      </c>
      <c r="K1409">
        <v>270103007</v>
      </c>
      <c r="L1409" t="s">
        <v>13726</v>
      </c>
      <c r="M1409">
        <v>0</v>
      </c>
      <c r="N1409">
        <v>3188</v>
      </c>
      <c r="O1409">
        <v>1351</v>
      </c>
    </row>
    <row r="1410" spans="1:15" x14ac:dyDescent="0.25">
      <c r="A1410" t="s">
        <v>10679</v>
      </c>
      <c r="B1410" t="s">
        <v>1939</v>
      </c>
      <c r="C1410" t="s">
        <v>13773</v>
      </c>
      <c r="E1410" t="s">
        <v>13768</v>
      </c>
      <c r="F1410">
        <v>3</v>
      </c>
      <c r="G1410">
        <v>13</v>
      </c>
      <c r="H1410">
        <v>13402</v>
      </c>
      <c r="I1410">
        <v>270103</v>
      </c>
      <c r="J1410" t="s">
        <v>13535</v>
      </c>
      <c r="K1410">
        <v>270103007</v>
      </c>
      <c r="L1410" t="s">
        <v>13726</v>
      </c>
      <c r="M1410">
        <v>0</v>
      </c>
      <c r="N1410">
        <v>0</v>
      </c>
      <c r="O1410">
        <v>1351</v>
      </c>
    </row>
    <row r="1411" spans="1:15" x14ac:dyDescent="0.25">
      <c r="A1411" t="s">
        <v>10679</v>
      </c>
      <c r="B1411" t="s">
        <v>13779</v>
      </c>
      <c r="C1411" t="s">
        <v>13769</v>
      </c>
      <c r="E1411" t="s">
        <v>13766</v>
      </c>
      <c r="F1411">
        <v>1</v>
      </c>
      <c r="G1411">
        <v>13</v>
      </c>
      <c r="H1411">
        <v>13403</v>
      </c>
      <c r="I1411">
        <v>270103</v>
      </c>
      <c r="J1411" t="s">
        <v>13535</v>
      </c>
      <c r="K1411">
        <v>270103007</v>
      </c>
      <c r="L1411" t="s">
        <v>13726</v>
      </c>
      <c r="M1411">
        <v>0</v>
      </c>
      <c r="N1411">
        <v>3638</v>
      </c>
      <c r="O1411">
        <v>0</v>
      </c>
    </row>
    <row r="1412" spans="1:15" x14ac:dyDescent="0.25">
      <c r="A1412" t="s">
        <v>10679</v>
      </c>
      <c r="B1412" t="s">
        <v>13779</v>
      </c>
      <c r="C1412" t="s">
        <v>13771</v>
      </c>
      <c r="E1412" t="s">
        <v>13766</v>
      </c>
      <c r="F1412">
        <v>1</v>
      </c>
      <c r="G1412">
        <v>13</v>
      </c>
      <c r="H1412">
        <v>13403</v>
      </c>
      <c r="I1412">
        <v>270103</v>
      </c>
      <c r="J1412" t="s">
        <v>13535</v>
      </c>
      <c r="K1412">
        <v>270103007</v>
      </c>
      <c r="L1412" t="s">
        <v>13726</v>
      </c>
      <c r="M1412">
        <v>0</v>
      </c>
      <c r="N1412">
        <v>2772</v>
      </c>
      <c r="O1412">
        <v>0</v>
      </c>
    </row>
    <row r="1413" spans="1:15" x14ac:dyDescent="0.25">
      <c r="A1413" t="s">
        <v>10679</v>
      </c>
      <c r="B1413" t="s">
        <v>13779</v>
      </c>
      <c r="C1413" t="s">
        <v>13772</v>
      </c>
      <c r="E1413" t="s">
        <v>13767</v>
      </c>
      <c r="F1413">
        <v>2</v>
      </c>
      <c r="G1413">
        <v>13</v>
      </c>
      <c r="H1413">
        <v>13403</v>
      </c>
      <c r="I1413">
        <v>270103</v>
      </c>
      <c r="J1413" t="s">
        <v>13535</v>
      </c>
      <c r="K1413">
        <v>270103007</v>
      </c>
      <c r="L1413" t="s">
        <v>13726</v>
      </c>
      <c r="M1413">
        <v>0</v>
      </c>
      <c r="N1413">
        <v>2325</v>
      </c>
      <c r="O1413">
        <v>0</v>
      </c>
    </row>
    <row r="1414" spans="1:15" x14ac:dyDescent="0.25">
      <c r="A1414" t="s">
        <v>10679</v>
      </c>
      <c r="B1414" t="s">
        <v>13779</v>
      </c>
      <c r="C1414" t="s">
        <v>13773</v>
      </c>
      <c r="E1414" t="s">
        <v>13766</v>
      </c>
      <c r="F1414">
        <v>1</v>
      </c>
      <c r="G1414">
        <v>13</v>
      </c>
      <c r="H1414">
        <v>13403</v>
      </c>
      <c r="I1414">
        <v>270103</v>
      </c>
      <c r="J1414" t="s">
        <v>13535</v>
      </c>
      <c r="K1414">
        <v>270103007</v>
      </c>
      <c r="L1414" t="s">
        <v>13726</v>
      </c>
      <c r="M1414">
        <v>0</v>
      </c>
      <c r="N1414">
        <v>1594</v>
      </c>
      <c r="O1414">
        <v>0</v>
      </c>
    </row>
    <row r="1415" spans="1:15" x14ac:dyDescent="0.25">
      <c r="A1415" t="s">
        <v>10679</v>
      </c>
      <c r="B1415" t="s">
        <v>1827</v>
      </c>
      <c r="C1415" t="s">
        <v>13765</v>
      </c>
      <c r="E1415" t="s">
        <v>13766</v>
      </c>
      <c r="F1415">
        <v>1</v>
      </c>
      <c r="G1415">
        <v>13</v>
      </c>
      <c r="H1415">
        <v>13102</v>
      </c>
      <c r="I1415">
        <v>270103</v>
      </c>
      <c r="J1415" t="s">
        <v>13535</v>
      </c>
      <c r="K1415">
        <v>270103007</v>
      </c>
      <c r="L1415" t="s">
        <v>13726</v>
      </c>
      <c r="M1415">
        <v>0</v>
      </c>
      <c r="N1415">
        <v>0</v>
      </c>
      <c r="O1415">
        <v>3808</v>
      </c>
    </row>
    <row r="1416" spans="1:15" x14ac:dyDescent="0.25">
      <c r="A1416" t="s">
        <v>10679</v>
      </c>
      <c r="B1416" t="s">
        <v>1827</v>
      </c>
      <c r="C1416" t="s">
        <v>13765</v>
      </c>
      <c r="E1416" t="s">
        <v>13767</v>
      </c>
      <c r="F1416">
        <v>2</v>
      </c>
      <c r="G1416">
        <v>13</v>
      </c>
      <c r="H1416">
        <v>13102</v>
      </c>
      <c r="I1416">
        <v>270103</v>
      </c>
      <c r="J1416" t="s">
        <v>13535</v>
      </c>
      <c r="K1416">
        <v>270103007</v>
      </c>
      <c r="L1416" t="s">
        <v>13726</v>
      </c>
      <c r="M1416">
        <v>10755</v>
      </c>
      <c r="N1416">
        <v>0</v>
      </c>
      <c r="O1416">
        <v>0</v>
      </c>
    </row>
    <row r="1417" spans="1:15" x14ac:dyDescent="0.25">
      <c r="A1417" t="s">
        <v>10679</v>
      </c>
      <c r="B1417" t="s">
        <v>1827</v>
      </c>
      <c r="C1417" t="s">
        <v>13769</v>
      </c>
      <c r="E1417" t="s">
        <v>13766</v>
      </c>
      <c r="F1417">
        <v>1</v>
      </c>
      <c r="G1417">
        <v>13</v>
      </c>
      <c r="H1417">
        <v>13102</v>
      </c>
      <c r="I1417">
        <v>270103</v>
      </c>
      <c r="J1417" t="s">
        <v>13535</v>
      </c>
      <c r="K1417">
        <v>270103007</v>
      </c>
      <c r="L1417" t="s">
        <v>13726</v>
      </c>
      <c r="M1417">
        <v>0</v>
      </c>
      <c r="N1417">
        <v>3638</v>
      </c>
      <c r="O1417">
        <v>3755</v>
      </c>
    </row>
    <row r="1418" spans="1:15" x14ac:dyDescent="0.25">
      <c r="A1418" t="s">
        <v>10679</v>
      </c>
      <c r="B1418" t="s">
        <v>1827</v>
      </c>
      <c r="C1418" t="s">
        <v>13769</v>
      </c>
      <c r="E1418" t="s">
        <v>13768</v>
      </c>
      <c r="F1418">
        <v>3</v>
      </c>
      <c r="G1418">
        <v>13</v>
      </c>
      <c r="H1418">
        <v>13102</v>
      </c>
      <c r="I1418">
        <v>270103</v>
      </c>
      <c r="J1418" t="s">
        <v>13535</v>
      </c>
      <c r="K1418">
        <v>270103007</v>
      </c>
      <c r="L1418" t="s">
        <v>13726</v>
      </c>
      <c r="M1418">
        <v>0</v>
      </c>
      <c r="N1418">
        <v>0</v>
      </c>
      <c r="O1418">
        <v>11264</v>
      </c>
    </row>
    <row r="1419" spans="1:15" x14ac:dyDescent="0.25">
      <c r="A1419" t="s">
        <v>10679</v>
      </c>
      <c r="B1419" t="s">
        <v>1827</v>
      </c>
      <c r="C1419" t="s">
        <v>13770</v>
      </c>
      <c r="E1419" t="s">
        <v>13766</v>
      </c>
      <c r="F1419">
        <v>1</v>
      </c>
      <c r="G1419">
        <v>13</v>
      </c>
      <c r="H1419">
        <v>13102</v>
      </c>
      <c r="I1419">
        <v>270103</v>
      </c>
      <c r="J1419" t="s">
        <v>13535</v>
      </c>
      <c r="K1419">
        <v>270103007</v>
      </c>
      <c r="L1419" t="s">
        <v>13726</v>
      </c>
      <c r="M1419">
        <v>0</v>
      </c>
      <c r="N1419">
        <v>18471</v>
      </c>
      <c r="O1419">
        <v>8702</v>
      </c>
    </row>
    <row r="1420" spans="1:15" x14ac:dyDescent="0.25">
      <c r="A1420" t="s">
        <v>10679</v>
      </c>
      <c r="B1420" t="s">
        <v>1827</v>
      </c>
      <c r="C1420" t="s">
        <v>13770</v>
      </c>
      <c r="E1420" t="s">
        <v>13768</v>
      </c>
      <c r="F1420">
        <v>3</v>
      </c>
      <c r="G1420">
        <v>13</v>
      </c>
      <c r="H1420">
        <v>13102</v>
      </c>
      <c r="I1420">
        <v>270103</v>
      </c>
      <c r="J1420" t="s">
        <v>13535</v>
      </c>
      <c r="K1420">
        <v>270103007</v>
      </c>
      <c r="L1420" t="s">
        <v>13726</v>
      </c>
      <c r="M1420">
        <v>0</v>
      </c>
      <c r="N1420">
        <v>0</v>
      </c>
      <c r="O1420">
        <v>5801</v>
      </c>
    </row>
    <row r="1421" spans="1:15" x14ac:dyDescent="0.25">
      <c r="A1421" t="s">
        <v>10679</v>
      </c>
      <c r="B1421" t="s">
        <v>1827</v>
      </c>
      <c r="C1421" t="s">
        <v>13771</v>
      </c>
      <c r="E1421" t="s">
        <v>13766</v>
      </c>
      <c r="F1421">
        <v>1</v>
      </c>
      <c r="G1421">
        <v>13</v>
      </c>
      <c r="H1421">
        <v>13102</v>
      </c>
      <c r="I1421">
        <v>270103</v>
      </c>
      <c r="J1421" t="s">
        <v>13535</v>
      </c>
      <c r="K1421">
        <v>270103007</v>
      </c>
      <c r="L1421" t="s">
        <v>13726</v>
      </c>
      <c r="M1421">
        <v>0</v>
      </c>
      <c r="N1421">
        <v>16632</v>
      </c>
      <c r="O1421">
        <v>5645</v>
      </c>
    </row>
    <row r="1422" spans="1:15" x14ac:dyDescent="0.25">
      <c r="A1422" t="s">
        <v>10679</v>
      </c>
      <c r="B1422" t="s">
        <v>1827</v>
      </c>
      <c r="C1422" t="s">
        <v>13771</v>
      </c>
      <c r="E1422" t="s">
        <v>13767</v>
      </c>
      <c r="F1422">
        <v>2</v>
      </c>
      <c r="G1422">
        <v>13</v>
      </c>
      <c r="H1422">
        <v>13102</v>
      </c>
      <c r="I1422">
        <v>270103</v>
      </c>
      <c r="J1422" t="s">
        <v>13535</v>
      </c>
      <c r="K1422">
        <v>270103007</v>
      </c>
      <c r="L1422" t="s">
        <v>13726</v>
      </c>
      <c r="M1422">
        <v>4044</v>
      </c>
      <c r="N1422">
        <v>8316</v>
      </c>
      <c r="O1422">
        <v>0</v>
      </c>
    </row>
    <row r="1423" spans="1:15" x14ac:dyDescent="0.25">
      <c r="A1423" t="s">
        <v>10679</v>
      </c>
      <c r="B1423" t="s">
        <v>1827</v>
      </c>
      <c r="C1423" t="s">
        <v>13771</v>
      </c>
      <c r="E1423" t="s">
        <v>13768</v>
      </c>
      <c r="F1423">
        <v>3</v>
      </c>
      <c r="G1423">
        <v>13</v>
      </c>
      <c r="H1423">
        <v>13102</v>
      </c>
      <c r="I1423">
        <v>270103</v>
      </c>
      <c r="J1423" t="s">
        <v>13535</v>
      </c>
      <c r="K1423">
        <v>270103007</v>
      </c>
      <c r="L1423" t="s">
        <v>13726</v>
      </c>
      <c r="M1423">
        <v>0</v>
      </c>
      <c r="N1423">
        <v>2772</v>
      </c>
      <c r="O1423">
        <v>2822</v>
      </c>
    </row>
    <row r="1424" spans="1:15" x14ac:dyDescent="0.25">
      <c r="A1424" t="s">
        <v>10679</v>
      </c>
      <c r="B1424" t="s">
        <v>1827</v>
      </c>
      <c r="C1424" t="s">
        <v>13772</v>
      </c>
      <c r="E1424" t="s">
        <v>13766</v>
      </c>
      <c r="F1424">
        <v>1</v>
      </c>
      <c r="G1424">
        <v>13</v>
      </c>
      <c r="H1424">
        <v>13102</v>
      </c>
      <c r="I1424">
        <v>270103</v>
      </c>
      <c r="J1424" t="s">
        <v>13535</v>
      </c>
      <c r="K1424">
        <v>270103007</v>
      </c>
      <c r="L1424" t="s">
        <v>13726</v>
      </c>
      <c r="M1424">
        <v>0</v>
      </c>
      <c r="N1424">
        <v>6974</v>
      </c>
      <c r="O1424">
        <v>9106</v>
      </c>
    </row>
    <row r="1425" spans="1:15" x14ac:dyDescent="0.25">
      <c r="A1425" t="s">
        <v>10679</v>
      </c>
      <c r="B1425" t="s">
        <v>1827</v>
      </c>
      <c r="C1425" t="s">
        <v>13772</v>
      </c>
      <c r="E1425" t="s">
        <v>13767</v>
      </c>
      <c r="F1425">
        <v>2</v>
      </c>
      <c r="G1425">
        <v>13</v>
      </c>
      <c r="H1425">
        <v>13102</v>
      </c>
      <c r="I1425">
        <v>270103</v>
      </c>
      <c r="J1425" t="s">
        <v>13535</v>
      </c>
      <c r="K1425">
        <v>270103007</v>
      </c>
      <c r="L1425" t="s">
        <v>13726</v>
      </c>
      <c r="M1425">
        <v>3033</v>
      </c>
      <c r="N1425">
        <v>4649</v>
      </c>
      <c r="O1425">
        <v>2277</v>
      </c>
    </row>
    <row r="1426" spans="1:15" x14ac:dyDescent="0.25">
      <c r="A1426" t="s">
        <v>10679</v>
      </c>
      <c r="B1426" t="s">
        <v>1827</v>
      </c>
      <c r="C1426" t="s">
        <v>13772</v>
      </c>
      <c r="E1426" t="s">
        <v>13768</v>
      </c>
      <c r="F1426">
        <v>3</v>
      </c>
      <c r="G1426">
        <v>13</v>
      </c>
      <c r="H1426">
        <v>13102</v>
      </c>
      <c r="I1426">
        <v>270103</v>
      </c>
      <c r="J1426" t="s">
        <v>13535</v>
      </c>
      <c r="K1426">
        <v>270103007</v>
      </c>
      <c r="L1426" t="s">
        <v>13726</v>
      </c>
      <c r="M1426">
        <v>0</v>
      </c>
      <c r="N1426">
        <v>0</v>
      </c>
      <c r="O1426">
        <v>4553</v>
      </c>
    </row>
    <row r="1427" spans="1:15" x14ac:dyDescent="0.25">
      <c r="A1427" t="s">
        <v>10679</v>
      </c>
      <c r="B1427" t="s">
        <v>1827</v>
      </c>
      <c r="C1427" t="s">
        <v>13773</v>
      </c>
      <c r="E1427" t="s">
        <v>13766</v>
      </c>
      <c r="F1427">
        <v>1</v>
      </c>
      <c r="G1427">
        <v>13</v>
      </c>
      <c r="H1427">
        <v>13102</v>
      </c>
      <c r="I1427">
        <v>270103</v>
      </c>
      <c r="J1427" t="s">
        <v>13535</v>
      </c>
      <c r="K1427">
        <v>270103007</v>
      </c>
      <c r="L1427" t="s">
        <v>13726</v>
      </c>
      <c r="M1427">
        <v>7170</v>
      </c>
      <c r="N1427">
        <v>17534</v>
      </c>
      <c r="O1427">
        <v>4052</v>
      </c>
    </row>
    <row r="1428" spans="1:15" x14ac:dyDescent="0.25">
      <c r="A1428" t="s">
        <v>10679</v>
      </c>
      <c r="B1428" t="s">
        <v>1827</v>
      </c>
      <c r="C1428" t="s">
        <v>13773</v>
      </c>
      <c r="E1428" t="s">
        <v>13767</v>
      </c>
      <c r="F1428">
        <v>2</v>
      </c>
      <c r="G1428">
        <v>13</v>
      </c>
      <c r="H1428">
        <v>13102</v>
      </c>
      <c r="I1428">
        <v>270103</v>
      </c>
      <c r="J1428" t="s">
        <v>13535</v>
      </c>
      <c r="K1428">
        <v>270103007</v>
      </c>
      <c r="L1428" t="s">
        <v>13726</v>
      </c>
      <c r="M1428">
        <v>0</v>
      </c>
      <c r="N1428">
        <v>4782</v>
      </c>
      <c r="O1428">
        <v>1351</v>
      </c>
    </row>
    <row r="1429" spans="1:15" x14ac:dyDescent="0.25">
      <c r="A1429" t="s">
        <v>10679</v>
      </c>
      <c r="B1429" t="s">
        <v>1827</v>
      </c>
      <c r="C1429" t="s">
        <v>13773</v>
      </c>
      <c r="E1429" t="s">
        <v>13768</v>
      </c>
      <c r="F1429">
        <v>3</v>
      </c>
      <c r="G1429">
        <v>13</v>
      </c>
      <c r="H1429">
        <v>13102</v>
      </c>
      <c r="I1429">
        <v>270103</v>
      </c>
      <c r="J1429" t="s">
        <v>13535</v>
      </c>
      <c r="K1429">
        <v>270103007</v>
      </c>
      <c r="L1429" t="s">
        <v>13726</v>
      </c>
      <c r="M1429">
        <v>0</v>
      </c>
      <c r="N1429">
        <v>0</v>
      </c>
      <c r="O1429">
        <v>1351</v>
      </c>
    </row>
    <row r="1430" spans="1:15" x14ac:dyDescent="0.25">
      <c r="A1430" t="s">
        <v>10679</v>
      </c>
      <c r="B1430" t="s">
        <v>1830</v>
      </c>
      <c r="C1430" t="s">
        <v>13765</v>
      </c>
      <c r="E1430" t="s">
        <v>13766</v>
      </c>
      <c r="F1430">
        <v>1</v>
      </c>
      <c r="G1430">
        <v>13</v>
      </c>
      <c r="H1430">
        <v>13103</v>
      </c>
      <c r="I1430">
        <v>270103</v>
      </c>
      <c r="J1430" t="s">
        <v>13535</v>
      </c>
      <c r="K1430">
        <v>270103007</v>
      </c>
      <c r="L1430" t="s">
        <v>13726</v>
      </c>
      <c r="M1430">
        <v>0</v>
      </c>
      <c r="N1430">
        <v>3301</v>
      </c>
      <c r="O1430">
        <v>7616</v>
      </c>
    </row>
    <row r="1431" spans="1:15" x14ac:dyDescent="0.25">
      <c r="A1431" t="s">
        <v>10679</v>
      </c>
      <c r="B1431" t="s">
        <v>1830</v>
      </c>
      <c r="C1431" t="s">
        <v>13765</v>
      </c>
      <c r="E1431" t="s">
        <v>13767</v>
      </c>
      <c r="F1431">
        <v>2</v>
      </c>
      <c r="G1431">
        <v>13</v>
      </c>
      <c r="H1431">
        <v>13103</v>
      </c>
      <c r="I1431">
        <v>270103</v>
      </c>
      <c r="J1431" t="s">
        <v>13535</v>
      </c>
      <c r="K1431">
        <v>270103007</v>
      </c>
      <c r="L1431" t="s">
        <v>13726</v>
      </c>
      <c r="M1431">
        <v>7722</v>
      </c>
      <c r="N1431">
        <v>13204</v>
      </c>
      <c r="O1431">
        <v>3808</v>
      </c>
    </row>
    <row r="1432" spans="1:15" x14ac:dyDescent="0.25">
      <c r="A1432" t="s">
        <v>10679</v>
      </c>
      <c r="B1432" t="s">
        <v>1830</v>
      </c>
      <c r="C1432" t="s">
        <v>13769</v>
      </c>
      <c r="E1432" t="s">
        <v>13766</v>
      </c>
      <c r="F1432">
        <v>1</v>
      </c>
      <c r="G1432">
        <v>13</v>
      </c>
      <c r="H1432">
        <v>13103</v>
      </c>
      <c r="I1432">
        <v>270103</v>
      </c>
      <c r="J1432" t="s">
        <v>13535</v>
      </c>
      <c r="K1432">
        <v>270103007</v>
      </c>
      <c r="L1432" t="s">
        <v>13726</v>
      </c>
      <c r="M1432">
        <v>0</v>
      </c>
      <c r="N1432">
        <v>3638</v>
      </c>
      <c r="O1432">
        <v>7509</v>
      </c>
    </row>
    <row r="1433" spans="1:15" x14ac:dyDescent="0.25">
      <c r="A1433" t="s">
        <v>10679</v>
      </c>
      <c r="B1433" t="s">
        <v>1830</v>
      </c>
      <c r="C1433" t="s">
        <v>13769</v>
      </c>
      <c r="E1433" t="s">
        <v>13767</v>
      </c>
      <c r="F1433">
        <v>2</v>
      </c>
      <c r="G1433">
        <v>13</v>
      </c>
      <c r="H1433">
        <v>13103</v>
      </c>
      <c r="I1433">
        <v>270103</v>
      </c>
      <c r="J1433" t="s">
        <v>13535</v>
      </c>
      <c r="K1433">
        <v>270103007</v>
      </c>
      <c r="L1433" t="s">
        <v>13726</v>
      </c>
      <c r="M1433">
        <v>7425</v>
      </c>
      <c r="N1433">
        <v>3638</v>
      </c>
      <c r="O1433">
        <v>3755</v>
      </c>
    </row>
    <row r="1434" spans="1:15" x14ac:dyDescent="0.25">
      <c r="A1434" t="s">
        <v>10679</v>
      </c>
      <c r="B1434" t="s">
        <v>1830</v>
      </c>
      <c r="C1434" t="s">
        <v>13769</v>
      </c>
      <c r="E1434" t="s">
        <v>13768</v>
      </c>
      <c r="F1434">
        <v>3</v>
      </c>
      <c r="G1434">
        <v>13</v>
      </c>
      <c r="H1434">
        <v>13103</v>
      </c>
      <c r="I1434">
        <v>270103</v>
      </c>
      <c r="J1434" t="s">
        <v>13535</v>
      </c>
      <c r="K1434">
        <v>270103007</v>
      </c>
      <c r="L1434" t="s">
        <v>13726</v>
      </c>
      <c r="M1434">
        <v>0</v>
      </c>
      <c r="N1434">
        <v>0</v>
      </c>
      <c r="O1434">
        <v>18773</v>
      </c>
    </row>
    <row r="1435" spans="1:15" x14ac:dyDescent="0.25">
      <c r="A1435" t="s">
        <v>10679</v>
      </c>
      <c r="B1435" t="s">
        <v>1830</v>
      </c>
      <c r="C1435" t="s">
        <v>13770</v>
      </c>
      <c r="E1435" t="s">
        <v>13766</v>
      </c>
      <c r="F1435">
        <v>1</v>
      </c>
      <c r="G1435">
        <v>13</v>
      </c>
      <c r="H1435">
        <v>13103</v>
      </c>
      <c r="I1435">
        <v>270103</v>
      </c>
      <c r="J1435" t="s">
        <v>13535</v>
      </c>
      <c r="K1435">
        <v>270103007</v>
      </c>
      <c r="L1435" t="s">
        <v>13726</v>
      </c>
      <c r="M1435">
        <v>0</v>
      </c>
      <c r="N1435">
        <v>6157</v>
      </c>
      <c r="O1435">
        <v>20305</v>
      </c>
    </row>
    <row r="1436" spans="1:15" x14ac:dyDescent="0.25">
      <c r="A1436" t="s">
        <v>10679</v>
      </c>
      <c r="B1436" t="s">
        <v>1830</v>
      </c>
      <c r="C1436" t="s">
        <v>13770</v>
      </c>
      <c r="E1436" t="s">
        <v>13768</v>
      </c>
      <c r="F1436">
        <v>3</v>
      </c>
      <c r="G1436">
        <v>13</v>
      </c>
      <c r="H1436">
        <v>13103</v>
      </c>
      <c r="I1436">
        <v>270103</v>
      </c>
      <c r="J1436" t="s">
        <v>13535</v>
      </c>
      <c r="K1436">
        <v>270103007</v>
      </c>
      <c r="L1436" t="s">
        <v>13726</v>
      </c>
      <c r="M1436">
        <v>0</v>
      </c>
      <c r="N1436">
        <v>0</v>
      </c>
      <c r="O1436">
        <v>2901</v>
      </c>
    </row>
    <row r="1437" spans="1:15" x14ac:dyDescent="0.25">
      <c r="A1437" t="s">
        <v>10679</v>
      </c>
      <c r="B1437" t="s">
        <v>1830</v>
      </c>
      <c r="C1437" t="s">
        <v>13771</v>
      </c>
      <c r="E1437" t="s">
        <v>13766</v>
      </c>
      <c r="F1437">
        <v>1</v>
      </c>
      <c r="G1437">
        <v>13</v>
      </c>
      <c r="H1437">
        <v>13103</v>
      </c>
      <c r="I1437">
        <v>270103</v>
      </c>
      <c r="J1437" t="s">
        <v>13535</v>
      </c>
      <c r="K1437">
        <v>270103007</v>
      </c>
      <c r="L1437" t="s">
        <v>13726</v>
      </c>
      <c r="M1437">
        <v>12697</v>
      </c>
      <c r="N1437">
        <v>8316</v>
      </c>
      <c r="O1437">
        <v>11289</v>
      </c>
    </row>
    <row r="1438" spans="1:15" x14ac:dyDescent="0.25">
      <c r="A1438" t="s">
        <v>10679</v>
      </c>
      <c r="B1438" t="s">
        <v>1830</v>
      </c>
      <c r="C1438" t="s">
        <v>13771</v>
      </c>
      <c r="E1438" t="s">
        <v>13767</v>
      </c>
      <c r="F1438">
        <v>2</v>
      </c>
      <c r="G1438">
        <v>13</v>
      </c>
      <c r="H1438">
        <v>13103</v>
      </c>
      <c r="I1438">
        <v>270103</v>
      </c>
      <c r="J1438" t="s">
        <v>13535</v>
      </c>
      <c r="K1438">
        <v>270103007</v>
      </c>
      <c r="L1438" t="s">
        <v>13726</v>
      </c>
      <c r="M1438">
        <v>0</v>
      </c>
      <c r="N1438">
        <v>2772</v>
      </c>
      <c r="O1438">
        <v>0</v>
      </c>
    </row>
    <row r="1439" spans="1:15" x14ac:dyDescent="0.25">
      <c r="A1439" t="s">
        <v>10679</v>
      </c>
      <c r="B1439" t="s">
        <v>1830</v>
      </c>
      <c r="C1439" t="s">
        <v>13771</v>
      </c>
      <c r="E1439" t="s">
        <v>13768</v>
      </c>
      <c r="F1439">
        <v>3</v>
      </c>
      <c r="G1439">
        <v>13</v>
      </c>
      <c r="H1439">
        <v>13103</v>
      </c>
      <c r="I1439">
        <v>270103</v>
      </c>
      <c r="J1439" t="s">
        <v>13535</v>
      </c>
      <c r="K1439">
        <v>270103007</v>
      </c>
      <c r="L1439" t="s">
        <v>13726</v>
      </c>
      <c r="M1439">
        <v>0</v>
      </c>
      <c r="N1439">
        <v>0</v>
      </c>
      <c r="O1439">
        <v>11289</v>
      </c>
    </row>
    <row r="1440" spans="1:15" x14ac:dyDescent="0.25">
      <c r="A1440" t="s">
        <v>10679</v>
      </c>
      <c r="B1440" t="s">
        <v>1830</v>
      </c>
      <c r="C1440" t="s">
        <v>13772</v>
      </c>
      <c r="E1440" t="s">
        <v>13766</v>
      </c>
      <c r="F1440">
        <v>1</v>
      </c>
      <c r="G1440">
        <v>13</v>
      </c>
      <c r="H1440">
        <v>13103</v>
      </c>
      <c r="I1440">
        <v>270103</v>
      </c>
      <c r="J1440" t="s">
        <v>13535</v>
      </c>
      <c r="K1440">
        <v>270103007</v>
      </c>
      <c r="L1440" t="s">
        <v>13726</v>
      </c>
      <c r="M1440">
        <v>7945</v>
      </c>
      <c r="N1440">
        <v>11624</v>
      </c>
      <c r="O1440">
        <v>9106</v>
      </c>
    </row>
    <row r="1441" spans="1:15" x14ac:dyDescent="0.25">
      <c r="A1441" t="s">
        <v>10679</v>
      </c>
      <c r="B1441" t="s">
        <v>1830</v>
      </c>
      <c r="C1441" t="s">
        <v>13772</v>
      </c>
      <c r="E1441" t="s">
        <v>13767</v>
      </c>
      <c r="F1441">
        <v>2</v>
      </c>
      <c r="G1441">
        <v>13</v>
      </c>
      <c r="H1441">
        <v>13103</v>
      </c>
      <c r="I1441">
        <v>270103</v>
      </c>
      <c r="J1441" t="s">
        <v>13535</v>
      </c>
      <c r="K1441">
        <v>270103007</v>
      </c>
      <c r="L1441" t="s">
        <v>13726</v>
      </c>
      <c r="M1441">
        <v>11138</v>
      </c>
      <c r="N1441">
        <v>2325</v>
      </c>
      <c r="O1441">
        <v>0</v>
      </c>
    </row>
    <row r="1442" spans="1:15" x14ac:dyDescent="0.25">
      <c r="A1442" t="s">
        <v>10679</v>
      </c>
      <c r="B1442" t="s">
        <v>1830</v>
      </c>
      <c r="C1442" t="s">
        <v>13772</v>
      </c>
      <c r="E1442" t="s">
        <v>13768</v>
      </c>
      <c r="F1442">
        <v>3</v>
      </c>
      <c r="G1442">
        <v>13</v>
      </c>
      <c r="H1442">
        <v>13103</v>
      </c>
      <c r="I1442">
        <v>270103</v>
      </c>
      <c r="J1442" t="s">
        <v>13535</v>
      </c>
      <c r="K1442">
        <v>270103007</v>
      </c>
      <c r="L1442" t="s">
        <v>13726</v>
      </c>
      <c r="M1442">
        <v>0</v>
      </c>
      <c r="N1442">
        <v>2325</v>
      </c>
      <c r="O1442">
        <v>4553</v>
      </c>
    </row>
    <row r="1443" spans="1:15" x14ac:dyDescent="0.25">
      <c r="A1443" t="s">
        <v>10679</v>
      </c>
      <c r="B1443" t="s">
        <v>1830</v>
      </c>
      <c r="C1443" t="s">
        <v>13773</v>
      </c>
      <c r="E1443" t="s">
        <v>13766</v>
      </c>
      <c r="F1443">
        <v>1</v>
      </c>
      <c r="G1443">
        <v>13</v>
      </c>
      <c r="H1443">
        <v>13103</v>
      </c>
      <c r="I1443">
        <v>270103</v>
      </c>
      <c r="J1443" t="s">
        <v>13535</v>
      </c>
      <c r="K1443">
        <v>270103007</v>
      </c>
      <c r="L1443" t="s">
        <v>13726</v>
      </c>
      <c r="M1443">
        <v>3564</v>
      </c>
      <c r="N1443">
        <v>4782</v>
      </c>
      <c r="O1443">
        <v>9455</v>
      </c>
    </row>
    <row r="1444" spans="1:15" x14ac:dyDescent="0.25">
      <c r="A1444" t="s">
        <v>10679</v>
      </c>
      <c r="B1444" t="s">
        <v>1830</v>
      </c>
      <c r="C1444" t="s">
        <v>13773</v>
      </c>
      <c r="E1444" t="s">
        <v>13767</v>
      </c>
      <c r="F1444">
        <v>2</v>
      </c>
      <c r="G1444">
        <v>13</v>
      </c>
      <c r="H1444">
        <v>13103</v>
      </c>
      <c r="I1444">
        <v>270103</v>
      </c>
      <c r="J1444" t="s">
        <v>13535</v>
      </c>
      <c r="K1444">
        <v>270103007</v>
      </c>
      <c r="L1444" t="s">
        <v>13726</v>
      </c>
      <c r="M1444">
        <v>0</v>
      </c>
      <c r="N1444">
        <v>1594</v>
      </c>
      <c r="O1444">
        <v>4052</v>
      </c>
    </row>
    <row r="1445" spans="1:15" x14ac:dyDescent="0.25">
      <c r="A1445" t="s">
        <v>10679</v>
      </c>
      <c r="B1445" t="s">
        <v>1830</v>
      </c>
      <c r="C1445" t="s">
        <v>13773</v>
      </c>
      <c r="E1445" t="s">
        <v>13768</v>
      </c>
      <c r="F1445">
        <v>3</v>
      </c>
      <c r="G1445">
        <v>13</v>
      </c>
      <c r="H1445">
        <v>13103</v>
      </c>
      <c r="I1445">
        <v>270103</v>
      </c>
      <c r="J1445" t="s">
        <v>13535</v>
      </c>
      <c r="K1445">
        <v>270103007</v>
      </c>
      <c r="L1445" t="s">
        <v>13726</v>
      </c>
      <c r="M1445">
        <v>0</v>
      </c>
      <c r="N1445">
        <v>0</v>
      </c>
      <c r="O1445">
        <v>2701</v>
      </c>
    </row>
    <row r="1446" spans="1:15" x14ac:dyDescent="0.25">
      <c r="A1446" t="s">
        <v>10679</v>
      </c>
      <c r="B1446" t="s">
        <v>1927</v>
      </c>
      <c r="C1446" t="s">
        <v>13765</v>
      </c>
      <c r="E1446" t="s">
        <v>13766</v>
      </c>
      <c r="F1446">
        <v>1</v>
      </c>
      <c r="G1446">
        <v>13</v>
      </c>
      <c r="H1446">
        <v>13301</v>
      </c>
      <c r="I1446">
        <v>270103</v>
      </c>
      <c r="J1446" t="s">
        <v>13535</v>
      </c>
      <c r="K1446">
        <v>270103007</v>
      </c>
      <c r="L1446" t="s">
        <v>13726</v>
      </c>
      <c r="M1446">
        <v>0</v>
      </c>
      <c r="N1446">
        <v>0</v>
      </c>
      <c r="O1446">
        <v>11425</v>
      </c>
    </row>
    <row r="1447" spans="1:15" x14ac:dyDescent="0.25">
      <c r="A1447" t="s">
        <v>10679</v>
      </c>
      <c r="B1447" t="s">
        <v>1927</v>
      </c>
      <c r="C1447" t="s">
        <v>13765</v>
      </c>
      <c r="E1447" t="s">
        <v>13767</v>
      </c>
      <c r="F1447">
        <v>2</v>
      </c>
      <c r="G1447">
        <v>13</v>
      </c>
      <c r="H1447">
        <v>13301</v>
      </c>
      <c r="I1447">
        <v>270103</v>
      </c>
      <c r="J1447" t="s">
        <v>13535</v>
      </c>
      <c r="K1447">
        <v>270103007</v>
      </c>
      <c r="L1447" t="s">
        <v>13726</v>
      </c>
      <c r="M1447">
        <v>2551</v>
      </c>
      <c r="N1447">
        <v>0</v>
      </c>
      <c r="O1447">
        <v>0</v>
      </c>
    </row>
    <row r="1448" spans="1:15" x14ac:dyDescent="0.25">
      <c r="A1448" t="s">
        <v>10679</v>
      </c>
      <c r="B1448" t="s">
        <v>1927</v>
      </c>
      <c r="C1448" t="s">
        <v>13769</v>
      </c>
      <c r="E1448" t="s">
        <v>13766</v>
      </c>
      <c r="F1448">
        <v>1</v>
      </c>
      <c r="G1448">
        <v>13</v>
      </c>
      <c r="H1448">
        <v>13301</v>
      </c>
      <c r="I1448">
        <v>270103</v>
      </c>
      <c r="J1448" t="s">
        <v>13535</v>
      </c>
      <c r="K1448">
        <v>270103007</v>
      </c>
      <c r="L1448" t="s">
        <v>13726</v>
      </c>
      <c r="M1448">
        <v>0</v>
      </c>
      <c r="N1448">
        <v>0</v>
      </c>
      <c r="O1448">
        <v>3755</v>
      </c>
    </row>
    <row r="1449" spans="1:15" x14ac:dyDescent="0.25">
      <c r="A1449" t="s">
        <v>10679</v>
      </c>
      <c r="B1449" t="s">
        <v>1927</v>
      </c>
      <c r="C1449" t="s">
        <v>13769</v>
      </c>
      <c r="E1449" t="s">
        <v>13767</v>
      </c>
      <c r="F1449">
        <v>2</v>
      </c>
      <c r="G1449">
        <v>13</v>
      </c>
      <c r="H1449">
        <v>13301</v>
      </c>
      <c r="I1449">
        <v>270103</v>
      </c>
      <c r="J1449" t="s">
        <v>13535</v>
      </c>
      <c r="K1449">
        <v>270103007</v>
      </c>
      <c r="L1449" t="s">
        <v>13726</v>
      </c>
      <c r="M1449">
        <v>5218</v>
      </c>
      <c r="N1449">
        <v>0</v>
      </c>
      <c r="O1449">
        <v>0</v>
      </c>
    </row>
    <row r="1450" spans="1:15" x14ac:dyDescent="0.25">
      <c r="A1450" t="s">
        <v>10679</v>
      </c>
      <c r="B1450" t="s">
        <v>1927</v>
      </c>
      <c r="C1450" t="s">
        <v>13769</v>
      </c>
      <c r="E1450" t="s">
        <v>13768</v>
      </c>
      <c r="F1450">
        <v>3</v>
      </c>
      <c r="G1450">
        <v>13</v>
      </c>
      <c r="H1450">
        <v>13301</v>
      </c>
      <c r="I1450">
        <v>270103</v>
      </c>
      <c r="J1450" t="s">
        <v>13535</v>
      </c>
      <c r="K1450">
        <v>270103007</v>
      </c>
      <c r="L1450" t="s">
        <v>13726</v>
      </c>
      <c r="M1450">
        <v>0</v>
      </c>
      <c r="N1450">
        <v>3638</v>
      </c>
      <c r="O1450">
        <v>3755</v>
      </c>
    </row>
    <row r="1451" spans="1:15" x14ac:dyDescent="0.25">
      <c r="A1451" t="s">
        <v>10679</v>
      </c>
      <c r="B1451" t="s">
        <v>1927</v>
      </c>
      <c r="C1451" t="s">
        <v>13770</v>
      </c>
      <c r="E1451" t="s">
        <v>13766</v>
      </c>
      <c r="F1451">
        <v>1</v>
      </c>
      <c r="G1451">
        <v>13</v>
      </c>
      <c r="H1451">
        <v>13301</v>
      </c>
      <c r="I1451">
        <v>270103</v>
      </c>
      <c r="J1451" t="s">
        <v>13535</v>
      </c>
      <c r="K1451">
        <v>270103007</v>
      </c>
      <c r="L1451" t="s">
        <v>13726</v>
      </c>
      <c r="M1451">
        <v>0</v>
      </c>
      <c r="N1451">
        <v>6157</v>
      </c>
      <c r="O1451">
        <v>17404</v>
      </c>
    </row>
    <row r="1452" spans="1:15" x14ac:dyDescent="0.25">
      <c r="A1452" t="s">
        <v>10679</v>
      </c>
      <c r="B1452" t="s">
        <v>1927</v>
      </c>
      <c r="C1452" t="s">
        <v>13770</v>
      </c>
      <c r="E1452" t="s">
        <v>13767</v>
      </c>
      <c r="F1452">
        <v>2</v>
      </c>
      <c r="G1452">
        <v>13</v>
      </c>
      <c r="H1452">
        <v>13301</v>
      </c>
      <c r="I1452">
        <v>270103</v>
      </c>
      <c r="J1452" t="s">
        <v>13535</v>
      </c>
      <c r="K1452">
        <v>270103007</v>
      </c>
      <c r="L1452" t="s">
        <v>13726</v>
      </c>
      <c r="M1452">
        <v>6029</v>
      </c>
      <c r="N1452">
        <v>0</v>
      </c>
      <c r="O1452">
        <v>0</v>
      </c>
    </row>
    <row r="1453" spans="1:15" x14ac:dyDescent="0.25">
      <c r="A1453" t="s">
        <v>10679</v>
      </c>
      <c r="B1453" t="s">
        <v>1927</v>
      </c>
      <c r="C1453" t="s">
        <v>13771</v>
      </c>
      <c r="E1453" t="s">
        <v>13766</v>
      </c>
      <c r="F1453">
        <v>1</v>
      </c>
      <c r="G1453">
        <v>13</v>
      </c>
      <c r="H1453">
        <v>13301</v>
      </c>
      <c r="I1453">
        <v>270103</v>
      </c>
      <c r="J1453" t="s">
        <v>13535</v>
      </c>
      <c r="K1453">
        <v>270103007</v>
      </c>
      <c r="L1453" t="s">
        <v>13726</v>
      </c>
      <c r="M1453">
        <v>0</v>
      </c>
      <c r="N1453">
        <v>8316</v>
      </c>
      <c r="O1453">
        <v>11289</v>
      </c>
    </row>
    <row r="1454" spans="1:15" x14ac:dyDescent="0.25">
      <c r="A1454" t="s">
        <v>10679</v>
      </c>
      <c r="B1454" t="s">
        <v>1927</v>
      </c>
      <c r="C1454" t="s">
        <v>13771</v>
      </c>
      <c r="E1454" t="s">
        <v>13767</v>
      </c>
      <c r="F1454">
        <v>2</v>
      </c>
      <c r="G1454">
        <v>13</v>
      </c>
      <c r="H1454">
        <v>13301</v>
      </c>
      <c r="I1454">
        <v>270103</v>
      </c>
      <c r="J1454" t="s">
        <v>13535</v>
      </c>
      <c r="K1454">
        <v>270103007</v>
      </c>
      <c r="L1454" t="s">
        <v>13726</v>
      </c>
      <c r="M1454">
        <v>1275</v>
      </c>
      <c r="N1454">
        <v>2772</v>
      </c>
      <c r="O1454">
        <v>0</v>
      </c>
    </row>
    <row r="1455" spans="1:15" x14ac:dyDescent="0.25">
      <c r="A1455" t="s">
        <v>10679</v>
      </c>
      <c r="B1455" t="s">
        <v>1927</v>
      </c>
      <c r="C1455" t="s">
        <v>13771</v>
      </c>
      <c r="E1455" t="s">
        <v>13768</v>
      </c>
      <c r="F1455">
        <v>3</v>
      </c>
      <c r="G1455">
        <v>13</v>
      </c>
      <c r="H1455">
        <v>13301</v>
      </c>
      <c r="I1455">
        <v>270103</v>
      </c>
      <c r="J1455" t="s">
        <v>13535</v>
      </c>
      <c r="K1455">
        <v>270103007</v>
      </c>
      <c r="L1455" t="s">
        <v>13726</v>
      </c>
      <c r="M1455">
        <v>0</v>
      </c>
      <c r="N1455">
        <v>2772</v>
      </c>
      <c r="O1455">
        <v>5645</v>
      </c>
    </row>
    <row r="1456" spans="1:15" x14ac:dyDescent="0.25">
      <c r="A1456" t="s">
        <v>10679</v>
      </c>
      <c r="B1456" t="s">
        <v>1927</v>
      </c>
      <c r="C1456" t="s">
        <v>13772</v>
      </c>
      <c r="E1456" t="s">
        <v>13766</v>
      </c>
      <c r="F1456">
        <v>1</v>
      </c>
      <c r="G1456">
        <v>13</v>
      </c>
      <c r="H1456">
        <v>13301</v>
      </c>
      <c r="I1456">
        <v>270103</v>
      </c>
      <c r="J1456" t="s">
        <v>13535</v>
      </c>
      <c r="K1456">
        <v>270103007</v>
      </c>
      <c r="L1456" t="s">
        <v>13726</v>
      </c>
      <c r="M1456">
        <v>4870</v>
      </c>
      <c r="N1456">
        <v>2325</v>
      </c>
      <c r="O1456">
        <v>4553</v>
      </c>
    </row>
    <row r="1457" spans="1:15" x14ac:dyDescent="0.25">
      <c r="A1457" t="s">
        <v>10679</v>
      </c>
      <c r="B1457" t="s">
        <v>1927</v>
      </c>
      <c r="C1457" t="s">
        <v>13772</v>
      </c>
      <c r="E1457" t="s">
        <v>13767</v>
      </c>
      <c r="F1457">
        <v>2</v>
      </c>
      <c r="G1457">
        <v>13</v>
      </c>
      <c r="H1457">
        <v>13301</v>
      </c>
      <c r="I1457">
        <v>270103</v>
      </c>
      <c r="J1457" t="s">
        <v>13535</v>
      </c>
      <c r="K1457">
        <v>270103007</v>
      </c>
      <c r="L1457" t="s">
        <v>13726</v>
      </c>
      <c r="M1457">
        <v>0</v>
      </c>
      <c r="N1457">
        <v>2325</v>
      </c>
      <c r="O1457">
        <v>0</v>
      </c>
    </row>
    <row r="1458" spans="1:15" x14ac:dyDescent="0.25">
      <c r="A1458" t="s">
        <v>10679</v>
      </c>
      <c r="B1458" t="s">
        <v>1927</v>
      </c>
      <c r="C1458" t="s">
        <v>13772</v>
      </c>
      <c r="E1458" t="s">
        <v>13768</v>
      </c>
      <c r="F1458">
        <v>3</v>
      </c>
      <c r="G1458">
        <v>13</v>
      </c>
      <c r="H1458">
        <v>13301</v>
      </c>
      <c r="I1458">
        <v>270103</v>
      </c>
      <c r="J1458" t="s">
        <v>13535</v>
      </c>
      <c r="K1458">
        <v>270103007</v>
      </c>
      <c r="L1458" t="s">
        <v>13726</v>
      </c>
      <c r="M1458">
        <v>0</v>
      </c>
      <c r="N1458">
        <v>2325</v>
      </c>
      <c r="O1458">
        <v>2277</v>
      </c>
    </row>
    <row r="1459" spans="1:15" x14ac:dyDescent="0.25">
      <c r="A1459" t="s">
        <v>10679</v>
      </c>
      <c r="B1459" t="s">
        <v>1927</v>
      </c>
      <c r="C1459" t="s">
        <v>13773</v>
      </c>
      <c r="E1459" t="s">
        <v>13766</v>
      </c>
      <c r="F1459">
        <v>1</v>
      </c>
      <c r="G1459">
        <v>13</v>
      </c>
      <c r="H1459">
        <v>13301</v>
      </c>
      <c r="I1459">
        <v>270103</v>
      </c>
      <c r="J1459" t="s">
        <v>13535</v>
      </c>
      <c r="K1459">
        <v>270103007</v>
      </c>
      <c r="L1459" t="s">
        <v>13726</v>
      </c>
      <c r="M1459">
        <v>0</v>
      </c>
      <c r="N1459">
        <v>3188</v>
      </c>
      <c r="O1459">
        <v>2701</v>
      </c>
    </row>
    <row r="1460" spans="1:15" x14ac:dyDescent="0.25">
      <c r="A1460" t="s">
        <v>10679</v>
      </c>
      <c r="B1460" t="s">
        <v>1927</v>
      </c>
      <c r="C1460" t="s">
        <v>13773</v>
      </c>
      <c r="E1460" t="s">
        <v>13767</v>
      </c>
      <c r="F1460">
        <v>2</v>
      </c>
      <c r="G1460">
        <v>13</v>
      </c>
      <c r="H1460">
        <v>13301</v>
      </c>
      <c r="I1460">
        <v>270103</v>
      </c>
      <c r="J1460" t="s">
        <v>13535</v>
      </c>
      <c r="K1460">
        <v>270103007</v>
      </c>
      <c r="L1460" t="s">
        <v>13726</v>
      </c>
      <c r="M1460">
        <v>0</v>
      </c>
      <c r="N1460">
        <v>4782</v>
      </c>
      <c r="O1460">
        <v>1351</v>
      </c>
    </row>
    <row r="1461" spans="1:15" x14ac:dyDescent="0.25">
      <c r="A1461" t="s">
        <v>10679</v>
      </c>
      <c r="B1461" t="s">
        <v>1927</v>
      </c>
      <c r="C1461" t="s">
        <v>13773</v>
      </c>
      <c r="E1461" t="s">
        <v>13768</v>
      </c>
      <c r="F1461">
        <v>3</v>
      </c>
      <c r="G1461">
        <v>13</v>
      </c>
      <c r="H1461">
        <v>13301</v>
      </c>
      <c r="I1461">
        <v>270103</v>
      </c>
      <c r="J1461" t="s">
        <v>13535</v>
      </c>
      <c r="K1461">
        <v>270103007</v>
      </c>
      <c r="L1461" t="s">
        <v>13726</v>
      </c>
      <c r="M1461">
        <v>0</v>
      </c>
      <c r="N1461">
        <v>0</v>
      </c>
      <c r="O1461">
        <v>2701</v>
      </c>
    </row>
    <row r="1462" spans="1:15" x14ac:dyDescent="0.25">
      <c r="A1462" t="s">
        <v>10679</v>
      </c>
      <c r="B1462" t="s">
        <v>1833</v>
      </c>
      <c r="C1462" t="s">
        <v>13765</v>
      </c>
      <c r="E1462" t="s">
        <v>13766</v>
      </c>
      <c r="F1462">
        <v>1</v>
      </c>
      <c r="G1462">
        <v>13</v>
      </c>
      <c r="H1462">
        <v>13104</v>
      </c>
      <c r="I1462">
        <v>270103</v>
      </c>
      <c r="J1462" t="s">
        <v>13535</v>
      </c>
      <c r="K1462">
        <v>270103007</v>
      </c>
      <c r="L1462" t="s">
        <v>13726</v>
      </c>
      <c r="M1462">
        <v>0</v>
      </c>
      <c r="N1462">
        <v>0</v>
      </c>
      <c r="O1462">
        <v>7616</v>
      </c>
    </row>
    <row r="1463" spans="1:15" x14ac:dyDescent="0.25">
      <c r="A1463" t="s">
        <v>10679</v>
      </c>
      <c r="B1463" t="s">
        <v>1833</v>
      </c>
      <c r="C1463" t="s">
        <v>13765</v>
      </c>
      <c r="E1463" t="s">
        <v>13767</v>
      </c>
      <c r="F1463">
        <v>2</v>
      </c>
      <c r="G1463">
        <v>13</v>
      </c>
      <c r="H1463">
        <v>13104</v>
      </c>
      <c r="I1463">
        <v>270103</v>
      </c>
      <c r="J1463" t="s">
        <v>13535</v>
      </c>
      <c r="K1463">
        <v>270103007</v>
      </c>
      <c r="L1463" t="s">
        <v>13726</v>
      </c>
      <c r="M1463">
        <v>0</v>
      </c>
      <c r="N1463">
        <v>3301</v>
      </c>
      <c r="O1463">
        <v>0</v>
      </c>
    </row>
    <row r="1464" spans="1:15" x14ac:dyDescent="0.25">
      <c r="A1464" t="s">
        <v>10679</v>
      </c>
      <c r="B1464" t="s">
        <v>1833</v>
      </c>
      <c r="C1464" t="s">
        <v>13769</v>
      </c>
      <c r="E1464" t="s">
        <v>13766</v>
      </c>
      <c r="F1464">
        <v>1</v>
      </c>
      <c r="G1464">
        <v>13</v>
      </c>
      <c r="H1464">
        <v>13104</v>
      </c>
      <c r="I1464">
        <v>270103</v>
      </c>
      <c r="J1464" t="s">
        <v>13535</v>
      </c>
      <c r="K1464">
        <v>270103007</v>
      </c>
      <c r="L1464" t="s">
        <v>13726</v>
      </c>
      <c r="M1464">
        <v>0</v>
      </c>
      <c r="N1464">
        <v>14552</v>
      </c>
      <c r="O1464">
        <v>0</v>
      </c>
    </row>
    <row r="1465" spans="1:15" x14ac:dyDescent="0.25">
      <c r="A1465" t="s">
        <v>10679</v>
      </c>
      <c r="B1465" t="s">
        <v>1833</v>
      </c>
      <c r="C1465" t="s">
        <v>13769</v>
      </c>
      <c r="E1465" t="s">
        <v>13767</v>
      </c>
      <c r="F1465">
        <v>2</v>
      </c>
      <c r="G1465">
        <v>13</v>
      </c>
      <c r="H1465">
        <v>13104</v>
      </c>
      <c r="I1465">
        <v>270103</v>
      </c>
      <c r="J1465" t="s">
        <v>13535</v>
      </c>
      <c r="K1465">
        <v>270103007</v>
      </c>
      <c r="L1465" t="s">
        <v>13726</v>
      </c>
      <c r="M1465">
        <v>0</v>
      </c>
      <c r="N1465">
        <v>3638</v>
      </c>
      <c r="O1465">
        <v>0</v>
      </c>
    </row>
    <row r="1466" spans="1:15" x14ac:dyDescent="0.25">
      <c r="A1466" t="s">
        <v>10679</v>
      </c>
      <c r="B1466" t="s">
        <v>1833</v>
      </c>
      <c r="C1466" t="s">
        <v>13769</v>
      </c>
      <c r="E1466" t="s">
        <v>13768</v>
      </c>
      <c r="F1466">
        <v>3</v>
      </c>
      <c r="G1466">
        <v>13</v>
      </c>
      <c r="H1466">
        <v>13104</v>
      </c>
      <c r="I1466">
        <v>270103</v>
      </c>
      <c r="J1466" t="s">
        <v>13535</v>
      </c>
      <c r="K1466">
        <v>270103007</v>
      </c>
      <c r="L1466" t="s">
        <v>13726</v>
      </c>
      <c r="M1466">
        <v>0</v>
      </c>
      <c r="N1466">
        <v>3638</v>
      </c>
      <c r="O1466">
        <v>0</v>
      </c>
    </row>
    <row r="1467" spans="1:15" x14ac:dyDescent="0.25">
      <c r="A1467" t="s">
        <v>10679</v>
      </c>
      <c r="B1467" t="s">
        <v>1833</v>
      </c>
      <c r="C1467" t="s">
        <v>13770</v>
      </c>
      <c r="E1467" t="s">
        <v>13766</v>
      </c>
      <c r="F1467">
        <v>1</v>
      </c>
      <c r="G1467">
        <v>13</v>
      </c>
      <c r="H1467">
        <v>13104</v>
      </c>
      <c r="I1467">
        <v>270103</v>
      </c>
      <c r="J1467" t="s">
        <v>13535</v>
      </c>
      <c r="K1467">
        <v>270103007</v>
      </c>
      <c r="L1467" t="s">
        <v>13726</v>
      </c>
      <c r="M1467">
        <v>0</v>
      </c>
      <c r="N1467">
        <v>3079</v>
      </c>
      <c r="O1467">
        <v>5801</v>
      </c>
    </row>
    <row r="1468" spans="1:15" x14ac:dyDescent="0.25">
      <c r="A1468" t="s">
        <v>10679</v>
      </c>
      <c r="B1468" t="s">
        <v>1833</v>
      </c>
      <c r="C1468" t="s">
        <v>13770</v>
      </c>
      <c r="E1468" t="s">
        <v>13768</v>
      </c>
      <c r="F1468">
        <v>3</v>
      </c>
      <c r="G1468">
        <v>13</v>
      </c>
      <c r="H1468">
        <v>13104</v>
      </c>
      <c r="I1468">
        <v>270103</v>
      </c>
      <c r="J1468" t="s">
        <v>13535</v>
      </c>
      <c r="K1468">
        <v>270103007</v>
      </c>
      <c r="L1468" t="s">
        <v>13726</v>
      </c>
      <c r="M1468">
        <v>0</v>
      </c>
      <c r="N1468">
        <v>0</v>
      </c>
      <c r="O1468">
        <v>2901</v>
      </c>
    </row>
    <row r="1469" spans="1:15" x14ac:dyDescent="0.25">
      <c r="A1469" t="s">
        <v>10679</v>
      </c>
      <c r="B1469" t="s">
        <v>1833</v>
      </c>
      <c r="C1469" t="s">
        <v>13771</v>
      </c>
      <c r="E1469" t="s">
        <v>13766</v>
      </c>
      <c r="F1469">
        <v>1</v>
      </c>
      <c r="G1469">
        <v>13</v>
      </c>
      <c r="H1469">
        <v>13104</v>
      </c>
      <c r="I1469">
        <v>270103</v>
      </c>
      <c r="J1469" t="s">
        <v>13535</v>
      </c>
      <c r="K1469">
        <v>270103007</v>
      </c>
      <c r="L1469" t="s">
        <v>13726</v>
      </c>
      <c r="M1469">
        <v>4894</v>
      </c>
      <c r="N1469">
        <v>16632</v>
      </c>
      <c r="O1469">
        <v>2822</v>
      </c>
    </row>
    <row r="1470" spans="1:15" x14ac:dyDescent="0.25">
      <c r="A1470" t="s">
        <v>10679</v>
      </c>
      <c r="B1470" t="s">
        <v>1833</v>
      </c>
      <c r="C1470" t="s">
        <v>13771</v>
      </c>
      <c r="E1470" t="s">
        <v>13767</v>
      </c>
      <c r="F1470">
        <v>2</v>
      </c>
      <c r="G1470">
        <v>13</v>
      </c>
      <c r="H1470">
        <v>13104</v>
      </c>
      <c r="I1470">
        <v>270103</v>
      </c>
      <c r="J1470" t="s">
        <v>13535</v>
      </c>
      <c r="K1470">
        <v>270103007</v>
      </c>
      <c r="L1470" t="s">
        <v>13726</v>
      </c>
      <c r="M1470">
        <v>10923</v>
      </c>
      <c r="N1470">
        <v>2772</v>
      </c>
      <c r="O1470">
        <v>0</v>
      </c>
    </row>
    <row r="1471" spans="1:15" x14ac:dyDescent="0.25">
      <c r="A1471" t="s">
        <v>10679</v>
      </c>
      <c r="B1471" t="s">
        <v>1833</v>
      </c>
      <c r="C1471" t="s">
        <v>13771</v>
      </c>
      <c r="E1471" t="s">
        <v>13768</v>
      </c>
      <c r="F1471">
        <v>3</v>
      </c>
      <c r="G1471">
        <v>13</v>
      </c>
      <c r="H1471">
        <v>13104</v>
      </c>
      <c r="I1471">
        <v>270103</v>
      </c>
      <c r="J1471" t="s">
        <v>13535</v>
      </c>
      <c r="K1471">
        <v>270103007</v>
      </c>
      <c r="L1471" t="s">
        <v>13726</v>
      </c>
      <c r="M1471">
        <v>16667</v>
      </c>
      <c r="N1471">
        <v>0</v>
      </c>
      <c r="O1471">
        <v>5645</v>
      </c>
    </row>
    <row r="1472" spans="1:15" x14ac:dyDescent="0.25">
      <c r="A1472" t="s">
        <v>10679</v>
      </c>
      <c r="B1472" t="s">
        <v>1833</v>
      </c>
      <c r="C1472" t="s">
        <v>13772</v>
      </c>
      <c r="E1472" t="s">
        <v>13766</v>
      </c>
      <c r="F1472">
        <v>1</v>
      </c>
      <c r="G1472">
        <v>13</v>
      </c>
      <c r="H1472">
        <v>13104</v>
      </c>
      <c r="I1472">
        <v>270103</v>
      </c>
      <c r="J1472" t="s">
        <v>13535</v>
      </c>
      <c r="K1472">
        <v>270103007</v>
      </c>
      <c r="L1472" t="s">
        <v>13726</v>
      </c>
      <c r="M1472">
        <v>0</v>
      </c>
      <c r="N1472">
        <v>4649</v>
      </c>
      <c r="O1472">
        <v>4553</v>
      </c>
    </row>
    <row r="1473" spans="1:15" x14ac:dyDescent="0.25">
      <c r="A1473" t="s">
        <v>10679</v>
      </c>
      <c r="B1473" t="s">
        <v>1833</v>
      </c>
      <c r="C1473" t="s">
        <v>13772</v>
      </c>
      <c r="E1473" t="s">
        <v>13767</v>
      </c>
      <c r="F1473">
        <v>2</v>
      </c>
      <c r="G1473">
        <v>13</v>
      </c>
      <c r="H1473">
        <v>13104</v>
      </c>
      <c r="I1473">
        <v>270103</v>
      </c>
      <c r="J1473" t="s">
        <v>13535</v>
      </c>
      <c r="K1473">
        <v>270103007</v>
      </c>
      <c r="L1473" t="s">
        <v>13726</v>
      </c>
      <c r="M1473">
        <v>11349</v>
      </c>
      <c r="N1473">
        <v>2325</v>
      </c>
      <c r="O1473">
        <v>0</v>
      </c>
    </row>
    <row r="1474" spans="1:15" x14ac:dyDescent="0.25">
      <c r="A1474" t="s">
        <v>10679</v>
      </c>
      <c r="B1474" t="s">
        <v>1833</v>
      </c>
      <c r="C1474" t="s">
        <v>13772</v>
      </c>
      <c r="E1474" t="s">
        <v>13768</v>
      </c>
      <c r="F1474">
        <v>3</v>
      </c>
      <c r="G1474">
        <v>13</v>
      </c>
      <c r="H1474">
        <v>13104</v>
      </c>
      <c r="I1474">
        <v>270103</v>
      </c>
      <c r="J1474" t="s">
        <v>13535</v>
      </c>
      <c r="K1474">
        <v>270103007</v>
      </c>
      <c r="L1474" t="s">
        <v>13726</v>
      </c>
      <c r="M1474">
        <v>0</v>
      </c>
      <c r="N1474">
        <v>2325</v>
      </c>
      <c r="O1474">
        <v>0</v>
      </c>
    </row>
    <row r="1475" spans="1:15" x14ac:dyDescent="0.25">
      <c r="A1475" t="s">
        <v>10679</v>
      </c>
      <c r="B1475" t="s">
        <v>1833</v>
      </c>
      <c r="C1475" t="s">
        <v>13773</v>
      </c>
      <c r="E1475" t="s">
        <v>13766</v>
      </c>
      <c r="F1475">
        <v>1</v>
      </c>
      <c r="G1475">
        <v>13</v>
      </c>
      <c r="H1475">
        <v>13104</v>
      </c>
      <c r="I1475">
        <v>270103</v>
      </c>
      <c r="J1475" t="s">
        <v>13535</v>
      </c>
      <c r="K1475">
        <v>270103007</v>
      </c>
      <c r="L1475" t="s">
        <v>13726</v>
      </c>
      <c r="M1475">
        <v>0</v>
      </c>
      <c r="N1475">
        <v>14346</v>
      </c>
      <c r="O1475">
        <v>2701</v>
      </c>
    </row>
    <row r="1476" spans="1:15" x14ac:dyDescent="0.25">
      <c r="A1476" t="s">
        <v>10679</v>
      </c>
      <c r="B1476" t="s">
        <v>1833</v>
      </c>
      <c r="C1476" t="s">
        <v>13773</v>
      </c>
      <c r="E1476" t="s">
        <v>13767</v>
      </c>
      <c r="F1476">
        <v>2</v>
      </c>
      <c r="G1476">
        <v>13</v>
      </c>
      <c r="H1476">
        <v>13104</v>
      </c>
      <c r="I1476">
        <v>270103</v>
      </c>
      <c r="J1476" t="s">
        <v>13535</v>
      </c>
      <c r="K1476">
        <v>270103007</v>
      </c>
      <c r="L1476" t="s">
        <v>13726</v>
      </c>
      <c r="M1476">
        <v>1631</v>
      </c>
      <c r="N1476">
        <v>0</v>
      </c>
      <c r="O1476">
        <v>1351</v>
      </c>
    </row>
    <row r="1477" spans="1:15" x14ac:dyDescent="0.25">
      <c r="A1477" t="s">
        <v>10679</v>
      </c>
      <c r="B1477" t="s">
        <v>1833</v>
      </c>
      <c r="C1477" t="s">
        <v>13773</v>
      </c>
      <c r="E1477" t="s">
        <v>13768</v>
      </c>
      <c r="F1477">
        <v>3</v>
      </c>
      <c r="G1477">
        <v>13</v>
      </c>
      <c r="H1477">
        <v>13104</v>
      </c>
      <c r="I1477">
        <v>270103</v>
      </c>
      <c r="J1477" t="s">
        <v>13535</v>
      </c>
      <c r="K1477">
        <v>270103007</v>
      </c>
      <c r="L1477" t="s">
        <v>13726</v>
      </c>
      <c r="M1477">
        <v>0</v>
      </c>
      <c r="N1477">
        <v>0</v>
      </c>
      <c r="O1477">
        <v>2701</v>
      </c>
    </row>
    <row r="1478" spans="1:15" x14ac:dyDescent="0.25">
      <c r="A1478" t="s">
        <v>10679</v>
      </c>
      <c r="B1478" t="s">
        <v>1836</v>
      </c>
      <c r="C1478" t="s">
        <v>13765</v>
      </c>
      <c r="E1478" t="s">
        <v>13766</v>
      </c>
      <c r="F1478">
        <v>1</v>
      </c>
      <c r="G1478">
        <v>13</v>
      </c>
      <c r="H1478">
        <v>13105</v>
      </c>
      <c r="I1478">
        <v>270103</v>
      </c>
      <c r="J1478" t="s">
        <v>13535</v>
      </c>
      <c r="K1478">
        <v>270103007</v>
      </c>
      <c r="L1478" t="s">
        <v>13726</v>
      </c>
      <c r="M1478">
        <v>0</v>
      </c>
      <c r="N1478">
        <v>0</v>
      </c>
      <c r="O1478">
        <v>3808</v>
      </c>
    </row>
    <row r="1479" spans="1:15" x14ac:dyDescent="0.25">
      <c r="A1479" t="s">
        <v>10679</v>
      </c>
      <c r="B1479" t="s">
        <v>1836</v>
      </c>
      <c r="C1479" t="s">
        <v>13765</v>
      </c>
      <c r="E1479" t="s">
        <v>13767</v>
      </c>
      <c r="F1479">
        <v>2</v>
      </c>
      <c r="G1479">
        <v>13</v>
      </c>
      <c r="H1479">
        <v>13105</v>
      </c>
      <c r="I1479">
        <v>270103</v>
      </c>
      <c r="J1479" t="s">
        <v>13535</v>
      </c>
      <c r="K1479">
        <v>270103007</v>
      </c>
      <c r="L1479" t="s">
        <v>13726</v>
      </c>
      <c r="M1479">
        <v>0</v>
      </c>
      <c r="N1479">
        <v>3301</v>
      </c>
      <c r="O1479">
        <v>0</v>
      </c>
    </row>
    <row r="1480" spans="1:15" x14ac:dyDescent="0.25">
      <c r="A1480" t="s">
        <v>10679</v>
      </c>
      <c r="B1480" t="s">
        <v>1836</v>
      </c>
      <c r="C1480" t="s">
        <v>13769</v>
      </c>
      <c r="E1480" t="s">
        <v>13766</v>
      </c>
      <c r="F1480">
        <v>1</v>
      </c>
      <c r="G1480">
        <v>13</v>
      </c>
      <c r="H1480">
        <v>13105</v>
      </c>
      <c r="I1480">
        <v>270103</v>
      </c>
      <c r="J1480" t="s">
        <v>13535</v>
      </c>
      <c r="K1480">
        <v>270103007</v>
      </c>
      <c r="L1480" t="s">
        <v>13726</v>
      </c>
      <c r="M1480">
        <v>0</v>
      </c>
      <c r="N1480">
        <v>7276</v>
      </c>
      <c r="O1480">
        <v>0</v>
      </c>
    </row>
    <row r="1481" spans="1:15" x14ac:dyDescent="0.25">
      <c r="A1481" t="s">
        <v>10679</v>
      </c>
      <c r="B1481" t="s">
        <v>1836</v>
      </c>
      <c r="C1481" t="s">
        <v>13769</v>
      </c>
      <c r="E1481" t="s">
        <v>13767</v>
      </c>
      <c r="F1481">
        <v>2</v>
      </c>
      <c r="G1481">
        <v>13</v>
      </c>
      <c r="H1481">
        <v>13105</v>
      </c>
      <c r="I1481">
        <v>270103</v>
      </c>
      <c r="J1481" t="s">
        <v>13535</v>
      </c>
      <c r="K1481">
        <v>270103007</v>
      </c>
      <c r="L1481" t="s">
        <v>13726</v>
      </c>
      <c r="M1481">
        <v>0</v>
      </c>
      <c r="N1481">
        <v>7276</v>
      </c>
      <c r="O1481">
        <v>0</v>
      </c>
    </row>
    <row r="1482" spans="1:15" x14ac:dyDescent="0.25">
      <c r="A1482" t="s">
        <v>10679</v>
      </c>
      <c r="B1482" t="s">
        <v>1836</v>
      </c>
      <c r="C1482" t="s">
        <v>13770</v>
      </c>
      <c r="E1482" t="s">
        <v>13766</v>
      </c>
      <c r="F1482">
        <v>1</v>
      </c>
      <c r="G1482">
        <v>13</v>
      </c>
      <c r="H1482">
        <v>13105</v>
      </c>
      <c r="I1482">
        <v>270103</v>
      </c>
      <c r="J1482" t="s">
        <v>13535</v>
      </c>
      <c r="K1482">
        <v>270103007</v>
      </c>
      <c r="L1482" t="s">
        <v>13726</v>
      </c>
      <c r="M1482">
        <v>0</v>
      </c>
      <c r="N1482">
        <v>15393</v>
      </c>
      <c r="O1482">
        <v>11603</v>
      </c>
    </row>
    <row r="1483" spans="1:15" x14ac:dyDescent="0.25">
      <c r="A1483" t="s">
        <v>10679</v>
      </c>
      <c r="B1483" t="s">
        <v>1836</v>
      </c>
      <c r="C1483" t="s">
        <v>13770</v>
      </c>
      <c r="E1483" t="s">
        <v>13767</v>
      </c>
      <c r="F1483">
        <v>2</v>
      </c>
      <c r="G1483">
        <v>13</v>
      </c>
      <c r="H1483">
        <v>13105</v>
      </c>
      <c r="I1483">
        <v>270103</v>
      </c>
      <c r="J1483" t="s">
        <v>13535</v>
      </c>
      <c r="K1483">
        <v>270103007</v>
      </c>
      <c r="L1483" t="s">
        <v>13726</v>
      </c>
      <c r="M1483">
        <v>11882</v>
      </c>
      <c r="N1483">
        <v>0</v>
      </c>
      <c r="O1483">
        <v>0</v>
      </c>
    </row>
    <row r="1484" spans="1:15" x14ac:dyDescent="0.25">
      <c r="A1484" t="s">
        <v>10679</v>
      </c>
      <c r="B1484" t="s">
        <v>1836</v>
      </c>
      <c r="C1484" t="s">
        <v>13770</v>
      </c>
      <c r="E1484" t="s">
        <v>13768</v>
      </c>
      <c r="F1484">
        <v>3</v>
      </c>
      <c r="G1484">
        <v>13</v>
      </c>
      <c r="H1484">
        <v>13105</v>
      </c>
      <c r="I1484">
        <v>270103</v>
      </c>
      <c r="J1484" t="s">
        <v>13535</v>
      </c>
      <c r="K1484">
        <v>270103007</v>
      </c>
      <c r="L1484" t="s">
        <v>13726</v>
      </c>
      <c r="M1484">
        <v>0</v>
      </c>
      <c r="N1484">
        <v>0</v>
      </c>
      <c r="O1484">
        <v>2901</v>
      </c>
    </row>
    <row r="1485" spans="1:15" x14ac:dyDescent="0.25">
      <c r="A1485" t="s">
        <v>10679</v>
      </c>
      <c r="B1485" t="s">
        <v>1836</v>
      </c>
      <c r="C1485" t="s">
        <v>13771</v>
      </c>
      <c r="E1485" t="s">
        <v>13766</v>
      </c>
      <c r="F1485">
        <v>1</v>
      </c>
      <c r="G1485">
        <v>13</v>
      </c>
      <c r="H1485">
        <v>13105</v>
      </c>
      <c r="I1485">
        <v>270103</v>
      </c>
      <c r="J1485" t="s">
        <v>13535</v>
      </c>
      <c r="K1485">
        <v>270103007</v>
      </c>
      <c r="L1485" t="s">
        <v>13726</v>
      </c>
      <c r="M1485">
        <v>16406</v>
      </c>
      <c r="N1485">
        <v>0</v>
      </c>
      <c r="O1485">
        <v>2822</v>
      </c>
    </row>
    <row r="1486" spans="1:15" x14ac:dyDescent="0.25">
      <c r="A1486" t="s">
        <v>10679</v>
      </c>
      <c r="B1486" t="s">
        <v>1836</v>
      </c>
      <c r="C1486" t="s">
        <v>13771</v>
      </c>
      <c r="E1486" t="s">
        <v>13767</v>
      </c>
      <c r="F1486">
        <v>2</v>
      </c>
      <c r="G1486">
        <v>13</v>
      </c>
      <c r="H1486">
        <v>13105</v>
      </c>
      <c r="I1486">
        <v>270103</v>
      </c>
      <c r="J1486" t="s">
        <v>13535</v>
      </c>
      <c r="K1486">
        <v>270103007</v>
      </c>
      <c r="L1486" t="s">
        <v>13726</v>
      </c>
      <c r="M1486">
        <v>0</v>
      </c>
      <c r="N1486">
        <v>0</v>
      </c>
      <c r="O1486">
        <v>2822</v>
      </c>
    </row>
    <row r="1487" spans="1:15" x14ac:dyDescent="0.25">
      <c r="A1487" t="s">
        <v>10679</v>
      </c>
      <c r="B1487" t="s">
        <v>1836</v>
      </c>
      <c r="C1487" t="s">
        <v>13772</v>
      </c>
      <c r="E1487" t="s">
        <v>13766</v>
      </c>
      <c r="F1487">
        <v>1</v>
      </c>
      <c r="G1487">
        <v>13</v>
      </c>
      <c r="H1487">
        <v>13105</v>
      </c>
      <c r="I1487">
        <v>270103</v>
      </c>
      <c r="J1487" t="s">
        <v>13535</v>
      </c>
      <c r="K1487">
        <v>270103007</v>
      </c>
      <c r="L1487" t="s">
        <v>13726</v>
      </c>
      <c r="M1487">
        <v>0</v>
      </c>
      <c r="N1487">
        <v>2325</v>
      </c>
      <c r="O1487">
        <v>2277</v>
      </c>
    </row>
    <row r="1488" spans="1:15" x14ac:dyDescent="0.25">
      <c r="A1488" t="s">
        <v>10679</v>
      </c>
      <c r="B1488" t="s">
        <v>1836</v>
      </c>
      <c r="C1488" t="s">
        <v>13772</v>
      </c>
      <c r="E1488" t="s">
        <v>13767</v>
      </c>
      <c r="F1488">
        <v>2</v>
      </c>
      <c r="G1488">
        <v>13</v>
      </c>
      <c r="H1488">
        <v>13105</v>
      </c>
      <c r="I1488">
        <v>270103</v>
      </c>
      <c r="J1488" t="s">
        <v>13535</v>
      </c>
      <c r="K1488">
        <v>270103007</v>
      </c>
      <c r="L1488" t="s">
        <v>13726</v>
      </c>
      <c r="M1488">
        <v>3580</v>
      </c>
      <c r="N1488">
        <v>0</v>
      </c>
      <c r="O1488">
        <v>0</v>
      </c>
    </row>
    <row r="1489" spans="1:15" x14ac:dyDescent="0.25">
      <c r="A1489" t="s">
        <v>10679</v>
      </c>
      <c r="B1489" t="s">
        <v>1836</v>
      </c>
      <c r="C1489" t="s">
        <v>13772</v>
      </c>
      <c r="E1489" t="s">
        <v>13768</v>
      </c>
      <c r="F1489">
        <v>3</v>
      </c>
      <c r="G1489">
        <v>13</v>
      </c>
      <c r="H1489">
        <v>13105</v>
      </c>
      <c r="I1489">
        <v>270103</v>
      </c>
      <c r="J1489" t="s">
        <v>13535</v>
      </c>
      <c r="K1489">
        <v>270103007</v>
      </c>
      <c r="L1489" t="s">
        <v>13726</v>
      </c>
      <c r="M1489">
        <v>0</v>
      </c>
      <c r="N1489">
        <v>2325</v>
      </c>
      <c r="O1489">
        <v>2277</v>
      </c>
    </row>
    <row r="1490" spans="1:15" x14ac:dyDescent="0.25">
      <c r="A1490" t="s">
        <v>10679</v>
      </c>
      <c r="B1490" t="s">
        <v>1836</v>
      </c>
      <c r="C1490" t="s">
        <v>13773</v>
      </c>
      <c r="E1490" t="s">
        <v>13766</v>
      </c>
      <c r="F1490">
        <v>1</v>
      </c>
      <c r="G1490">
        <v>13</v>
      </c>
      <c r="H1490">
        <v>13105</v>
      </c>
      <c r="I1490">
        <v>270103</v>
      </c>
      <c r="J1490" t="s">
        <v>13535</v>
      </c>
      <c r="K1490">
        <v>270103007</v>
      </c>
      <c r="L1490" t="s">
        <v>13726</v>
      </c>
      <c r="M1490">
        <v>0</v>
      </c>
      <c r="N1490">
        <v>0</v>
      </c>
      <c r="O1490">
        <v>2701</v>
      </c>
    </row>
    <row r="1491" spans="1:15" x14ac:dyDescent="0.25">
      <c r="A1491" t="s">
        <v>10679</v>
      </c>
      <c r="B1491" t="s">
        <v>1836</v>
      </c>
      <c r="C1491" t="s">
        <v>13773</v>
      </c>
      <c r="E1491" t="s">
        <v>13767</v>
      </c>
      <c r="F1491">
        <v>2</v>
      </c>
      <c r="G1491">
        <v>13</v>
      </c>
      <c r="H1491">
        <v>13105</v>
      </c>
      <c r="I1491">
        <v>270103</v>
      </c>
      <c r="J1491" t="s">
        <v>13535</v>
      </c>
      <c r="K1491">
        <v>270103007</v>
      </c>
      <c r="L1491" t="s">
        <v>13726</v>
      </c>
      <c r="M1491">
        <v>28091</v>
      </c>
      <c r="N1491">
        <v>0</v>
      </c>
      <c r="O1491">
        <v>1351</v>
      </c>
    </row>
    <row r="1492" spans="1:15" x14ac:dyDescent="0.25">
      <c r="A1492" t="s">
        <v>10679</v>
      </c>
      <c r="B1492" t="s">
        <v>1836</v>
      </c>
      <c r="C1492" t="s">
        <v>13773</v>
      </c>
      <c r="E1492" t="s">
        <v>13768</v>
      </c>
      <c r="F1492">
        <v>3</v>
      </c>
      <c r="G1492">
        <v>13</v>
      </c>
      <c r="H1492">
        <v>13105</v>
      </c>
      <c r="I1492">
        <v>270103</v>
      </c>
      <c r="J1492" t="s">
        <v>13535</v>
      </c>
      <c r="K1492">
        <v>270103007</v>
      </c>
      <c r="L1492" t="s">
        <v>13726</v>
      </c>
      <c r="M1492">
        <v>0</v>
      </c>
      <c r="N1492">
        <v>0</v>
      </c>
      <c r="O1492">
        <v>2701</v>
      </c>
    </row>
    <row r="1493" spans="1:15" x14ac:dyDescent="0.25">
      <c r="A1493" t="s">
        <v>10679</v>
      </c>
      <c r="B1493" t="s">
        <v>1966</v>
      </c>
      <c r="C1493" t="s">
        <v>13765</v>
      </c>
      <c r="E1493" t="s">
        <v>13766</v>
      </c>
      <c r="F1493">
        <v>1</v>
      </c>
      <c r="G1493">
        <v>13</v>
      </c>
      <c r="H1493">
        <v>13602</v>
      </c>
      <c r="I1493">
        <v>270103</v>
      </c>
      <c r="J1493" t="s">
        <v>13535</v>
      </c>
      <c r="K1493">
        <v>270103007</v>
      </c>
      <c r="L1493" t="s">
        <v>13726</v>
      </c>
      <c r="M1493">
        <v>0</v>
      </c>
      <c r="N1493">
        <v>0</v>
      </c>
      <c r="O1493">
        <v>3808</v>
      </c>
    </row>
    <row r="1494" spans="1:15" x14ac:dyDescent="0.25">
      <c r="A1494" t="s">
        <v>10679</v>
      </c>
      <c r="B1494" t="s">
        <v>1966</v>
      </c>
      <c r="C1494" t="s">
        <v>13769</v>
      </c>
      <c r="E1494" t="s">
        <v>13768</v>
      </c>
      <c r="F1494">
        <v>3</v>
      </c>
      <c r="G1494">
        <v>13</v>
      </c>
      <c r="H1494">
        <v>13602</v>
      </c>
      <c r="I1494">
        <v>270103</v>
      </c>
      <c r="J1494" t="s">
        <v>13535</v>
      </c>
      <c r="K1494">
        <v>270103007</v>
      </c>
      <c r="L1494" t="s">
        <v>13726</v>
      </c>
      <c r="M1494">
        <v>0</v>
      </c>
      <c r="N1494">
        <v>0</v>
      </c>
      <c r="O1494">
        <v>3755</v>
      </c>
    </row>
    <row r="1495" spans="1:15" x14ac:dyDescent="0.25">
      <c r="A1495" t="s">
        <v>10679</v>
      </c>
      <c r="B1495" t="s">
        <v>1966</v>
      </c>
      <c r="C1495" t="s">
        <v>13770</v>
      </c>
      <c r="E1495" t="s">
        <v>13766</v>
      </c>
      <c r="F1495">
        <v>1</v>
      </c>
      <c r="G1495">
        <v>13</v>
      </c>
      <c r="H1495">
        <v>13602</v>
      </c>
      <c r="I1495">
        <v>270103</v>
      </c>
      <c r="J1495" t="s">
        <v>13535</v>
      </c>
      <c r="K1495">
        <v>270103007</v>
      </c>
      <c r="L1495" t="s">
        <v>13726</v>
      </c>
      <c r="M1495">
        <v>0</v>
      </c>
      <c r="N1495">
        <v>0</v>
      </c>
      <c r="O1495">
        <v>5801</v>
      </c>
    </row>
    <row r="1496" spans="1:15" x14ac:dyDescent="0.25">
      <c r="A1496" t="s">
        <v>10679</v>
      </c>
      <c r="B1496" t="s">
        <v>1966</v>
      </c>
      <c r="C1496" t="s">
        <v>13771</v>
      </c>
      <c r="E1496" t="s">
        <v>13768</v>
      </c>
      <c r="F1496">
        <v>3</v>
      </c>
      <c r="G1496">
        <v>13</v>
      </c>
      <c r="H1496">
        <v>13602</v>
      </c>
      <c r="I1496">
        <v>270103</v>
      </c>
      <c r="J1496" t="s">
        <v>13535</v>
      </c>
      <c r="K1496">
        <v>270103007</v>
      </c>
      <c r="L1496" t="s">
        <v>13726</v>
      </c>
      <c r="M1496">
        <v>0</v>
      </c>
      <c r="N1496">
        <v>0</v>
      </c>
      <c r="O1496">
        <v>5645</v>
      </c>
    </row>
    <row r="1497" spans="1:15" x14ac:dyDescent="0.25">
      <c r="A1497" t="s">
        <v>10679</v>
      </c>
      <c r="B1497" t="s">
        <v>1966</v>
      </c>
      <c r="C1497" t="s">
        <v>13772</v>
      </c>
      <c r="E1497" t="s">
        <v>13766</v>
      </c>
      <c r="F1497">
        <v>1</v>
      </c>
      <c r="G1497">
        <v>13</v>
      </c>
      <c r="H1497">
        <v>13602</v>
      </c>
      <c r="I1497">
        <v>270103</v>
      </c>
      <c r="J1497" t="s">
        <v>13535</v>
      </c>
      <c r="K1497">
        <v>270103007</v>
      </c>
      <c r="L1497" t="s">
        <v>13726</v>
      </c>
      <c r="M1497">
        <v>0</v>
      </c>
      <c r="N1497">
        <v>0</v>
      </c>
      <c r="O1497">
        <v>2277</v>
      </c>
    </row>
    <row r="1498" spans="1:15" x14ac:dyDescent="0.25">
      <c r="A1498" t="s">
        <v>10679</v>
      </c>
      <c r="B1498" t="s">
        <v>1966</v>
      </c>
      <c r="C1498" t="s">
        <v>13772</v>
      </c>
      <c r="E1498" t="s">
        <v>13767</v>
      </c>
      <c r="F1498">
        <v>2</v>
      </c>
      <c r="G1498">
        <v>13</v>
      </c>
      <c r="H1498">
        <v>13602</v>
      </c>
      <c r="I1498">
        <v>270103</v>
      </c>
      <c r="J1498" t="s">
        <v>13535</v>
      </c>
      <c r="K1498">
        <v>270103007</v>
      </c>
      <c r="L1498" t="s">
        <v>13726</v>
      </c>
      <c r="M1498">
        <v>0</v>
      </c>
      <c r="N1498">
        <v>0</v>
      </c>
      <c r="O1498">
        <v>2277</v>
      </c>
    </row>
    <row r="1499" spans="1:15" x14ac:dyDescent="0.25">
      <c r="A1499" t="s">
        <v>10679</v>
      </c>
      <c r="B1499" t="s">
        <v>1966</v>
      </c>
      <c r="C1499" t="s">
        <v>13773</v>
      </c>
      <c r="E1499" t="s">
        <v>13767</v>
      </c>
      <c r="F1499">
        <v>2</v>
      </c>
      <c r="G1499">
        <v>13</v>
      </c>
      <c r="H1499">
        <v>13602</v>
      </c>
      <c r="I1499">
        <v>270103</v>
      </c>
      <c r="J1499" t="s">
        <v>13535</v>
      </c>
      <c r="K1499">
        <v>270103007</v>
      </c>
      <c r="L1499" t="s">
        <v>13726</v>
      </c>
      <c r="M1499">
        <v>0</v>
      </c>
      <c r="N1499">
        <v>0</v>
      </c>
      <c r="O1499">
        <v>1351</v>
      </c>
    </row>
    <row r="1500" spans="1:15" x14ac:dyDescent="0.25">
      <c r="A1500" t="s">
        <v>10679</v>
      </c>
      <c r="B1500" t="s">
        <v>1966</v>
      </c>
      <c r="C1500" t="s">
        <v>13773</v>
      </c>
      <c r="E1500" t="s">
        <v>13768</v>
      </c>
      <c r="F1500">
        <v>3</v>
      </c>
      <c r="G1500">
        <v>13</v>
      </c>
      <c r="H1500">
        <v>13602</v>
      </c>
      <c r="I1500">
        <v>270103</v>
      </c>
      <c r="J1500" t="s">
        <v>13535</v>
      </c>
      <c r="K1500">
        <v>270103007</v>
      </c>
      <c r="L1500" t="s">
        <v>13726</v>
      </c>
      <c r="M1500">
        <v>0</v>
      </c>
      <c r="N1500">
        <v>0</v>
      </c>
      <c r="O1500">
        <v>1351</v>
      </c>
    </row>
    <row r="1501" spans="1:15" x14ac:dyDescent="0.25">
      <c r="A1501" t="s">
        <v>10679</v>
      </c>
      <c r="B1501" t="s">
        <v>1839</v>
      </c>
      <c r="C1501" t="s">
        <v>13769</v>
      </c>
      <c r="E1501" t="s">
        <v>13767</v>
      </c>
      <c r="F1501">
        <v>2</v>
      </c>
      <c r="G1501">
        <v>13</v>
      </c>
      <c r="H1501">
        <v>13106</v>
      </c>
      <c r="I1501">
        <v>270103</v>
      </c>
      <c r="J1501" t="s">
        <v>13535</v>
      </c>
      <c r="K1501">
        <v>270103007</v>
      </c>
      <c r="L1501" t="s">
        <v>13726</v>
      </c>
      <c r="M1501">
        <v>4299</v>
      </c>
      <c r="N1501">
        <v>7276</v>
      </c>
      <c r="O1501">
        <v>0</v>
      </c>
    </row>
    <row r="1502" spans="1:15" x14ac:dyDescent="0.25">
      <c r="A1502" t="s">
        <v>10679</v>
      </c>
      <c r="B1502" t="s">
        <v>1839</v>
      </c>
      <c r="C1502" t="s">
        <v>13769</v>
      </c>
      <c r="E1502" t="s">
        <v>13768</v>
      </c>
      <c r="F1502">
        <v>3</v>
      </c>
      <c r="G1502">
        <v>13</v>
      </c>
      <c r="H1502">
        <v>13106</v>
      </c>
      <c r="I1502">
        <v>270103</v>
      </c>
      <c r="J1502" t="s">
        <v>13535</v>
      </c>
      <c r="K1502">
        <v>270103007</v>
      </c>
      <c r="L1502" t="s">
        <v>13726</v>
      </c>
      <c r="M1502">
        <v>0</v>
      </c>
      <c r="N1502">
        <v>0</v>
      </c>
      <c r="O1502">
        <v>3755</v>
      </c>
    </row>
    <row r="1503" spans="1:15" x14ac:dyDescent="0.25">
      <c r="A1503" t="s">
        <v>10679</v>
      </c>
      <c r="B1503" t="s">
        <v>1839</v>
      </c>
      <c r="C1503" t="s">
        <v>13770</v>
      </c>
      <c r="E1503" t="s">
        <v>13766</v>
      </c>
      <c r="F1503">
        <v>1</v>
      </c>
      <c r="G1503">
        <v>13</v>
      </c>
      <c r="H1503">
        <v>13106</v>
      </c>
      <c r="I1503">
        <v>270103</v>
      </c>
      <c r="J1503" t="s">
        <v>13535</v>
      </c>
      <c r="K1503">
        <v>270103007</v>
      </c>
      <c r="L1503" t="s">
        <v>13726</v>
      </c>
      <c r="M1503">
        <v>1576</v>
      </c>
      <c r="N1503">
        <v>12314</v>
      </c>
      <c r="O1503">
        <v>8702</v>
      </c>
    </row>
    <row r="1504" spans="1:15" x14ac:dyDescent="0.25">
      <c r="A1504" t="s">
        <v>10679</v>
      </c>
      <c r="B1504" t="s">
        <v>1839</v>
      </c>
      <c r="C1504" t="s">
        <v>13770</v>
      </c>
      <c r="E1504" t="s">
        <v>13767</v>
      </c>
      <c r="F1504">
        <v>2</v>
      </c>
      <c r="G1504">
        <v>13</v>
      </c>
      <c r="H1504">
        <v>13106</v>
      </c>
      <c r="I1504">
        <v>270103</v>
      </c>
      <c r="J1504" t="s">
        <v>13535</v>
      </c>
      <c r="K1504">
        <v>270103007</v>
      </c>
      <c r="L1504" t="s">
        <v>13726</v>
      </c>
      <c r="M1504">
        <v>5445</v>
      </c>
      <c r="N1504">
        <v>0</v>
      </c>
      <c r="O1504">
        <v>0</v>
      </c>
    </row>
    <row r="1505" spans="1:15" x14ac:dyDescent="0.25">
      <c r="A1505" t="s">
        <v>10679</v>
      </c>
      <c r="B1505" t="s">
        <v>1839</v>
      </c>
      <c r="C1505" t="s">
        <v>13770</v>
      </c>
      <c r="E1505" t="s">
        <v>13768</v>
      </c>
      <c r="F1505">
        <v>3</v>
      </c>
      <c r="G1505">
        <v>13</v>
      </c>
      <c r="H1505">
        <v>13106</v>
      </c>
      <c r="I1505">
        <v>270103</v>
      </c>
      <c r="J1505" t="s">
        <v>13535</v>
      </c>
      <c r="K1505">
        <v>270103007</v>
      </c>
      <c r="L1505" t="s">
        <v>13726</v>
      </c>
      <c r="M1505">
        <v>0</v>
      </c>
      <c r="N1505">
        <v>0</v>
      </c>
      <c r="O1505">
        <v>2901</v>
      </c>
    </row>
    <row r="1506" spans="1:15" x14ac:dyDescent="0.25">
      <c r="A1506" t="s">
        <v>10679</v>
      </c>
      <c r="B1506" t="s">
        <v>1839</v>
      </c>
      <c r="C1506" t="s">
        <v>13771</v>
      </c>
      <c r="E1506" t="s">
        <v>13766</v>
      </c>
      <c r="F1506">
        <v>1</v>
      </c>
      <c r="G1506">
        <v>13</v>
      </c>
      <c r="H1506">
        <v>13106</v>
      </c>
      <c r="I1506">
        <v>270103</v>
      </c>
      <c r="J1506" t="s">
        <v>13535</v>
      </c>
      <c r="K1506">
        <v>270103007</v>
      </c>
      <c r="L1506" t="s">
        <v>13726</v>
      </c>
      <c r="M1506">
        <v>0</v>
      </c>
      <c r="N1506">
        <v>0</v>
      </c>
      <c r="O1506">
        <v>5645</v>
      </c>
    </row>
    <row r="1507" spans="1:15" x14ac:dyDescent="0.25">
      <c r="A1507" t="s">
        <v>10679</v>
      </c>
      <c r="B1507" t="s">
        <v>1839</v>
      </c>
      <c r="C1507" t="s">
        <v>13771</v>
      </c>
      <c r="E1507" t="s">
        <v>13767</v>
      </c>
      <c r="F1507">
        <v>2</v>
      </c>
      <c r="G1507">
        <v>13</v>
      </c>
      <c r="H1507">
        <v>13106</v>
      </c>
      <c r="I1507">
        <v>270103</v>
      </c>
      <c r="J1507" t="s">
        <v>13535</v>
      </c>
      <c r="K1507">
        <v>270103007</v>
      </c>
      <c r="L1507" t="s">
        <v>13726</v>
      </c>
      <c r="M1507">
        <v>788</v>
      </c>
      <c r="N1507">
        <v>0</v>
      </c>
      <c r="O1507">
        <v>0</v>
      </c>
    </row>
    <row r="1508" spans="1:15" x14ac:dyDescent="0.25">
      <c r="A1508" t="s">
        <v>10679</v>
      </c>
      <c r="B1508" t="s">
        <v>1839</v>
      </c>
      <c r="C1508" t="s">
        <v>13771</v>
      </c>
      <c r="E1508" t="s">
        <v>13768</v>
      </c>
      <c r="F1508">
        <v>3</v>
      </c>
      <c r="G1508">
        <v>13</v>
      </c>
      <c r="H1508">
        <v>13106</v>
      </c>
      <c r="I1508">
        <v>270103</v>
      </c>
      <c r="J1508" t="s">
        <v>13535</v>
      </c>
      <c r="K1508">
        <v>270103007</v>
      </c>
      <c r="L1508" t="s">
        <v>13726</v>
      </c>
      <c r="M1508">
        <v>0</v>
      </c>
      <c r="N1508">
        <v>0</v>
      </c>
      <c r="O1508">
        <v>2822</v>
      </c>
    </row>
    <row r="1509" spans="1:15" x14ac:dyDescent="0.25">
      <c r="A1509" t="s">
        <v>10679</v>
      </c>
      <c r="B1509" t="s">
        <v>1839</v>
      </c>
      <c r="C1509" t="s">
        <v>13772</v>
      </c>
      <c r="E1509" t="s">
        <v>13766</v>
      </c>
      <c r="F1509">
        <v>1</v>
      </c>
      <c r="G1509">
        <v>13</v>
      </c>
      <c r="H1509">
        <v>13106</v>
      </c>
      <c r="I1509">
        <v>270103</v>
      </c>
      <c r="J1509" t="s">
        <v>13535</v>
      </c>
      <c r="K1509">
        <v>270103007</v>
      </c>
      <c r="L1509" t="s">
        <v>13726</v>
      </c>
      <c r="M1509">
        <v>0</v>
      </c>
      <c r="N1509">
        <v>0</v>
      </c>
      <c r="O1509">
        <v>11383</v>
      </c>
    </row>
    <row r="1510" spans="1:15" x14ac:dyDescent="0.25">
      <c r="A1510" t="s">
        <v>10679</v>
      </c>
      <c r="B1510" t="s">
        <v>1839</v>
      </c>
      <c r="C1510" t="s">
        <v>13772</v>
      </c>
      <c r="E1510" t="s">
        <v>13767</v>
      </c>
      <c r="F1510">
        <v>2</v>
      </c>
      <c r="G1510">
        <v>13</v>
      </c>
      <c r="H1510">
        <v>13106</v>
      </c>
      <c r="I1510">
        <v>270103</v>
      </c>
      <c r="J1510" t="s">
        <v>13535</v>
      </c>
      <c r="K1510">
        <v>270103007</v>
      </c>
      <c r="L1510" t="s">
        <v>13726</v>
      </c>
      <c r="M1510">
        <v>32098</v>
      </c>
      <c r="N1510">
        <v>2325</v>
      </c>
      <c r="O1510">
        <v>2277</v>
      </c>
    </row>
    <row r="1511" spans="1:15" x14ac:dyDescent="0.25">
      <c r="A1511" t="s">
        <v>10679</v>
      </c>
      <c r="B1511" t="s">
        <v>1839</v>
      </c>
      <c r="C1511" t="s">
        <v>13772</v>
      </c>
      <c r="E1511" t="s">
        <v>13768</v>
      </c>
      <c r="F1511">
        <v>3</v>
      </c>
      <c r="G1511">
        <v>13</v>
      </c>
      <c r="H1511">
        <v>13106</v>
      </c>
      <c r="I1511">
        <v>270103</v>
      </c>
      <c r="J1511" t="s">
        <v>13535</v>
      </c>
      <c r="K1511">
        <v>270103007</v>
      </c>
      <c r="L1511" t="s">
        <v>13726</v>
      </c>
      <c r="M1511">
        <v>0</v>
      </c>
      <c r="N1511">
        <v>0</v>
      </c>
      <c r="O1511">
        <v>2277</v>
      </c>
    </row>
    <row r="1512" spans="1:15" x14ac:dyDescent="0.25">
      <c r="A1512" t="s">
        <v>10679</v>
      </c>
      <c r="B1512" t="s">
        <v>1839</v>
      </c>
      <c r="C1512" t="s">
        <v>13773</v>
      </c>
      <c r="E1512" t="s">
        <v>13766</v>
      </c>
      <c r="F1512">
        <v>1</v>
      </c>
      <c r="G1512">
        <v>13</v>
      </c>
      <c r="H1512">
        <v>13106</v>
      </c>
      <c r="I1512">
        <v>270103</v>
      </c>
      <c r="J1512" t="s">
        <v>13535</v>
      </c>
      <c r="K1512">
        <v>270103007</v>
      </c>
      <c r="L1512" t="s">
        <v>13726</v>
      </c>
      <c r="M1512">
        <v>0</v>
      </c>
      <c r="N1512">
        <v>3188</v>
      </c>
      <c r="O1512">
        <v>2701</v>
      </c>
    </row>
    <row r="1513" spans="1:15" x14ac:dyDescent="0.25">
      <c r="A1513" t="s">
        <v>10679</v>
      </c>
      <c r="B1513" t="s">
        <v>1839</v>
      </c>
      <c r="C1513" t="s">
        <v>13773</v>
      </c>
      <c r="E1513" t="s">
        <v>13767</v>
      </c>
      <c r="F1513">
        <v>2</v>
      </c>
      <c r="G1513">
        <v>13</v>
      </c>
      <c r="H1513">
        <v>13106</v>
      </c>
      <c r="I1513">
        <v>270103</v>
      </c>
      <c r="J1513" t="s">
        <v>13535</v>
      </c>
      <c r="K1513">
        <v>270103007</v>
      </c>
      <c r="L1513" t="s">
        <v>13726</v>
      </c>
      <c r="M1513">
        <v>788</v>
      </c>
      <c r="N1513">
        <v>4782</v>
      </c>
      <c r="O1513">
        <v>1351</v>
      </c>
    </row>
    <row r="1514" spans="1:15" x14ac:dyDescent="0.25">
      <c r="A1514" t="s">
        <v>10679</v>
      </c>
      <c r="B1514" t="s">
        <v>1839</v>
      </c>
      <c r="C1514" t="s">
        <v>13773</v>
      </c>
      <c r="E1514" t="s">
        <v>13768</v>
      </c>
      <c r="F1514">
        <v>3</v>
      </c>
      <c r="G1514">
        <v>13</v>
      </c>
      <c r="H1514">
        <v>13106</v>
      </c>
      <c r="I1514">
        <v>270103</v>
      </c>
      <c r="J1514" t="s">
        <v>13535</v>
      </c>
      <c r="K1514">
        <v>270103007</v>
      </c>
      <c r="L1514" t="s">
        <v>13726</v>
      </c>
      <c r="M1514">
        <v>0</v>
      </c>
      <c r="N1514">
        <v>0</v>
      </c>
      <c r="O1514">
        <v>2701</v>
      </c>
    </row>
    <row r="1515" spans="1:15" x14ac:dyDescent="0.25">
      <c r="A1515" t="s">
        <v>10679</v>
      </c>
      <c r="B1515" t="s">
        <v>1842</v>
      </c>
      <c r="C1515" t="s">
        <v>13765</v>
      </c>
      <c r="E1515" t="s">
        <v>13767</v>
      </c>
      <c r="F1515">
        <v>2</v>
      </c>
      <c r="G1515">
        <v>13</v>
      </c>
      <c r="H1515">
        <v>13107</v>
      </c>
      <c r="I1515">
        <v>270103</v>
      </c>
      <c r="J1515" t="s">
        <v>13535</v>
      </c>
      <c r="K1515">
        <v>270103007</v>
      </c>
      <c r="L1515" t="s">
        <v>13726</v>
      </c>
      <c r="M1515">
        <v>11788</v>
      </c>
      <c r="N1515">
        <v>6602</v>
      </c>
      <c r="O1515">
        <v>0</v>
      </c>
    </row>
    <row r="1516" spans="1:15" x14ac:dyDescent="0.25">
      <c r="A1516" t="s">
        <v>10679</v>
      </c>
      <c r="B1516" t="s">
        <v>1842</v>
      </c>
      <c r="C1516" t="s">
        <v>13769</v>
      </c>
      <c r="E1516" t="s">
        <v>13766</v>
      </c>
      <c r="F1516">
        <v>1</v>
      </c>
      <c r="G1516">
        <v>13</v>
      </c>
      <c r="H1516">
        <v>13107</v>
      </c>
      <c r="I1516">
        <v>270103</v>
      </c>
      <c r="J1516" t="s">
        <v>13535</v>
      </c>
      <c r="K1516">
        <v>270103007</v>
      </c>
      <c r="L1516" t="s">
        <v>13726</v>
      </c>
      <c r="M1516">
        <v>5239</v>
      </c>
      <c r="N1516">
        <v>7276</v>
      </c>
      <c r="O1516">
        <v>0</v>
      </c>
    </row>
    <row r="1517" spans="1:15" x14ac:dyDescent="0.25">
      <c r="A1517" t="s">
        <v>10679</v>
      </c>
      <c r="B1517" t="s">
        <v>1842</v>
      </c>
      <c r="C1517" t="s">
        <v>13769</v>
      </c>
      <c r="E1517" t="s">
        <v>13767</v>
      </c>
      <c r="F1517">
        <v>2</v>
      </c>
      <c r="G1517">
        <v>13</v>
      </c>
      <c r="H1517">
        <v>13107</v>
      </c>
      <c r="I1517">
        <v>270103</v>
      </c>
      <c r="J1517" t="s">
        <v>13535</v>
      </c>
      <c r="K1517">
        <v>270103007</v>
      </c>
      <c r="L1517" t="s">
        <v>13726</v>
      </c>
      <c r="M1517">
        <v>0</v>
      </c>
      <c r="N1517">
        <v>3638</v>
      </c>
      <c r="O1517">
        <v>0</v>
      </c>
    </row>
    <row r="1518" spans="1:15" x14ac:dyDescent="0.25">
      <c r="A1518" t="s">
        <v>10679</v>
      </c>
      <c r="B1518" t="s">
        <v>1842</v>
      </c>
      <c r="C1518" t="s">
        <v>13769</v>
      </c>
      <c r="E1518" t="s">
        <v>13768</v>
      </c>
      <c r="F1518">
        <v>3</v>
      </c>
      <c r="G1518">
        <v>13</v>
      </c>
      <c r="H1518">
        <v>13107</v>
      </c>
      <c r="I1518">
        <v>270103</v>
      </c>
      <c r="J1518" t="s">
        <v>13535</v>
      </c>
      <c r="K1518">
        <v>270103007</v>
      </c>
      <c r="L1518" t="s">
        <v>13726</v>
      </c>
      <c r="M1518">
        <v>0</v>
      </c>
      <c r="N1518">
        <v>3638</v>
      </c>
      <c r="O1518">
        <v>0</v>
      </c>
    </row>
    <row r="1519" spans="1:15" x14ac:dyDescent="0.25">
      <c r="A1519" t="s">
        <v>10679</v>
      </c>
      <c r="B1519" t="s">
        <v>1842</v>
      </c>
      <c r="C1519" t="s">
        <v>13770</v>
      </c>
      <c r="E1519" t="s">
        <v>13766</v>
      </c>
      <c r="F1519">
        <v>1</v>
      </c>
      <c r="G1519">
        <v>13</v>
      </c>
      <c r="H1519">
        <v>13107</v>
      </c>
      <c r="I1519">
        <v>270103</v>
      </c>
      <c r="J1519" t="s">
        <v>13535</v>
      </c>
      <c r="K1519">
        <v>270103007</v>
      </c>
      <c r="L1519" t="s">
        <v>13726</v>
      </c>
      <c r="M1519">
        <v>0</v>
      </c>
      <c r="N1519">
        <v>9236</v>
      </c>
      <c r="O1519">
        <v>0</v>
      </c>
    </row>
    <row r="1520" spans="1:15" x14ac:dyDescent="0.25">
      <c r="A1520" t="s">
        <v>10679</v>
      </c>
      <c r="B1520" t="s">
        <v>1842</v>
      </c>
      <c r="C1520" t="s">
        <v>13770</v>
      </c>
      <c r="E1520" t="s">
        <v>13767</v>
      </c>
      <c r="F1520">
        <v>2</v>
      </c>
      <c r="G1520">
        <v>13</v>
      </c>
      <c r="H1520">
        <v>13107</v>
      </c>
      <c r="I1520">
        <v>270103</v>
      </c>
      <c r="J1520" t="s">
        <v>13535</v>
      </c>
      <c r="K1520">
        <v>270103007</v>
      </c>
      <c r="L1520" t="s">
        <v>13726</v>
      </c>
      <c r="M1520">
        <v>2619</v>
      </c>
      <c r="N1520">
        <v>0</v>
      </c>
      <c r="O1520">
        <v>0</v>
      </c>
    </row>
    <row r="1521" spans="1:15" x14ac:dyDescent="0.25">
      <c r="A1521" t="s">
        <v>10679</v>
      </c>
      <c r="B1521" t="s">
        <v>1842</v>
      </c>
      <c r="C1521" t="s">
        <v>13771</v>
      </c>
      <c r="E1521" t="s">
        <v>13766</v>
      </c>
      <c r="F1521">
        <v>1</v>
      </c>
      <c r="G1521">
        <v>13</v>
      </c>
      <c r="H1521">
        <v>13107</v>
      </c>
      <c r="I1521">
        <v>270103</v>
      </c>
      <c r="J1521" t="s">
        <v>13535</v>
      </c>
      <c r="K1521">
        <v>270103007</v>
      </c>
      <c r="L1521" t="s">
        <v>13726</v>
      </c>
      <c r="M1521">
        <v>0</v>
      </c>
      <c r="N1521">
        <v>2772</v>
      </c>
      <c r="O1521">
        <v>0</v>
      </c>
    </row>
    <row r="1522" spans="1:15" x14ac:dyDescent="0.25">
      <c r="A1522" t="s">
        <v>10679</v>
      </c>
      <c r="B1522" t="s">
        <v>1842</v>
      </c>
      <c r="C1522" t="s">
        <v>13771</v>
      </c>
      <c r="E1522" t="s">
        <v>13768</v>
      </c>
      <c r="F1522">
        <v>3</v>
      </c>
      <c r="G1522">
        <v>13</v>
      </c>
      <c r="H1522">
        <v>13107</v>
      </c>
      <c r="I1522">
        <v>270103</v>
      </c>
      <c r="J1522" t="s">
        <v>13535</v>
      </c>
      <c r="K1522">
        <v>270103007</v>
      </c>
      <c r="L1522" t="s">
        <v>13726</v>
      </c>
      <c r="M1522">
        <v>1886</v>
      </c>
      <c r="N1522">
        <v>0</v>
      </c>
      <c r="O1522">
        <v>0</v>
      </c>
    </row>
    <row r="1523" spans="1:15" x14ac:dyDescent="0.25">
      <c r="A1523" t="s">
        <v>10679</v>
      </c>
      <c r="B1523" t="s">
        <v>1842</v>
      </c>
      <c r="C1523" t="s">
        <v>13772</v>
      </c>
      <c r="E1523" t="s">
        <v>13766</v>
      </c>
      <c r="F1523">
        <v>1</v>
      </c>
      <c r="G1523">
        <v>13</v>
      </c>
      <c r="H1523">
        <v>13107</v>
      </c>
      <c r="I1523">
        <v>270103</v>
      </c>
      <c r="J1523" t="s">
        <v>13535</v>
      </c>
      <c r="K1523">
        <v>270103007</v>
      </c>
      <c r="L1523" t="s">
        <v>13726</v>
      </c>
      <c r="M1523">
        <v>0</v>
      </c>
      <c r="N1523">
        <v>9299</v>
      </c>
      <c r="O1523">
        <v>9106</v>
      </c>
    </row>
    <row r="1524" spans="1:15" x14ac:dyDescent="0.25">
      <c r="A1524" t="s">
        <v>10679</v>
      </c>
      <c r="B1524" t="s">
        <v>1842</v>
      </c>
      <c r="C1524" t="s">
        <v>13772</v>
      </c>
      <c r="E1524" t="s">
        <v>13767</v>
      </c>
      <c r="F1524">
        <v>2</v>
      </c>
      <c r="G1524">
        <v>13</v>
      </c>
      <c r="H1524">
        <v>13107</v>
      </c>
      <c r="I1524">
        <v>270103</v>
      </c>
      <c r="J1524" t="s">
        <v>13535</v>
      </c>
      <c r="K1524">
        <v>270103007</v>
      </c>
      <c r="L1524" t="s">
        <v>13726</v>
      </c>
      <c r="M1524">
        <v>3772</v>
      </c>
      <c r="N1524">
        <v>2325</v>
      </c>
      <c r="O1524">
        <v>0</v>
      </c>
    </row>
    <row r="1525" spans="1:15" x14ac:dyDescent="0.25">
      <c r="A1525" t="s">
        <v>10679</v>
      </c>
      <c r="B1525" t="s">
        <v>1842</v>
      </c>
      <c r="C1525" t="s">
        <v>13773</v>
      </c>
      <c r="E1525" t="s">
        <v>13766</v>
      </c>
      <c r="F1525">
        <v>1</v>
      </c>
      <c r="G1525">
        <v>13</v>
      </c>
      <c r="H1525">
        <v>13107</v>
      </c>
      <c r="I1525">
        <v>270103</v>
      </c>
      <c r="J1525" t="s">
        <v>13535</v>
      </c>
      <c r="K1525">
        <v>270103007</v>
      </c>
      <c r="L1525" t="s">
        <v>13726</v>
      </c>
      <c r="M1525">
        <v>0</v>
      </c>
      <c r="N1525">
        <v>6376</v>
      </c>
      <c r="O1525">
        <v>1351</v>
      </c>
    </row>
    <row r="1526" spans="1:15" x14ac:dyDescent="0.25">
      <c r="A1526" t="s">
        <v>10679</v>
      </c>
      <c r="B1526" t="s">
        <v>1842</v>
      </c>
      <c r="C1526" t="s">
        <v>13773</v>
      </c>
      <c r="E1526" t="s">
        <v>13767</v>
      </c>
      <c r="F1526">
        <v>2</v>
      </c>
      <c r="G1526">
        <v>13</v>
      </c>
      <c r="H1526">
        <v>13107</v>
      </c>
      <c r="I1526">
        <v>270103</v>
      </c>
      <c r="J1526" t="s">
        <v>13535</v>
      </c>
      <c r="K1526">
        <v>270103007</v>
      </c>
      <c r="L1526" t="s">
        <v>13726</v>
      </c>
      <c r="M1526">
        <v>0</v>
      </c>
      <c r="N1526">
        <v>1594</v>
      </c>
      <c r="O1526">
        <v>0</v>
      </c>
    </row>
    <row r="1527" spans="1:15" x14ac:dyDescent="0.25">
      <c r="A1527" t="s">
        <v>10679</v>
      </c>
      <c r="B1527" t="s">
        <v>847</v>
      </c>
      <c r="C1527" t="s">
        <v>13765</v>
      </c>
      <c r="E1527" t="s">
        <v>13766</v>
      </c>
      <c r="F1527">
        <v>1</v>
      </c>
      <c r="G1527">
        <v>13</v>
      </c>
      <c r="H1527">
        <v>13108</v>
      </c>
      <c r="I1527">
        <v>270103</v>
      </c>
      <c r="J1527" t="s">
        <v>13535</v>
      </c>
      <c r="K1527">
        <v>270103007</v>
      </c>
      <c r="L1527" t="s">
        <v>13726</v>
      </c>
      <c r="M1527">
        <v>0</v>
      </c>
      <c r="N1527">
        <v>3301</v>
      </c>
      <c r="O1527">
        <v>3808</v>
      </c>
    </row>
    <row r="1528" spans="1:15" x14ac:dyDescent="0.25">
      <c r="A1528" t="s">
        <v>10679</v>
      </c>
      <c r="B1528" t="s">
        <v>847</v>
      </c>
      <c r="C1528" t="s">
        <v>13765</v>
      </c>
      <c r="E1528" t="s">
        <v>13767</v>
      </c>
      <c r="F1528">
        <v>2</v>
      </c>
      <c r="G1528">
        <v>13</v>
      </c>
      <c r="H1528">
        <v>13108</v>
      </c>
      <c r="I1528">
        <v>270103</v>
      </c>
      <c r="J1528" t="s">
        <v>13535</v>
      </c>
      <c r="K1528">
        <v>270103007</v>
      </c>
      <c r="L1528" t="s">
        <v>13726</v>
      </c>
      <c r="M1528">
        <v>3358</v>
      </c>
      <c r="N1528">
        <v>0</v>
      </c>
      <c r="O1528">
        <v>0</v>
      </c>
    </row>
    <row r="1529" spans="1:15" x14ac:dyDescent="0.25">
      <c r="A1529" t="s">
        <v>10679</v>
      </c>
      <c r="B1529" t="s">
        <v>847</v>
      </c>
      <c r="C1529" t="s">
        <v>13769</v>
      </c>
      <c r="E1529" t="s">
        <v>13766</v>
      </c>
      <c r="F1529">
        <v>1</v>
      </c>
      <c r="G1529">
        <v>13</v>
      </c>
      <c r="H1529">
        <v>13108</v>
      </c>
      <c r="I1529">
        <v>270103</v>
      </c>
      <c r="J1529" t="s">
        <v>13535</v>
      </c>
      <c r="K1529">
        <v>270103007</v>
      </c>
      <c r="L1529" t="s">
        <v>13726</v>
      </c>
      <c r="M1529">
        <v>10512</v>
      </c>
      <c r="N1529">
        <v>0</v>
      </c>
      <c r="O1529">
        <v>3755</v>
      </c>
    </row>
    <row r="1530" spans="1:15" x14ac:dyDescent="0.25">
      <c r="A1530" t="s">
        <v>10679</v>
      </c>
      <c r="B1530" t="s">
        <v>847</v>
      </c>
      <c r="C1530" t="s">
        <v>13769</v>
      </c>
      <c r="E1530" t="s">
        <v>13767</v>
      </c>
      <c r="F1530">
        <v>2</v>
      </c>
      <c r="G1530">
        <v>13</v>
      </c>
      <c r="H1530">
        <v>13108</v>
      </c>
      <c r="I1530">
        <v>270103</v>
      </c>
      <c r="J1530" t="s">
        <v>13535</v>
      </c>
      <c r="K1530">
        <v>270103007</v>
      </c>
      <c r="L1530" t="s">
        <v>13726</v>
      </c>
      <c r="M1530">
        <v>0</v>
      </c>
      <c r="N1530">
        <v>0</v>
      </c>
      <c r="O1530">
        <v>3755</v>
      </c>
    </row>
    <row r="1531" spans="1:15" x14ac:dyDescent="0.25">
      <c r="A1531" t="s">
        <v>10679</v>
      </c>
      <c r="B1531" t="s">
        <v>847</v>
      </c>
      <c r="C1531" t="s">
        <v>13770</v>
      </c>
      <c r="E1531" t="s">
        <v>13766</v>
      </c>
      <c r="F1531">
        <v>1</v>
      </c>
      <c r="G1531">
        <v>13</v>
      </c>
      <c r="H1531">
        <v>13108</v>
      </c>
      <c r="I1531">
        <v>270103</v>
      </c>
      <c r="J1531" t="s">
        <v>13535</v>
      </c>
      <c r="K1531">
        <v>270103007</v>
      </c>
      <c r="L1531" t="s">
        <v>13726</v>
      </c>
      <c r="M1531">
        <v>0</v>
      </c>
      <c r="N1531">
        <v>0</v>
      </c>
      <c r="O1531">
        <v>11603</v>
      </c>
    </row>
    <row r="1532" spans="1:15" x14ac:dyDescent="0.25">
      <c r="A1532" t="s">
        <v>10679</v>
      </c>
      <c r="B1532" t="s">
        <v>847</v>
      </c>
      <c r="C1532" t="s">
        <v>13770</v>
      </c>
      <c r="E1532" t="s">
        <v>13767</v>
      </c>
      <c r="F1532">
        <v>2</v>
      </c>
      <c r="G1532">
        <v>13</v>
      </c>
      <c r="H1532">
        <v>13108</v>
      </c>
      <c r="I1532">
        <v>270103</v>
      </c>
      <c r="J1532" t="s">
        <v>13535</v>
      </c>
      <c r="K1532">
        <v>270103007</v>
      </c>
      <c r="L1532" t="s">
        <v>13726</v>
      </c>
      <c r="M1532">
        <v>5548</v>
      </c>
      <c r="N1532">
        <v>0</v>
      </c>
      <c r="O1532">
        <v>0</v>
      </c>
    </row>
    <row r="1533" spans="1:15" x14ac:dyDescent="0.25">
      <c r="A1533" t="s">
        <v>10679</v>
      </c>
      <c r="B1533" t="s">
        <v>847</v>
      </c>
      <c r="C1533" t="s">
        <v>13770</v>
      </c>
      <c r="E1533" t="s">
        <v>13768</v>
      </c>
      <c r="F1533">
        <v>3</v>
      </c>
      <c r="G1533">
        <v>13</v>
      </c>
      <c r="H1533">
        <v>13108</v>
      </c>
      <c r="I1533">
        <v>270103</v>
      </c>
      <c r="J1533" t="s">
        <v>13535</v>
      </c>
      <c r="K1533">
        <v>270103007</v>
      </c>
      <c r="L1533" t="s">
        <v>13726</v>
      </c>
      <c r="M1533">
        <v>0</v>
      </c>
      <c r="N1533">
        <v>0</v>
      </c>
      <c r="O1533">
        <v>2901</v>
      </c>
    </row>
    <row r="1534" spans="1:15" x14ac:dyDescent="0.25">
      <c r="A1534" t="s">
        <v>10679</v>
      </c>
      <c r="B1534" t="s">
        <v>847</v>
      </c>
      <c r="C1534" t="s">
        <v>13771</v>
      </c>
      <c r="E1534" t="s">
        <v>13766</v>
      </c>
      <c r="F1534">
        <v>1</v>
      </c>
      <c r="G1534">
        <v>13</v>
      </c>
      <c r="H1534">
        <v>13108</v>
      </c>
      <c r="I1534">
        <v>270103</v>
      </c>
      <c r="J1534" t="s">
        <v>13535</v>
      </c>
      <c r="K1534">
        <v>270103007</v>
      </c>
      <c r="L1534" t="s">
        <v>13726</v>
      </c>
      <c r="M1534">
        <v>0</v>
      </c>
      <c r="N1534">
        <v>0</v>
      </c>
      <c r="O1534">
        <v>5645</v>
      </c>
    </row>
    <row r="1535" spans="1:15" x14ac:dyDescent="0.25">
      <c r="A1535" t="s">
        <v>10679</v>
      </c>
      <c r="B1535" t="s">
        <v>847</v>
      </c>
      <c r="C1535" t="s">
        <v>13771</v>
      </c>
      <c r="E1535" t="s">
        <v>13767</v>
      </c>
      <c r="F1535">
        <v>2</v>
      </c>
      <c r="G1535">
        <v>13</v>
      </c>
      <c r="H1535">
        <v>13108</v>
      </c>
      <c r="I1535">
        <v>270103</v>
      </c>
      <c r="J1535" t="s">
        <v>13535</v>
      </c>
      <c r="K1535">
        <v>270103007</v>
      </c>
      <c r="L1535" t="s">
        <v>13726</v>
      </c>
      <c r="M1535">
        <v>0</v>
      </c>
      <c r="N1535">
        <v>5544</v>
      </c>
      <c r="O1535">
        <v>0</v>
      </c>
    </row>
    <row r="1536" spans="1:15" x14ac:dyDescent="0.25">
      <c r="A1536" t="s">
        <v>10679</v>
      </c>
      <c r="B1536" t="s">
        <v>847</v>
      </c>
      <c r="C1536" t="s">
        <v>13771</v>
      </c>
      <c r="E1536" t="s">
        <v>13768</v>
      </c>
      <c r="F1536">
        <v>3</v>
      </c>
      <c r="G1536">
        <v>13</v>
      </c>
      <c r="H1536">
        <v>13108</v>
      </c>
      <c r="I1536">
        <v>270103</v>
      </c>
      <c r="J1536" t="s">
        <v>13535</v>
      </c>
      <c r="K1536">
        <v>270103007</v>
      </c>
      <c r="L1536" t="s">
        <v>13726</v>
      </c>
      <c r="M1536">
        <v>0</v>
      </c>
      <c r="N1536">
        <v>0</v>
      </c>
      <c r="O1536">
        <v>8467</v>
      </c>
    </row>
    <row r="1537" spans="1:15" x14ac:dyDescent="0.25">
      <c r="A1537" t="s">
        <v>10679</v>
      </c>
      <c r="B1537" t="s">
        <v>847</v>
      </c>
      <c r="C1537" t="s">
        <v>13772</v>
      </c>
      <c r="E1537" t="s">
        <v>13766</v>
      </c>
      <c r="F1537">
        <v>1</v>
      </c>
      <c r="G1537">
        <v>13</v>
      </c>
      <c r="H1537">
        <v>13108</v>
      </c>
      <c r="I1537">
        <v>270103</v>
      </c>
      <c r="J1537" t="s">
        <v>13535</v>
      </c>
      <c r="K1537">
        <v>270103007</v>
      </c>
      <c r="L1537" t="s">
        <v>13726</v>
      </c>
      <c r="M1537">
        <v>3358</v>
      </c>
      <c r="N1537">
        <v>6974</v>
      </c>
      <c r="O1537">
        <v>4553</v>
      </c>
    </row>
    <row r="1538" spans="1:15" x14ac:dyDescent="0.25">
      <c r="A1538" t="s">
        <v>10679</v>
      </c>
      <c r="B1538" t="s">
        <v>847</v>
      </c>
      <c r="C1538" t="s">
        <v>13772</v>
      </c>
      <c r="E1538" t="s">
        <v>13767</v>
      </c>
      <c r="F1538">
        <v>2</v>
      </c>
      <c r="G1538">
        <v>13</v>
      </c>
      <c r="H1538">
        <v>13108</v>
      </c>
      <c r="I1538">
        <v>270103</v>
      </c>
      <c r="J1538" t="s">
        <v>13535</v>
      </c>
      <c r="K1538">
        <v>270103007</v>
      </c>
      <c r="L1538" t="s">
        <v>13726</v>
      </c>
      <c r="M1538">
        <v>0</v>
      </c>
      <c r="N1538">
        <v>2325</v>
      </c>
      <c r="O1538">
        <v>2277</v>
      </c>
    </row>
    <row r="1539" spans="1:15" x14ac:dyDescent="0.25">
      <c r="A1539" t="s">
        <v>10679</v>
      </c>
      <c r="B1539" t="s">
        <v>847</v>
      </c>
      <c r="C1539" t="s">
        <v>13773</v>
      </c>
      <c r="E1539" t="s">
        <v>13766</v>
      </c>
      <c r="F1539">
        <v>1</v>
      </c>
      <c r="G1539">
        <v>13</v>
      </c>
      <c r="H1539">
        <v>13108</v>
      </c>
      <c r="I1539">
        <v>270103</v>
      </c>
      <c r="J1539" t="s">
        <v>13535</v>
      </c>
      <c r="K1539">
        <v>270103007</v>
      </c>
      <c r="L1539" t="s">
        <v>13726</v>
      </c>
      <c r="M1539">
        <v>0</v>
      </c>
      <c r="N1539">
        <v>0</v>
      </c>
      <c r="O1539">
        <v>2701</v>
      </c>
    </row>
    <row r="1540" spans="1:15" x14ac:dyDescent="0.25">
      <c r="A1540" t="s">
        <v>10679</v>
      </c>
      <c r="B1540" t="s">
        <v>847</v>
      </c>
      <c r="C1540" t="s">
        <v>13773</v>
      </c>
      <c r="E1540" t="s">
        <v>13767</v>
      </c>
      <c r="F1540">
        <v>2</v>
      </c>
      <c r="G1540">
        <v>13</v>
      </c>
      <c r="H1540">
        <v>13108</v>
      </c>
      <c r="I1540">
        <v>270103</v>
      </c>
      <c r="J1540" t="s">
        <v>13535</v>
      </c>
      <c r="K1540">
        <v>270103007</v>
      </c>
      <c r="L1540" t="s">
        <v>13726</v>
      </c>
      <c r="M1540">
        <v>0</v>
      </c>
      <c r="N1540">
        <v>1594</v>
      </c>
      <c r="O1540">
        <v>1351</v>
      </c>
    </row>
    <row r="1541" spans="1:15" x14ac:dyDescent="0.25">
      <c r="A1541" t="s">
        <v>10679</v>
      </c>
      <c r="B1541" t="s">
        <v>847</v>
      </c>
      <c r="C1541" t="s">
        <v>13773</v>
      </c>
      <c r="E1541" t="s">
        <v>13768</v>
      </c>
      <c r="F1541">
        <v>3</v>
      </c>
      <c r="G1541">
        <v>13</v>
      </c>
      <c r="H1541">
        <v>13108</v>
      </c>
      <c r="I1541">
        <v>270103</v>
      </c>
      <c r="J1541" t="s">
        <v>13535</v>
      </c>
      <c r="K1541">
        <v>270103007</v>
      </c>
      <c r="L1541" t="s">
        <v>13726</v>
      </c>
      <c r="M1541">
        <v>0</v>
      </c>
      <c r="N1541">
        <v>0</v>
      </c>
      <c r="O1541">
        <v>1351</v>
      </c>
    </row>
    <row r="1542" spans="1:15" x14ac:dyDescent="0.25">
      <c r="A1542" t="s">
        <v>10679</v>
      </c>
      <c r="B1542" t="s">
        <v>1969</v>
      </c>
      <c r="C1542" t="s">
        <v>13769</v>
      </c>
      <c r="E1542" t="s">
        <v>13766</v>
      </c>
      <c r="F1542">
        <v>1</v>
      </c>
      <c r="G1542">
        <v>13</v>
      </c>
      <c r="H1542">
        <v>13603</v>
      </c>
      <c r="I1542">
        <v>270103</v>
      </c>
      <c r="J1542" t="s">
        <v>13535</v>
      </c>
      <c r="K1542">
        <v>270103007</v>
      </c>
      <c r="L1542" t="s">
        <v>13726</v>
      </c>
      <c r="M1542">
        <v>0</v>
      </c>
      <c r="N1542">
        <v>0</v>
      </c>
      <c r="O1542">
        <v>3755</v>
      </c>
    </row>
    <row r="1543" spans="1:15" x14ac:dyDescent="0.25">
      <c r="A1543" t="s">
        <v>10679</v>
      </c>
      <c r="B1543" t="s">
        <v>1969</v>
      </c>
      <c r="C1543" t="s">
        <v>13770</v>
      </c>
      <c r="E1543" t="s">
        <v>13766</v>
      </c>
      <c r="F1543">
        <v>1</v>
      </c>
      <c r="G1543">
        <v>13</v>
      </c>
      <c r="H1543">
        <v>13603</v>
      </c>
      <c r="I1543">
        <v>270103</v>
      </c>
      <c r="J1543" t="s">
        <v>13535</v>
      </c>
      <c r="K1543">
        <v>270103007</v>
      </c>
      <c r="L1543" t="s">
        <v>13726</v>
      </c>
      <c r="M1543">
        <v>0</v>
      </c>
      <c r="N1543">
        <v>12314</v>
      </c>
      <c r="O1543">
        <v>2901</v>
      </c>
    </row>
    <row r="1544" spans="1:15" x14ac:dyDescent="0.25">
      <c r="A1544" t="s">
        <v>10679</v>
      </c>
      <c r="B1544" t="s">
        <v>1969</v>
      </c>
      <c r="C1544" t="s">
        <v>13771</v>
      </c>
      <c r="E1544" t="s">
        <v>13766</v>
      </c>
      <c r="F1544">
        <v>1</v>
      </c>
      <c r="G1544">
        <v>13</v>
      </c>
      <c r="H1544">
        <v>13603</v>
      </c>
      <c r="I1544">
        <v>270103</v>
      </c>
      <c r="J1544" t="s">
        <v>13535</v>
      </c>
      <c r="K1544">
        <v>270103007</v>
      </c>
      <c r="L1544" t="s">
        <v>13726</v>
      </c>
      <c r="M1544">
        <v>0</v>
      </c>
      <c r="N1544">
        <v>2772</v>
      </c>
      <c r="O1544">
        <v>5645</v>
      </c>
    </row>
    <row r="1545" spans="1:15" x14ac:dyDescent="0.25">
      <c r="A1545" t="s">
        <v>10679</v>
      </c>
      <c r="B1545" t="s">
        <v>1969</v>
      </c>
      <c r="C1545" t="s">
        <v>13771</v>
      </c>
      <c r="E1545" t="s">
        <v>13768</v>
      </c>
      <c r="F1545">
        <v>3</v>
      </c>
      <c r="G1545">
        <v>13</v>
      </c>
      <c r="H1545">
        <v>13603</v>
      </c>
      <c r="I1545">
        <v>270103</v>
      </c>
      <c r="J1545" t="s">
        <v>13535</v>
      </c>
      <c r="K1545">
        <v>270103007</v>
      </c>
      <c r="L1545" t="s">
        <v>13726</v>
      </c>
      <c r="M1545">
        <v>0</v>
      </c>
      <c r="N1545">
        <v>2772</v>
      </c>
      <c r="O1545">
        <v>2822</v>
      </c>
    </row>
    <row r="1546" spans="1:15" x14ac:dyDescent="0.25">
      <c r="A1546" t="s">
        <v>10679</v>
      </c>
      <c r="B1546" t="s">
        <v>1969</v>
      </c>
      <c r="C1546" t="s">
        <v>13772</v>
      </c>
      <c r="E1546" t="s">
        <v>13766</v>
      </c>
      <c r="F1546">
        <v>1</v>
      </c>
      <c r="G1546">
        <v>13</v>
      </c>
      <c r="H1546">
        <v>13603</v>
      </c>
      <c r="I1546">
        <v>270103</v>
      </c>
      <c r="J1546" t="s">
        <v>13535</v>
      </c>
      <c r="K1546">
        <v>270103007</v>
      </c>
      <c r="L1546" t="s">
        <v>13726</v>
      </c>
      <c r="M1546">
        <v>0</v>
      </c>
      <c r="N1546">
        <v>0</v>
      </c>
      <c r="O1546">
        <v>4553</v>
      </c>
    </row>
    <row r="1547" spans="1:15" x14ac:dyDescent="0.25">
      <c r="A1547" t="s">
        <v>10679</v>
      </c>
      <c r="B1547" t="s">
        <v>1969</v>
      </c>
      <c r="C1547" t="s">
        <v>13772</v>
      </c>
      <c r="E1547" t="s">
        <v>13767</v>
      </c>
      <c r="F1547">
        <v>2</v>
      </c>
      <c r="G1547">
        <v>13</v>
      </c>
      <c r="H1547">
        <v>13603</v>
      </c>
      <c r="I1547">
        <v>270103</v>
      </c>
      <c r="J1547" t="s">
        <v>13535</v>
      </c>
      <c r="K1547">
        <v>270103007</v>
      </c>
      <c r="L1547" t="s">
        <v>13726</v>
      </c>
      <c r="M1547">
        <v>0</v>
      </c>
      <c r="N1547">
        <v>2325</v>
      </c>
      <c r="O1547">
        <v>0</v>
      </c>
    </row>
    <row r="1548" spans="1:15" x14ac:dyDescent="0.25">
      <c r="A1548" t="s">
        <v>10679</v>
      </c>
      <c r="B1548" t="s">
        <v>1969</v>
      </c>
      <c r="C1548" t="s">
        <v>13773</v>
      </c>
      <c r="E1548" t="s">
        <v>13766</v>
      </c>
      <c r="F1548">
        <v>1</v>
      </c>
      <c r="G1548">
        <v>13</v>
      </c>
      <c r="H1548">
        <v>13603</v>
      </c>
      <c r="I1548">
        <v>270103</v>
      </c>
      <c r="J1548" t="s">
        <v>13535</v>
      </c>
      <c r="K1548">
        <v>270103007</v>
      </c>
      <c r="L1548" t="s">
        <v>13726</v>
      </c>
      <c r="M1548">
        <v>0</v>
      </c>
      <c r="N1548">
        <v>1594</v>
      </c>
      <c r="O1548">
        <v>2701</v>
      </c>
    </row>
    <row r="1549" spans="1:15" x14ac:dyDescent="0.25">
      <c r="A1549" t="s">
        <v>10679</v>
      </c>
      <c r="B1549" t="s">
        <v>1969</v>
      </c>
      <c r="C1549" t="s">
        <v>13773</v>
      </c>
      <c r="E1549" t="s">
        <v>13767</v>
      </c>
      <c r="F1549">
        <v>2</v>
      </c>
      <c r="G1549">
        <v>13</v>
      </c>
      <c r="H1549">
        <v>13603</v>
      </c>
      <c r="I1549">
        <v>270103</v>
      </c>
      <c r="J1549" t="s">
        <v>13535</v>
      </c>
      <c r="K1549">
        <v>270103007</v>
      </c>
      <c r="L1549" t="s">
        <v>13726</v>
      </c>
      <c r="M1549">
        <v>0</v>
      </c>
      <c r="N1549">
        <v>0</v>
      </c>
      <c r="O1549">
        <v>1351</v>
      </c>
    </row>
    <row r="1550" spans="1:15" x14ac:dyDescent="0.25">
      <c r="A1550" t="s">
        <v>10679</v>
      </c>
      <c r="B1550" t="s">
        <v>1847</v>
      </c>
      <c r="C1550" t="s">
        <v>13765</v>
      </c>
      <c r="E1550" t="s">
        <v>13767</v>
      </c>
      <c r="F1550">
        <v>2</v>
      </c>
      <c r="G1550">
        <v>13</v>
      </c>
      <c r="H1550">
        <v>13109</v>
      </c>
      <c r="I1550">
        <v>270103</v>
      </c>
      <c r="J1550" t="s">
        <v>13535</v>
      </c>
      <c r="K1550">
        <v>270103007</v>
      </c>
      <c r="L1550" t="s">
        <v>13726</v>
      </c>
      <c r="M1550">
        <v>6220</v>
      </c>
      <c r="N1550">
        <v>0</v>
      </c>
      <c r="O1550">
        <v>0</v>
      </c>
    </row>
    <row r="1551" spans="1:15" x14ac:dyDescent="0.25">
      <c r="A1551" t="s">
        <v>10679</v>
      </c>
      <c r="B1551" t="s">
        <v>1847</v>
      </c>
      <c r="C1551" t="s">
        <v>13769</v>
      </c>
      <c r="E1551" t="s">
        <v>13767</v>
      </c>
      <c r="F1551">
        <v>2</v>
      </c>
      <c r="G1551">
        <v>13</v>
      </c>
      <c r="H1551">
        <v>13109</v>
      </c>
      <c r="I1551">
        <v>270103</v>
      </c>
      <c r="J1551" t="s">
        <v>13535</v>
      </c>
      <c r="K1551">
        <v>270103007</v>
      </c>
      <c r="L1551" t="s">
        <v>13726</v>
      </c>
      <c r="M1551">
        <v>8553</v>
      </c>
      <c r="N1551">
        <v>0</v>
      </c>
      <c r="O1551">
        <v>0</v>
      </c>
    </row>
    <row r="1552" spans="1:15" x14ac:dyDescent="0.25">
      <c r="A1552" t="s">
        <v>10679</v>
      </c>
      <c r="B1552" t="s">
        <v>1847</v>
      </c>
      <c r="C1552" t="s">
        <v>13769</v>
      </c>
      <c r="E1552" t="s">
        <v>13768</v>
      </c>
      <c r="F1552">
        <v>3</v>
      </c>
      <c r="G1552">
        <v>13</v>
      </c>
      <c r="H1552">
        <v>13109</v>
      </c>
      <c r="I1552">
        <v>270103</v>
      </c>
      <c r="J1552" t="s">
        <v>13535</v>
      </c>
      <c r="K1552">
        <v>270103007</v>
      </c>
      <c r="L1552" t="s">
        <v>13726</v>
      </c>
      <c r="M1552">
        <v>0</v>
      </c>
      <c r="N1552">
        <v>0</v>
      </c>
      <c r="O1552">
        <v>3755</v>
      </c>
    </row>
    <row r="1553" spans="1:15" x14ac:dyDescent="0.25">
      <c r="A1553" t="s">
        <v>10679</v>
      </c>
      <c r="B1553" t="s">
        <v>1847</v>
      </c>
      <c r="C1553" t="s">
        <v>13770</v>
      </c>
      <c r="E1553" t="s">
        <v>13766</v>
      </c>
      <c r="F1553">
        <v>1</v>
      </c>
      <c r="G1553">
        <v>13</v>
      </c>
      <c r="H1553">
        <v>13109</v>
      </c>
      <c r="I1553">
        <v>270103</v>
      </c>
      <c r="J1553" t="s">
        <v>13535</v>
      </c>
      <c r="K1553">
        <v>270103007</v>
      </c>
      <c r="L1553" t="s">
        <v>13726</v>
      </c>
      <c r="M1553">
        <v>0</v>
      </c>
      <c r="N1553">
        <v>0</v>
      </c>
      <c r="O1553">
        <v>5801</v>
      </c>
    </row>
    <row r="1554" spans="1:15" x14ac:dyDescent="0.25">
      <c r="A1554" t="s">
        <v>10679</v>
      </c>
      <c r="B1554" t="s">
        <v>1847</v>
      </c>
      <c r="C1554" t="s">
        <v>13770</v>
      </c>
      <c r="E1554" t="s">
        <v>13767</v>
      </c>
      <c r="F1554">
        <v>2</v>
      </c>
      <c r="G1554">
        <v>13</v>
      </c>
      <c r="H1554">
        <v>13109</v>
      </c>
      <c r="I1554">
        <v>270103</v>
      </c>
      <c r="J1554" t="s">
        <v>13535</v>
      </c>
      <c r="K1554">
        <v>270103007</v>
      </c>
      <c r="L1554" t="s">
        <v>13726</v>
      </c>
      <c r="M1554">
        <v>4406</v>
      </c>
      <c r="N1554">
        <v>0</v>
      </c>
      <c r="O1554">
        <v>0</v>
      </c>
    </row>
    <row r="1555" spans="1:15" x14ac:dyDescent="0.25">
      <c r="A1555" t="s">
        <v>10679</v>
      </c>
      <c r="B1555" t="s">
        <v>1847</v>
      </c>
      <c r="C1555" t="s">
        <v>13771</v>
      </c>
      <c r="E1555" t="s">
        <v>13766</v>
      </c>
      <c r="F1555">
        <v>1</v>
      </c>
      <c r="G1555">
        <v>13</v>
      </c>
      <c r="H1555">
        <v>13109</v>
      </c>
      <c r="I1555">
        <v>270103</v>
      </c>
      <c r="J1555" t="s">
        <v>13535</v>
      </c>
      <c r="K1555">
        <v>270103007</v>
      </c>
      <c r="L1555" t="s">
        <v>13726</v>
      </c>
      <c r="M1555">
        <v>0</v>
      </c>
      <c r="N1555">
        <v>0</v>
      </c>
      <c r="O1555">
        <v>11289</v>
      </c>
    </row>
    <row r="1556" spans="1:15" x14ac:dyDescent="0.25">
      <c r="A1556" t="s">
        <v>10679</v>
      </c>
      <c r="B1556" t="s">
        <v>1847</v>
      </c>
      <c r="C1556" t="s">
        <v>13771</v>
      </c>
      <c r="E1556" t="s">
        <v>13767</v>
      </c>
      <c r="F1556">
        <v>2</v>
      </c>
      <c r="G1556">
        <v>13</v>
      </c>
      <c r="H1556">
        <v>13109</v>
      </c>
      <c r="I1556">
        <v>270103</v>
      </c>
      <c r="J1556" t="s">
        <v>13535</v>
      </c>
      <c r="K1556">
        <v>270103007</v>
      </c>
      <c r="L1556" t="s">
        <v>13726</v>
      </c>
      <c r="M1556">
        <v>2138</v>
      </c>
      <c r="N1556">
        <v>0</v>
      </c>
      <c r="O1556">
        <v>0</v>
      </c>
    </row>
    <row r="1557" spans="1:15" x14ac:dyDescent="0.25">
      <c r="A1557" t="s">
        <v>10679</v>
      </c>
      <c r="B1557" t="s">
        <v>1847</v>
      </c>
      <c r="C1557" t="s">
        <v>13772</v>
      </c>
      <c r="E1557" t="s">
        <v>13766</v>
      </c>
      <c r="F1557">
        <v>1</v>
      </c>
      <c r="G1557">
        <v>13</v>
      </c>
      <c r="H1557">
        <v>13109</v>
      </c>
      <c r="I1557">
        <v>270103</v>
      </c>
      <c r="J1557" t="s">
        <v>13535</v>
      </c>
      <c r="K1557">
        <v>270103007</v>
      </c>
      <c r="L1557" t="s">
        <v>13726</v>
      </c>
      <c r="M1557">
        <v>0</v>
      </c>
      <c r="N1557">
        <v>0</v>
      </c>
      <c r="O1557">
        <v>2277</v>
      </c>
    </row>
    <row r="1558" spans="1:15" x14ac:dyDescent="0.25">
      <c r="A1558" t="s">
        <v>10679</v>
      </c>
      <c r="B1558" t="s">
        <v>1847</v>
      </c>
      <c r="C1558" t="s">
        <v>13773</v>
      </c>
      <c r="E1558" t="s">
        <v>13766</v>
      </c>
      <c r="F1558">
        <v>1</v>
      </c>
      <c r="G1558">
        <v>13</v>
      </c>
      <c r="H1558">
        <v>13109</v>
      </c>
      <c r="I1558">
        <v>270103</v>
      </c>
      <c r="J1558" t="s">
        <v>13535</v>
      </c>
      <c r="K1558">
        <v>270103007</v>
      </c>
      <c r="L1558" t="s">
        <v>13726</v>
      </c>
      <c r="M1558">
        <v>0</v>
      </c>
      <c r="N1558">
        <v>0</v>
      </c>
      <c r="O1558">
        <v>1351</v>
      </c>
    </row>
    <row r="1559" spans="1:15" x14ac:dyDescent="0.25">
      <c r="A1559" t="s">
        <v>10679</v>
      </c>
      <c r="B1559" t="s">
        <v>1847</v>
      </c>
      <c r="C1559" t="s">
        <v>13773</v>
      </c>
      <c r="E1559" t="s">
        <v>13767</v>
      </c>
      <c r="F1559">
        <v>2</v>
      </c>
      <c r="G1559">
        <v>13</v>
      </c>
      <c r="H1559">
        <v>13109</v>
      </c>
      <c r="I1559">
        <v>270103</v>
      </c>
      <c r="J1559" t="s">
        <v>13535</v>
      </c>
      <c r="K1559">
        <v>270103007</v>
      </c>
      <c r="L1559" t="s">
        <v>13726</v>
      </c>
      <c r="M1559">
        <v>8682</v>
      </c>
      <c r="N1559">
        <v>0</v>
      </c>
      <c r="O1559">
        <v>1351</v>
      </c>
    </row>
    <row r="1560" spans="1:15" x14ac:dyDescent="0.25">
      <c r="A1560" t="s">
        <v>10679</v>
      </c>
      <c r="B1560" t="s">
        <v>1850</v>
      </c>
      <c r="C1560" t="s">
        <v>13765</v>
      </c>
      <c r="E1560" t="s">
        <v>13766</v>
      </c>
      <c r="F1560">
        <v>1</v>
      </c>
      <c r="G1560">
        <v>13</v>
      </c>
      <c r="H1560">
        <v>13110</v>
      </c>
      <c r="I1560">
        <v>270103</v>
      </c>
      <c r="J1560" t="s">
        <v>13535</v>
      </c>
      <c r="K1560">
        <v>270103007</v>
      </c>
      <c r="L1560" t="s">
        <v>13726</v>
      </c>
      <c r="M1560">
        <v>0</v>
      </c>
      <c r="N1560">
        <v>3301</v>
      </c>
      <c r="O1560">
        <v>0</v>
      </c>
    </row>
    <row r="1561" spans="1:15" x14ac:dyDescent="0.25">
      <c r="A1561" t="s">
        <v>10679</v>
      </c>
      <c r="B1561" t="s">
        <v>1850</v>
      </c>
      <c r="C1561" t="s">
        <v>13765</v>
      </c>
      <c r="E1561" t="s">
        <v>13767</v>
      </c>
      <c r="F1561">
        <v>2</v>
      </c>
      <c r="G1561">
        <v>13</v>
      </c>
      <c r="H1561">
        <v>13110</v>
      </c>
      <c r="I1561">
        <v>270103</v>
      </c>
      <c r="J1561" t="s">
        <v>13535</v>
      </c>
      <c r="K1561">
        <v>270103007</v>
      </c>
      <c r="L1561" t="s">
        <v>13726</v>
      </c>
      <c r="M1561">
        <v>19809</v>
      </c>
      <c r="N1561">
        <v>0</v>
      </c>
      <c r="O1561">
        <v>0</v>
      </c>
    </row>
    <row r="1562" spans="1:15" x14ac:dyDescent="0.25">
      <c r="A1562" t="s">
        <v>10679</v>
      </c>
      <c r="B1562" t="s">
        <v>1850</v>
      </c>
      <c r="C1562" t="s">
        <v>13769</v>
      </c>
      <c r="E1562" t="s">
        <v>13766</v>
      </c>
      <c r="F1562">
        <v>1</v>
      </c>
      <c r="G1562">
        <v>13</v>
      </c>
      <c r="H1562">
        <v>13110</v>
      </c>
      <c r="I1562">
        <v>270103</v>
      </c>
      <c r="J1562" t="s">
        <v>13535</v>
      </c>
      <c r="K1562">
        <v>270103007</v>
      </c>
      <c r="L1562" t="s">
        <v>13726</v>
      </c>
      <c r="M1562">
        <v>9724</v>
      </c>
      <c r="N1562">
        <v>3638</v>
      </c>
      <c r="O1562">
        <v>7509</v>
      </c>
    </row>
    <row r="1563" spans="1:15" x14ac:dyDescent="0.25">
      <c r="A1563" t="s">
        <v>10679</v>
      </c>
      <c r="B1563" t="s">
        <v>1850</v>
      </c>
      <c r="C1563" t="s">
        <v>13769</v>
      </c>
      <c r="E1563" t="s">
        <v>13767</v>
      </c>
      <c r="F1563">
        <v>2</v>
      </c>
      <c r="G1563">
        <v>13</v>
      </c>
      <c r="H1563">
        <v>13110</v>
      </c>
      <c r="I1563">
        <v>270103</v>
      </c>
      <c r="J1563" t="s">
        <v>13535</v>
      </c>
      <c r="K1563">
        <v>270103007</v>
      </c>
      <c r="L1563" t="s">
        <v>13726</v>
      </c>
      <c r="M1563">
        <v>4862</v>
      </c>
      <c r="N1563">
        <v>10914</v>
      </c>
      <c r="O1563">
        <v>7509</v>
      </c>
    </row>
    <row r="1564" spans="1:15" x14ac:dyDescent="0.25">
      <c r="A1564" t="s">
        <v>10679</v>
      </c>
      <c r="B1564" t="s">
        <v>1850</v>
      </c>
      <c r="C1564" t="s">
        <v>13769</v>
      </c>
      <c r="E1564" t="s">
        <v>13768</v>
      </c>
      <c r="F1564">
        <v>3</v>
      </c>
      <c r="G1564">
        <v>13</v>
      </c>
      <c r="H1564">
        <v>13110</v>
      </c>
      <c r="I1564">
        <v>270103</v>
      </c>
      <c r="J1564" t="s">
        <v>13535</v>
      </c>
      <c r="K1564">
        <v>270103007</v>
      </c>
      <c r="L1564" t="s">
        <v>13726</v>
      </c>
      <c r="M1564">
        <v>0</v>
      </c>
      <c r="N1564">
        <v>3638</v>
      </c>
      <c r="O1564">
        <v>7509</v>
      </c>
    </row>
    <row r="1565" spans="1:15" x14ac:dyDescent="0.25">
      <c r="A1565" t="s">
        <v>10679</v>
      </c>
      <c r="B1565" t="s">
        <v>1850</v>
      </c>
      <c r="C1565" t="s">
        <v>13770</v>
      </c>
      <c r="E1565" t="s">
        <v>13766</v>
      </c>
      <c r="F1565">
        <v>1</v>
      </c>
      <c r="G1565">
        <v>13</v>
      </c>
      <c r="H1565">
        <v>13110</v>
      </c>
      <c r="I1565">
        <v>270103</v>
      </c>
      <c r="J1565" t="s">
        <v>13535</v>
      </c>
      <c r="K1565">
        <v>270103007</v>
      </c>
      <c r="L1565" t="s">
        <v>13726</v>
      </c>
      <c r="M1565">
        <v>22690</v>
      </c>
      <c r="N1565">
        <v>18471</v>
      </c>
      <c r="O1565">
        <v>14504</v>
      </c>
    </row>
    <row r="1566" spans="1:15" x14ac:dyDescent="0.25">
      <c r="A1566" t="s">
        <v>10679</v>
      </c>
      <c r="B1566" t="s">
        <v>1850</v>
      </c>
      <c r="C1566" t="s">
        <v>13770</v>
      </c>
      <c r="E1566" t="s">
        <v>13767</v>
      </c>
      <c r="F1566">
        <v>2</v>
      </c>
      <c r="G1566">
        <v>13</v>
      </c>
      <c r="H1566">
        <v>13110</v>
      </c>
      <c r="I1566">
        <v>270103</v>
      </c>
      <c r="J1566" t="s">
        <v>13535</v>
      </c>
      <c r="K1566">
        <v>270103007</v>
      </c>
      <c r="L1566" t="s">
        <v>13726</v>
      </c>
      <c r="M1566">
        <v>17917</v>
      </c>
      <c r="N1566">
        <v>0</v>
      </c>
      <c r="O1566">
        <v>0</v>
      </c>
    </row>
    <row r="1567" spans="1:15" x14ac:dyDescent="0.25">
      <c r="A1567" t="s">
        <v>10679</v>
      </c>
      <c r="B1567" t="s">
        <v>1850</v>
      </c>
      <c r="C1567" t="s">
        <v>13770</v>
      </c>
      <c r="E1567" t="s">
        <v>13768</v>
      </c>
      <c r="F1567">
        <v>3</v>
      </c>
      <c r="G1567">
        <v>13</v>
      </c>
      <c r="H1567">
        <v>13110</v>
      </c>
      <c r="I1567">
        <v>270103</v>
      </c>
      <c r="J1567" t="s">
        <v>13535</v>
      </c>
      <c r="K1567">
        <v>270103007</v>
      </c>
      <c r="L1567" t="s">
        <v>13726</v>
      </c>
      <c r="M1567">
        <v>0</v>
      </c>
      <c r="N1567">
        <v>0</v>
      </c>
      <c r="O1567">
        <v>2901</v>
      </c>
    </row>
    <row r="1568" spans="1:15" x14ac:dyDescent="0.25">
      <c r="A1568" t="s">
        <v>10679</v>
      </c>
      <c r="B1568" t="s">
        <v>1850</v>
      </c>
      <c r="C1568" t="s">
        <v>13771</v>
      </c>
      <c r="E1568" t="s">
        <v>13766</v>
      </c>
      <c r="F1568">
        <v>1</v>
      </c>
      <c r="G1568">
        <v>13</v>
      </c>
      <c r="H1568">
        <v>13110</v>
      </c>
      <c r="I1568">
        <v>270103</v>
      </c>
      <c r="J1568" t="s">
        <v>13535</v>
      </c>
      <c r="K1568">
        <v>270103007</v>
      </c>
      <c r="L1568" t="s">
        <v>13726</v>
      </c>
      <c r="M1568">
        <v>1441</v>
      </c>
      <c r="N1568">
        <v>11088</v>
      </c>
      <c r="O1568">
        <v>16934</v>
      </c>
    </row>
    <row r="1569" spans="1:15" x14ac:dyDescent="0.25">
      <c r="A1569" t="s">
        <v>10679</v>
      </c>
      <c r="B1569" t="s">
        <v>1850</v>
      </c>
      <c r="C1569" t="s">
        <v>13771</v>
      </c>
      <c r="E1569" t="s">
        <v>13767</v>
      </c>
      <c r="F1569">
        <v>2</v>
      </c>
      <c r="G1569">
        <v>13</v>
      </c>
      <c r="H1569">
        <v>13110</v>
      </c>
      <c r="I1569">
        <v>270103</v>
      </c>
      <c r="J1569" t="s">
        <v>13535</v>
      </c>
      <c r="K1569">
        <v>270103007</v>
      </c>
      <c r="L1569" t="s">
        <v>13726</v>
      </c>
      <c r="M1569">
        <v>40338</v>
      </c>
      <c r="N1569">
        <v>5544</v>
      </c>
      <c r="O1569">
        <v>2822</v>
      </c>
    </row>
    <row r="1570" spans="1:15" x14ac:dyDescent="0.25">
      <c r="A1570" t="s">
        <v>10679</v>
      </c>
      <c r="B1570" t="s">
        <v>1850</v>
      </c>
      <c r="C1570" t="s">
        <v>13771</v>
      </c>
      <c r="E1570" t="s">
        <v>13768</v>
      </c>
      <c r="F1570">
        <v>3</v>
      </c>
      <c r="G1570">
        <v>13</v>
      </c>
      <c r="H1570">
        <v>13110</v>
      </c>
      <c r="I1570">
        <v>270103</v>
      </c>
      <c r="J1570" t="s">
        <v>13535</v>
      </c>
      <c r="K1570">
        <v>270103007</v>
      </c>
      <c r="L1570" t="s">
        <v>13726</v>
      </c>
      <c r="M1570">
        <v>0</v>
      </c>
      <c r="N1570">
        <v>0</v>
      </c>
      <c r="O1570">
        <v>11289</v>
      </c>
    </row>
    <row r="1571" spans="1:15" x14ac:dyDescent="0.25">
      <c r="A1571" t="s">
        <v>10679</v>
      </c>
      <c r="B1571" t="s">
        <v>1850</v>
      </c>
      <c r="C1571" t="s">
        <v>13772</v>
      </c>
      <c r="E1571" t="s">
        <v>13766</v>
      </c>
      <c r="F1571">
        <v>1</v>
      </c>
      <c r="G1571">
        <v>13</v>
      </c>
      <c r="H1571">
        <v>13110</v>
      </c>
      <c r="I1571">
        <v>270103</v>
      </c>
      <c r="J1571" t="s">
        <v>13535</v>
      </c>
      <c r="K1571">
        <v>270103007</v>
      </c>
      <c r="L1571" t="s">
        <v>13726</v>
      </c>
      <c r="M1571">
        <v>0</v>
      </c>
      <c r="N1571">
        <v>4649</v>
      </c>
      <c r="O1571">
        <v>25042</v>
      </c>
    </row>
    <row r="1572" spans="1:15" x14ac:dyDescent="0.25">
      <c r="A1572" t="s">
        <v>10679</v>
      </c>
      <c r="B1572" t="s">
        <v>1850</v>
      </c>
      <c r="C1572" t="s">
        <v>13772</v>
      </c>
      <c r="E1572" t="s">
        <v>13767</v>
      </c>
      <c r="F1572">
        <v>2</v>
      </c>
      <c r="G1572">
        <v>13</v>
      </c>
      <c r="H1572">
        <v>13110</v>
      </c>
      <c r="I1572">
        <v>270103</v>
      </c>
      <c r="J1572" t="s">
        <v>13535</v>
      </c>
      <c r="K1572">
        <v>270103007</v>
      </c>
      <c r="L1572" t="s">
        <v>13726</v>
      </c>
      <c r="M1572">
        <v>1080</v>
      </c>
      <c r="N1572">
        <v>9299</v>
      </c>
      <c r="O1572">
        <v>0</v>
      </c>
    </row>
    <row r="1573" spans="1:15" x14ac:dyDescent="0.25">
      <c r="A1573" t="s">
        <v>10679</v>
      </c>
      <c r="B1573" t="s">
        <v>1850</v>
      </c>
      <c r="C1573" t="s">
        <v>13772</v>
      </c>
      <c r="E1573" t="s">
        <v>13768</v>
      </c>
      <c r="F1573">
        <v>3</v>
      </c>
      <c r="G1573">
        <v>13</v>
      </c>
      <c r="H1573">
        <v>13110</v>
      </c>
      <c r="I1573">
        <v>270103</v>
      </c>
      <c r="J1573" t="s">
        <v>13535</v>
      </c>
      <c r="K1573">
        <v>270103007</v>
      </c>
      <c r="L1573" t="s">
        <v>13726</v>
      </c>
      <c r="M1573">
        <v>0</v>
      </c>
      <c r="N1573">
        <v>6974</v>
      </c>
      <c r="O1573">
        <v>0</v>
      </c>
    </row>
    <row r="1574" spans="1:15" x14ac:dyDescent="0.25">
      <c r="A1574" t="s">
        <v>10679</v>
      </c>
      <c r="B1574" t="s">
        <v>1850</v>
      </c>
      <c r="C1574" t="s">
        <v>13773</v>
      </c>
      <c r="E1574" t="s">
        <v>13766</v>
      </c>
      <c r="F1574">
        <v>1</v>
      </c>
      <c r="G1574">
        <v>13</v>
      </c>
      <c r="H1574">
        <v>13110</v>
      </c>
      <c r="I1574">
        <v>270103</v>
      </c>
      <c r="J1574" t="s">
        <v>13535</v>
      </c>
      <c r="K1574">
        <v>270103007</v>
      </c>
      <c r="L1574" t="s">
        <v>13726</v>
      </c>
      <c r="M1574">
        <v>7563</v>
      </c>
      <c r="N1574">
        <v>17534</v>
      </c>
      <c r="O1574">
        <v>14858</v>
      </c>
    </row>
    <row r="1575" spans="1:15" x14ac:dyDescent="0.25">
      <c r="A1575" t="s">
        <v>10679</v>
      </c>
      <c r="B1575" t="s">
        <v>1850</v>
      </c>
      <c r="C1575" t="s">
        <v>13773</v>
      </c>
      <c r="E1575" t="s">
        <v>13767</v>
      </c>
      <c r="F1575">
        <v>2</v>
      </c>
      <c r="G1575">
        <v>13</v>
      </c>
      <c r="H1575">
        <v>13110</v>
      </c>
      <c r="I1575">
        <v>270103</v>
      </c>
      <c r="J1575" t="s">
        <v>13535</v>
      </c>
      <c r="K1575">
        <v>270103007</v>
      </c>
      <c r="L1575" t="s">
        <v>13726</v>
      </c>
      <c r="M1575">
        <v>8373</v>
      </c>
      <c r="N1575">
        <v>3188</v>
      </c>
      <c r="O1575">
        <v>5403</v>
      </c>
    </row>
    <row r="1576" spans="1:15" x14ac:dyDescent="0.25">
      <c r="A1576" t="s">
        <v>10679</v>
      </c>
      <c r="B1576" t="s">
        <v>1850</v>
      </c>
      <c r="C1576" t="s">
        <v>13773</v>
      </c>
      <c r="E1576" t="s">
        <v>13768</v>
      </c>
      <c r="F1576">
        <v>3</v>
      </c>
      <c r="G1576">
        <v>13</v>
      </c>
      <c r="H1576">
        <v>13110</v>
      </c>
      <c r="I1576">
        <v>270103</v>
      </c>
      <c r="J1576" t="s">
        <v>13535</v>
      </c>
      <c r="K1576">
        <v>270103007</v>
      </c>
      <c r="L1576" t="s">
        <v>13726</v>
      </c>
      <c r="M1576">
        <v>0</v>
      </c>
      <c r="N1576">
        <v>0</v>
      </c>
      <c r="O1576">
        <v>8104</v>
      </c>
    </row>
    <row r="1577" spans="1:15" x14ac:dyDescent="0.25">
      <c r="A1577" t="s">
        <v>10679</v>
      </c>
      <c r="B1577" t="s">
        <v>1853</v>
      </c>
      <c r="C1577" t="s">
        <v>13765</v>
      </c>
      <c r="E1577" t="s">
        <v>13766</v>
      </c>
      <c r="F1577">
        <v>1</v>
      </c>
      <c r="G1577">
        <v>13</v>
      </c>
      <c r="H1577">
        <v>13111</v>
      </c>
      <c r="I1577">
        <v>270103</v>
      </c>
      <c r="J1577" t="s">
        <v>13535</v>
      </c>
      <c r="K1577">
        <v>270103007</v>
      </c>
      <c r="L1577" t="s">
        <v>13726</v>
      </c>
      <c r="M1577">
        <v>0</v>
      </c>
      <c r="N1577">
        <v>0</v>
      </c>
      <c r="O1577">
        <v>7616</v>
      </c>
    </row>
    <row r="1578" spans="1:15" x14ac:dyDescent="0.25">
      <c r="A1578" t="s">
        <v>10679</v>
      </c>
      <c r="B1578" t="s">
        <v>1853</v>
      </c>
      <c r="C1578" t="s">
        <v>13769</v>
      </c>
      <c r="E1578" t="s">
        <v>13767</v>
      </c>
      <c r="F1578">
        <v>2</v>
      </c>
      <c r="G1578">
        <v>13</v>
      </c>
      <c r="H1578">
        <v>13111</v>
      </c>
      <c r="I1578">
        <v>270103</v>
      </c>
      <c r="J1578" t="s">
        <v>13535</v>
      </c>
      <c r="K1578">
        <v>270103007</v>
      </c>
      <c r="L1578" t="s">
        <v>13726</v>
      </c>
      <c r="M1578">
        <v>2580</v>
      </c>
      <c r="N1578">
        <v>3638</v>
      </c>
      <c r="O1578">
        <v>0</v>
      </c>
    </row>
    <row r="1579" spans="1:15" x14ac:dyDescent="0.25">
      <c r="A1579" t="s">
        <v>10679</v>
      </c>
      <c r="B1579" t="s">
        <v>1853</v>
      </c>
      <c r="C1579" t="s">
        <v>13770</v>
      </c>
      <c r="E1579" t="s">
        <v>13766</v>
      </c>
      <c r="F1579">
        <v>1</v>
      </c>
      <c r="G1579">
        <v>13</v>
      </c>
      <c r="H1579">
        <v>13111</v>
      </c>
      <c r="I1579">
        <v>270103</v>
      </c>
      <c r="J1579" t="s">
        <v>13535</v>
      </c>
      <c r="K1579">
        <v>270103007</v>
      </c>
      <c r="L1579" t="s">
        <v>13726</v>
      </c>
      <c r="M1579">
        <v>0</v>
      </c>
      <c r="N1579">
        <v>0</v>
      </c>
      <c r="O1579">
        <v>5801</v>
      </c>
    </row>
    <row r="1580" spans="1:15" x14ac:dyDescent="0.25">
      <c r="A1580" t="s">
        <v>10679</v>
      </c>
      <c r="B1580" t="s">
        <v>1853</v>
      </c>
      <c r="C1580" t="s">
        <v>13770</v>
      </c>
      <c r="E1580" t="s">
        <v>13767</v>
      </c>
      <c r="F1580">
        <v>2</v>
      </c>
      <c r="G1580">
        <v>13</v>
      </c>
      <c r="H1580">
        <v>13111</v>
      </c>
      <c r="I1580">
        <v>270103</v>
      </c>
      <c r="J1580" t="s">
        <v>13535</v>
      </c>
      <c r="K1580">
        <v>270103007</v>
      </c>
      <c r="L1580" t="s">
        <v>13726</v>
      </c>
      <c r="M1580">
        <v>5160</v>
      </c>
      <c r="N1580">
        <v>0</v>
      </c>
      <c r="O1580">
        <v>0</v>
      </c>
    </row>
    <row r="1581" spans="1:15" x14ac:dyDescent="0.25">
      <c r="A1581" t="s">
        <v>10679</v>
      </c>
      <c r="B1581" t="s">
        <v>1853</v>
      </c>
      <c r="C1581" t="s">
        <v>13770</v>
      </c>
      <c r="E1581" t="s">
        <v>13768</v>
      </c>
      <c r="F1581">
        <v>3</v>
      </c>
      <c r="G1581">
        <v>13</v>
      </c>
      <c r="H1581">
        <v>13111</v>
      </c>
      <c r="I1581">
        <v>270103</v>
      </c>
      <c r="J1581" t="s">
        <v>13535</v>
      </c>
      <c r="K1581">
        <v>270103007</v>
      </c>
      <c r="L1581" t="s">
        <v>13726</v>
      </c>
      <c r="M1581">
        <v>826</v>
      </c>
      <c r="N1581">
        <v>0</v>
      </c>
      <c r="O1581">
        <v>0</v>
      </c>
    </row>
    <row r="1582" spans="1:15" x14ac:dyDescent="0.25">
      <c r="A1582" t="s">
        <v>10679</v>
      </c>
      <c r="B1582" t="s">
        <v>1853</v>
      </c>
      <c r="C1582" t="s">
        <v>13771</v>
      </c>
      <c r="E1582" t="s">
        <v>13768</v>
      </c>
      <c r="F1582">
        <v>3</v>
      </c>
      <c r="G1582">
        <v>13</v>
      </c>
      <c r="H1582">
        <v>13111</v>
      </c>
      <c r="I1582">
        <v>270103</v>
      </c>
      <c r="J1582" t="s">
        <v>13535</v>
      </c>
      <c r="K1582">
        <v>270103007</v>
      </c>
      <c r="L1582" t="s">
        <v>13726</v>
      </c>
      <c r="M1582">
        <v>0</v>
      </c>
      <c r="N1582">
        <v>2772</v>
      </c>
      <c r="O1582">
        <v>0</v>
      </c>
    </row>
    <row r="1583" spans="1:15" x14ac:dyDescent="0.25">
      <c r="A1583" t="s">
        <v>10679</v>
      </c>
      <c r="B1583" t="s">
        <v>1853</v>
      </c>
      <c r="C1583" t="s">
        <v>13772</v>
      </c>
      <c r="E1583" t="s">
        <v>13766</v>
      </c>
      <c r="F1583">
        <v>1</v>
      </c>
      <c r="G1583">
        <v>13</v>
      </c>
      <c r="H1583">
        <v>13111</v>
      </c>
      <c r="I1583">
        <v>270103</v>
      </c>
      <c r="J1583" t="s">
        <v>13535</v>
      </c>
      <c r="K1583">
        <v>270103007</v>
      </c>
      <c r="L1583" t="s">
        <v>13726</v>
      </c>
      <c r="M1583">
        <v>0</v>
      </c>
      <c r="N1583">
        <v>4649</v>
      </c>
      <c r="O1583">
        <v>2277</v>
      </c>
    </row>
    <row r="1584" spans="1:15" x14ac:dyDescent="0.25">
      <c r="A1584" t="s">
        <v>10679</v>
      </c>
      <c r="B1584" t="s">
        <v>1853</v>
      </c>
      <c r="C1584" t="s">
        <v>13772</v>
      </c>
      <c r="E1584" t="s">
        <v>13767</v>
      </c>
      <c r="F1584">
        <v>2</v>
      </c>
      <c r="G1584">
        <v>13</v>
      </c>
      <c r="H1584">
        <v>13111</v>
      </c>
      <c r="I1584">
        <v>270103</v>
      </c>
      <c r="J1584" t="s">
        <v>13535</v>
      </c>
      <c r="K1584">
        <v>270103007</v>
      </c>
      <c r="L1584" t="s">
        <v>13726</v>
      </c>
      <c r="M1584">
        <v>1651</v>
      </c>
      <c r="N1584">
        <v>0</v>
      </c>
      <c r="O1584">
        <v>0</v>
      </c>
    </row>
    <row r="1585" spans="1:15" x14ac:dyDescent="0.25">
      <c r="A1585" t="s">
        <v>10679</v>
      </c>
      <c r="B1585" t="s">
        <v>1853</v>
      </c>
      <c r="C1585" t="s">
        <v>13772</v>
      </c>
      <c r="E1585" t="s">
        <v>13768</v>
      </c>
      <c r="F1585">
        <v>3</v>
      </c>
      <c r="G1585">
        <v>13</v>
      </c>
      <c r="H1585">
        <v>13111</v>
      </c>
      <c r="I1585">
        <v>270103</v>
      </c>
      <c r="J1585" t="s">
        <v>13535</v>
      </c>
      <c r="K1585">
        <v>270103007</v>
      </c>
      <c r="L1585" t="s">
        <v>13726</v>
      </c>
      <c r="M1585">
        <v>12694</v>
      </c>
      <c r="N1585">
        <v>0</v>
      </c>
      <c r="O1585">
        <v>0</v>
      </c>
    </row>
    <row r="1586" spans="1:15" x14ac:dyDescent="0.25">
      <c r="A1586" t="s">
        <v>10679</v>
      </c>
      <c r="B1586" t="s">
        <v>1853</v>
      </c>
      <c r="C1586" t="s">
        <v>13773</v>
      </c>
      <c r="E1586" t="s">
        <v>13766</v>
      </c>
      <c r="F1586">
        <v>1</v>
      </c>
      <c r="G1586">
        <v>13</v>
      </c>
      <c r="H1586">
        <v>13111</v>
      </c>
      <c r="I1586">
        <v>270103</v>
      </c>
      <c r="J1586" t="s">
        <v>13535</v>
      </c>
      <c r="K1586">
        <v>270103007</v>
      </c>
      <c r="L1586" t="s">
        <v>13726</v>
      </c>
      <c r="M1586">
        <v>0</v>
      </c>
      <c r="N1586">
        <v>3188</v>
      </c>
      <c r="O1586">
        <v>1351</v>
      </c>
    </row>
    <row r="1587" spans="1:15" x14ac:dyDescent="0.25">
      <c r="A1587" t="s">
        <v>10679</v>
      </c>
      <c r="B1587" t="s">
        <v>1853</v>
      </c>
      <c r="C1587" t="s">
        <v>13773</v>
      </c>
      <c r="E1587" t="s">
        <v>13767</v>
      </c>
      <c r="F1587">
        <v>2</v>
      </c>
      <c r="G1587">
        <v>13</v>
      </c>
      <c r="H1587">
        <v>13111</v>
      </c>
      <c r="I1587">
        <v>270103</v>
      </c>
      <c r="J1587" t="s">
        <v>13535</v>
      </c>
      <c r="K1587">
        <v>270103007</v>
      </c>
      <c r="L1587" t="s">
        <v>13726</v>
      </c>
      <c r="M1587">
        <v>22396</v>
      </c>
      <c r="N1587">
        <v>3188</v>
      </c>
      <c r="O1587">
        <v>1351</v>
      </c>
    </row>
    <row r="1588" spans="1:15" x14ac:dyDescent="0.25">
      <c r="A1588" t="s">
        <v>10679</v>
      </c>
      <c r="B1588" t="s">
        <v>1853</v>
      </c>
      <c r="C1588" t="s">
        <v>13773</v>
      </c>
      <c r="E1588" t="s">
        <v>13768</v>
      </c>
      <c r="F1588">
        <v>3</v>
      </c>
      <c r="G1588">
        <v>13</v>
      </c>
      <c r="H1588">
        <v>13111</v>
      </c>
      <c r="I1588">
        <v>270103</v>
      </c>
      <c r="J1588" t="s">
        <v>13535</v>
      </c>
      <c r="K1588">
        <v>270103007</v>
      </c>
      <c r="L1588" t="s">
        <v>13726</v>
      </c>
      <c r="M1588">
        <v>0</v>
      </c>
      <c r="N1588">
        <v>0</v>
      </c>
      <c r="O1588">
        <v>4052</v>
      </c>
    </row>
    <row r="1589" spans="1:15" x14ac:dyDescent="0.25">
      <c r="A1589" t="s">
        <v>10679</v>
      </c>
      <c r="B1589" t="s">
        <v>1856</v>
      </c>
      <c r="C1589" t="s">
        <v>13765</v>
      </c>
      <c r="E1589" t="s">
        <v>13766</v>
      </c>
      <c r="F1589">
        <v>1</v>
      </c>
      <c r="G1589">
        <v>13</v>
      </c>
      <c r="H1589">
        <v>13112</v>
      </c>
      <c r="I1589">
        <v>270103</v>
      </c>
      <c r="J1589" t="s">
        <v>13535</v>
      </c>
      <c r="K1589">
        <v>270103007</v>
      </c>
      <c r="L1589" t="s">
        <v>13726</v>
      </c>
      <c r="M1589">
        <v>0</v>
      </c>
      <c r="N1589">
        <v>3301</v>
      </c>
      <c r="O1589">
        <v>0</v>
      </c>
    </row>
    <row r="1590" spans="1:15" x14ac:dyDescent="0.25">
      <c r="A1590" t="s">
        <v>10679</v>
      </c>
      <c r="B1590" t="s">
        <v>1856</v>
      </c>
      <c r="C1590" t="s">
        <v>13765</v>
      </c>
      <c r="E1590" t="s">
        <v>13767</v>
      </c>
      <c r="F1590">
        <v>2</v>
      </c>
      <c r="G1590">
        <v>13</v>
      </c>
      <c r="H1590">
        <v>13112</v>
      </c>
      <c r="I1590">
        <v>270103</v>
      </c>
      <c r="J1590" t="s">
        <v>13535</v>
      </c>
      <c r="K1590">
        <v>270103007</v>
      </c>
      <c r="L1590" t="s">
        <v>13726</v>
      </c>
      <c r="M1590">
        <v>13079</v>
      </c>
      <c r="N1590">
        <v>6602</v>
      </c>
      <c r="O1590">
        <v>0</v>
      </c>
    </row>
    <row r="1591" spans="1:15" x14ac:dyDescent="0.25">
      <c r="A1591" t="s">
        <v>10679</v>
      </c>
      <c r="B1591" t="s">
        <v>1856</v>
      </c>
      <c r="C1591" t="s">
        <v>13769</v>
      </c>
      <c r="E1591" t="s">
        <v>13766</v>
      </c>
      <c r="F1591">
        <v>1</v>
      </c>
      <c r="G1591">
        <v>13</v>
      </c>
      <c r="H1591">
        <v>13112</v>
      </c>
      <c r="I1591">
        <v>270103</v>
      </c>
      <c r="J1591" t="s">
        <v>13535</v>
      </c>
      <c r="K1591">
        <v>270103007</v>
      </c>
      <c r="L1591" t="s">
        <v>13726</v>
      </c>
      <c r="M1591">
        <v>0</v>
      </c>
      <c r="N1591">
        <v>7276</v>
      </c>
      <c r="O1591">
        <v>0</v>
      </c>
    </row>
    <row r="1592" spans="1:15" x14ac:dyDescent="0.25">
      <c r="A1592" t="s">
        <v>10679</v>
      </c>
      <c r="B1592" t="s">
        <v>1856</v>
      </c>
      <c r="C1592" t="s">
        <v>13769</v>
      </c>
      <c r="E1592" t="s">
        <v>13767</v>
      </c>
      <c r="F1592">
        <v>2</v>
      </c>
      <c r="G1592">
        <v>13</v>
      </c>
      <c r="H1592">
        <v>13112</v>
      </c>
      <c r="I1592">
        <v>270103</v>
      </c>
      <c r="J1592" t="s">
        <v>13535</v>
      </c>
      <c r="K1592">
        <v>270103007</v>
      </c>
      <c r="L1592" t="s">
        <v>13726</v>
      </c>
      <c r="M1592">
        <v>8348</v>
      </c>
      <c r="N1592">
        <v>0</v>
      </c>
      <c r="O1592">
        <v>0</v>
      </c>
    </row>
    <row r="1593" spans="1:15" x14ac:dyDescent="0.25">
      <c r="A1593" t="s">
        <v>10679</v>
      </c>
      <c r="B1593" t="s">
        <v>1856</v>
      </c>
      <c r="C1593" t="s">
        <v>13770</v>
      </c>
      <c r="E1593" t="s">
        <v>13766</v>
      </c>
      <c r="F1593">
        <v>1</v>
      </c>
      <c r="G1593">
        <v>13</v>
      </c>
      <c r="H1593">
        <v>13112</v>
      </c>
      <c r="I1593">
        <v>270103</v>
      </c>
      <c r="J1593" t="s">
        <v>13535</v>
      </c>
      <c r="K1593">
        <v>270103007</v>
      </c>
      <c r="L1593" t="s">
        <v>13726</v>
      </c>
      <c r="M1593">
        <v>0</v>
      </c>
      <c r="N1593">
        <v>36943</v>
      </c>
      <c r="O1593">
        <v>20305</v>
      </c>
    </row>
    <row r="1594" spans="1:15" x14ac:dyDescent="0.25">
      <c r="A1594" t="s">
        <v>10679</v>
      </c>
      <c r="B1594" t="s">
        <v>1856</v>
      </c>
      <c r="C1594" t="s">
        <v>13770</v>
      </c>
      <c r="E1594" t="s">
        <v>13767</v>
      </c>
      <c r="F1594">
        <v>2</v>
      </c>
      <c r="G1594">
        <v>13</v>
      </c>
      <c r="H1594">
        <v>13112</v>
      </c>
      <c r="I1594">
        <v>270103</v>
      </c>
      <c r="J1594" t="s">
        <v>13535</v>
      </c>
      <c r="K1594">
        <v>270103007</v>
      </c>
      <c r="L1594" t="s">
        <v>13726</v>
      </c>
      <c r="M1594">
        <v>12662</v>
      </c>
      <c r="N1594">
        <v>0</v>
      </c>
      <c r="O1594">
        <v>0</v>
      </c>
    </row>
    <row r="1595" spans="1:15" x14ac:dyDescent="0.25">
      <c r="A1595" t="s">
        <v>10679</v>
      </c>
      <c r="B1595" t="s">
        <v>1856</v>
      </c>
      <c r="C1595" t="s">
        <v>13770</v>
      </c>
      <c r="E1595" t="s">
        <v>13768</v>
      </c>
      <c r="F1595">
        <v>3</v>
      </c>
      <c r="G1595">
        <v>13</v>
      </c>
      <c r="H1595">
        <v>13112</v>
      </c>
      <c r="I1595">
        <v>270103</v>
      </c>
      <c r="J1595" t="s">
        <v>13535</v>
      </c>
      <c r="K1595">
        <v>270103007</v>
      </c>
      <c r="L1595" t="s">
        <v>13726</v>
      </c>
      <c r="M1595">
        <v>2087</v>
      </c>
      <c r="N1595">
        <v>0</v>
      </c>
      <c r="O1595">
        <v>2901</v>
      </c>
    </row>
    <row r="1596" spans="1:15" x14ac:dyDescent="0.25">
      <c r="A1596" t="s">
        <v>10679</v>
      </c>
      <c r="B1596" t="s">
        <v>1856</v>
      </c>
      <c r="C1596" t="s">
        <v>13771</v>
      </c>
      <c r="E1596" t="s">
        <v>13766</v>
      </c>
      <c r="F1596">
        <v>1</v>
      </c>
      <c r="G1596">
        <v>13</v>
      </c>
      <c r="H1596">
        <v>13112</v>
      </c>
      <c r="I1596">
        <v>270103</v>
      </c>
      <c r="J1596" t="s">
        <v>13535</v>
      </c>
      <c r="K1596">
        <v>270103007</v>
      </c>
      <c r="L1596" t="s">
        <v>13726</v>
      </c>
      <c r="M1596">
        <v>0</v>
      </c>
      <c r="N1596">
        <v>11088</v>
      </c>
      <c r="O1596">
        <v>2822</v>
      </c>
    </row>
    <row r="1597" spans="1:15" x14ac:dyDescent="0.25">
      <c r="A1597" t="s">
        <v>10679</v>
      </c>
      <c r="B1597" t="s">
        <v>1856</v>
      </c>
      <c r="C1597" t="s">
        <v>13771</v>
      </c>
      <c r="E1597" t="s">
        <v>13767</v>
      </c>
      <c r="F1597">
        <v>2</v>
      </c>
      <c r="G1597">
        <v>13</v>
      </c>
      <c r="H1597">
        <v>13112</v>
      </c>
      <c r="I1597">
        <v>270103</v>
      </c>
      <c r="J1597" t="s">
        <v>13535</v>
      </c>
      <c r="K1597">
        <v>270103007</v>
      </c>
      <c r="L1597" t="s">
        <v>13726</v>
      </c>
      <c r="M1597">
        <v>14888</v>
      </c>
      <c r="N1597">
        <v>0</v>
      </c>
      <c r="O1597">
        <v>0</v>
      </c>
    </row>
    <row r="1598" spans="1:15" x14ac:dyDescent="0.25">
      <c r="A1598" t="s">
        <v>10679</v>
      </c>
      <c r="B1598" t="s">
        <v>1856</v>
      </c>
      <c r="C1598" t="s">
        <v>13771</v>
      </c>
      <c r="E1598" t="s">
        <v>13768</v>
      </c>
      <c r="F1598">
        <v>3</v>
      </c>
      <c r="G1598">
        <v>13</v>
      </c>
      <c r="H1598">
        <v>13112</v>
      </c>
      <c r="I1598">
        <v>270103</v>
      </c>
      <c r="J1598" t="s">
        <v>13535</v>
      </c>
      <c r="K1598">
        <v>270103007</v>
      </c>
      <c r="L1598" t="s">
        <v>13726</v>
      </c>
      <c r="M1598">
        <v>0</v>
      </c>
      <c r="N1598">
        <v>0</v>
      </c>
      <c r="O1598">
        <v>2822</v>
      </c>
    </row>
    <row r="1599" spans="1:15" x14ac:dyDescent="0.25">
      <c r="A1599" t="s">
        <v>10679</v>
      </c>
      <c r="B1599" t="s">
        <v>1856</v>
      </c>
      <c r="C1599" t="s">
        <v>13772</v>
      </c>
      <c r="E1599" t="s">
        <v>13766</v>
      </c>
      <c r="F1599">
        <v>1</v>
      </c>
      <c r="G1599">
        <v>13</v>
      </c>
      <c r="H1599">
        <v>13112</v>
      </c>
      <c r="I1599">
        <v>270103</v>
      </c>
      <c r="J1599" t="s">
        <v>13535</v>
      </c>
      <c r="K1599">
        <v>270103007</v>
      </c>
      <c r="L1599" t="s">
        <v>13726</v>
      </c>
      <c r="M1599">
        <v>0</v>
      </c>
      <c r="N1599">
        <v>2325</v>
      </c>
      <c r="O1599">
        <v>9106</v>
      </c>
    </row>
    <row r="1600" spans="1:15" x14ac:dyDescent="0.25">
      <c r="A1600" t="s">
        <v>10679</v>
      </c>
      <c r="B1600" t="s">
        <v>1856</v>
      </c>
      <c r="C1600" t="s">
        <v>13772</v>
      </c>
      <c r="E1600" t="s">
        <v>13767</v>
      </c>
      <c r="F1600">
        <v>2</v>
      </c>
      <c r="G1600">
        <v>13</v>
      </c>
      <c r="H1600">
        <v>13112</v>
      </c>
      <c r="I1600">
        <v>270103</v>
      </c>
      <c r="J1600" t="s">
        <v>13535</v>
      </c>
      <c r="K1600">
        <v>270103007</v>
      </c>
      <c r="L1600" t="s">
        <v>13726</v>
      </c>
      <c r="M1600">
        <v>4174</v>
      </c>
      <c r="N1600">
        <v>6974</v>
      </c>
      <c r="O1600">
        <v>0</v>
      </c>
    </row>
    <row r="1601" spans="1:15" x14ac:dyDescent="0.25">
      <c r="A1601" t="s">
        <v>10679</v>
      </c>
      <c r="B1601" t="s">
        <v>1856</v>
      </c>
      <c r="C1601" t="s">
        <v>13772</v>
      </c>
      <c r="E1601" t="s">
        <v>13768</v>
      </c>
      <c r="F1601">
        <v>3</v>
      </c>
      <c r="G1601">
        <v>13</v>
      </c>
      <c r="H1601">
        <v>13112</v>
      </c>
      <c r="I1601">
        <v>270103</v>
      </c>
      <c r="J1601" t="s">
        <v>13535</v>
      </c>
      <c r="K1601">
        <v>270103007</v>
      </c>
      <c r="L1601" t="s">
        <v>13726</v>
      </c>
      <c r="M1601">
        <v>0</v>
      </c>
      <c r="N1601">
        <v>2325</v>
      </c>
      <c r="O1601">
        <v>0</v>
      </c>
    </row>
    <row r="1602" spans="1:15" x14ac:dyDescent="0.25">
      <c r="A1602" t="s">
        <v>10679</v>
      </c>
      <c r="B1602" t="s">
        <v>1856</v>
      </c>
      <c r="C1602" t="s">
        <v>13773</v>
      </c>
      <c r="E1602" t="s">
        <v>13766</v>
      </c>
      <c r="F1602">
        <v>1</v>
      </c>
      <c r="G1602">
        <v>13</v>
      </c>
      <c r="H1602">
        <v>13112</v>
      </c>
      <c r="I1602">
        <v>270103</v>
      </c>
      <c r="J1602" t="s">
        <v>13535</v>
      </c>
      <c r="K1602">
        <v>270103007</v>
      </c>
      <c r="L1602" t="s">
        <v>13726</v>
      </c>
      <c r="M1602">
        <v>0</v>
      </c>
      <c r="N1602">
        <v>19127</v>
      </c>
      <c r="O1602">
        <v>5403</v>
      </c>
    </row>
    <row r="1603" spans="1:15" x14ac:dyDescent="0.25">
      <c r="A1603" t="s">
        <v>10679</v>
      </c>
      <c r="B1603" t="s">
        <v>1856</v>
      </c>
      <c r="C1603" t="s">
        <v>13773</v>
      </c>
      <c r="E1603" t="s">
        <v>13767</v>
      </c>
      <c r="F1603">
        <v>2</v>
      </c>
      <c r="G1603">
        <v>13</v>
      </c>
      <c r="H1603">
        <v>13112</v>
      </c>
      <c r="I1603">
        <v>270103</v>
      </c>
      <c r="J1603" t="s">
        <v>13535</v>
      </c>
      <c r="K1603">
        <v>270103007</v>
      </c>
      <c r="L1603" t="s">
        <v>13726</v>
      </c>
      <c r="M1603">
        <v>8905</v>
      </c>
      <c r="N1603">
        <v>3188</v>
      </c>
      <c r="O1603">
        <v>1351</v>
      </c>
    </row>
    <row r="1604" spans="1:15" x14ac:dyDescent="0.25">
      <c r="A1604" t="s">
        <v>10679</v>
      </c>
      <c r="B1604" t="s">
        <v>1856</v>
      </c>
      <c r="C1604" t="s">
        <v>13773</v>
      </c>
      <c r="E1604" t="s">
        <v>13768</v>
      </c>
      <c r="F1604">
        <v>3</v>
      </c>
      <c r="G1604">
        <v>13</v>
      </c>
      <c r="H1604">
        <v>13112</v>
      </c>
      <c r="I1604">
        <v>270103</v>
      </c>
      <c r="J1604" t="s">
        <v>13535</v>
      </c>
      <c r="K1604">
        <v>270103007</v>
      </c>
      <c r="L1604" t="s">
        <v>13726</v>
      </c>
      <c r="M1604">
        <v>0</v>
      </c>
      <c r="N1604">
        <v>0</v>
      </c>
      <c r="O1604">
        <v>1351</v>
      </c>
    </row>
    <row r="1605" spans="1:15" x14ac:dyDescent="0.25">
      <c r="A1605" t="s">
        <v>10679</v>
      </c>
      <c r="B1605" t="s">
        <v>1859</v>
      </c>
      <c r="C1605" t="s">
        <v>13769</v>
      </c>
      <c r="E1605" t="s">
        <v>13767</v>
      </c>
      <c r="F1605">
        <v>2</v>
      </c>
      <c r="G1605">
        <v>13</v>
      </c>
      <c r="H1605">
        <v>13113</v>
      </c>
      <c r="I1605">
        <v>270103</v>
      </c>
      <c r="J1605" t="s">
        <v>13535</v>
      </c>
      <c r="K1605">
        <v>270103007</v>
      </c>
      <c r="L1605" t="s">
        <v>13726</v>
      </c>
      <c r="M1605">
        <v>0</v>
      </c>
      <c r="N1605">
        <v>0</v>
      </c>
      <c r="O1605">
        <v>3755</v>
      </c>
    </row>
    <row r="1606" spans="1:15" x14ac:dyDescent="0.25">
      <c r="A1606" t="s">
        <v>10679</v>
      </c>
      <c r="B1606" t="s">
        <v>1859</v>
      </c>
      <c r="C1606" t="s">
        <v>13770</v>
      </c>
      <c r="E1606" t="s">
        <v>13766</v>
      </c>
      <c r="F1606">
        <v>1</v>
      </c>
      <c r="G1606">
        <v>13</v>
      </c>
      <c r="H1606">
        <v>13113</v>
      </c>
      <c r="I1606">
        <v>270103</v>
      </c>
      <c r="J1606" t="s">
        <v>13535</v>
      </c>
      <c r="K1606">
        <v>270103007</v>
      </c>
      <c r="L1606" t="s">
        <v>13726</v>
      </c>
      <c r="M1606">
        <v>0</v>
      </c>
      <c r="N1606">
        <v>3079</v>
      </c>
      <c r="O1606">
        <v>8702</v>
      </c>
    </row>
    <row r="1607" spans="1:15" x14ac:dyDescent="0.25">
      <c r="A1607" t="s">
        <v>10679</v>
      </c>
      <c r="B1607" t="s">
        <v>1859</v>
      </c>
      <c r="C1607" t="s">
        <v>13770</v>
      </c>
      <c r="E1607" t="s">
        <v>13767</v>
      </c>
      <c r="F1607">
        <v>2</v>
      </c>
      <c r="G1607">
        <v>13</v>
      </c>
      <c r="H1607">
        <v>13113</v>
      </c>
      <c r="I1607">
        <v>270103</v>
      </c>
      <c r="J1607" t="s">
        <v>13535</v>
      </c>
      <c r="K1607">
        <v>270103007</v>
      </c>
      <c r="L1607" t="s">
        <v>13726</v>
      </c>
      <c r="M1607">
        <v>11764</v>
      </c>
      <c r="N1607">
        <v>0</v>
      </c>
      <c r="O1607">
        <v>0</v>
      </c>
    </row>
    <row r="1608" spans="1:15" x14ac:dyDescent="0.25">
      <c r="A1608" t="s">
        <v>10679</v>
      </c>
      <c r="B1608" t="s">
        <v>1859</v>
      </c>
      <c r="C1608" t="s">
        <v>13770</v>
      </c>
      <c r="E1608" t="s">
        <v>13768</v>
      </c>
      <c r="F1608">
        <v>3</v>
      </c>
      <c r="G1608">
        <v>13</v>
      </c>
      <c r="H1608">
        <v>13113</v>
      </c>
      <c r="I1608">
        <v>270103</v>
      </c>
      <c r="J1608" t="s">
        <v>13535</v>
      </c>
      <c r="K1608">
        <v>270103007</v>
      </c>
      <c r="L1608" t="s">
        <v>13726</v>
      </c>
      <c r="M1608">
        <v>0</v>
      </c>
      <c r="N1608">
        <v>0</v>
      </c>
      <c r="O1608">
        <v>2901</v>
      </c>
    </row>
    <row r="1609" spans="1:15" x14ac:dyDescent="0.25">
      <c r="A1609" t="s">
        <v>10679</v>
      </c>
      <c r="B1609" t="s">
        <v>1859</v>
      </c>
      <c r="C1609" t="s">
        <v>13771</v>
      </c>
      <c r="E1609" t="s">
        <v>13766</v>
      </c>
      <c r="F1609">
        <v>1</v>
      </c>
      <c r="G1609">
        <v>13</v>
      </c>
      <c r="H1609">
        <v>13113</v>
      </c>
      <c r="I1609">
        <v>270103</v>
      </c>
      <c r="J1609" t="s">
        <v>13535</v>
      </c>
      <c r="K1609">
        <v>270103007</v>
      </c>
      <c r="L1609" t="s">
        <v>13726</v>
      </c>
      <c r="M1609">
        <v>3985</v>
      </c>
      <c r="N1609">
        <v>5544</v>
      </c>
      <c r="O1609">
        <v>0</v>
      </c>
    </row>
    <row r="1610" spans="1:15" x14ac:dyDescent="0.25">
      <c r="A1610" t="s">
        <v>10679</v>
      </c>
      <c r="B1610" t="s">
        <v>1859</v>
      </c>
      <c r="C1610" t="s">
        <v>13771</v>
      </c>
      <c r="E1610" t="s">
        <v>13767</v>
      </c>
      <c r="F1610">
        <v>2</v>
      </c>
      <c r="G1610">
        <v>13</v>
      </c>
      <c r="H1610">
        <v>13113</v>
      </c>
      <c r="I1610">
        <v>270103</v>
      </c>
      <c r="J1610" t="s">
        <v>13535</v>
      </c>
      <c r="K1610">
        <v>270103007</v>
      </c>
      <c r="L1610" t="s">
        <v>13726</v>
      </c>
      <c r="M1610">
        <v>5312</v>
      </c>
      <c r="N1610">
        <v>0</v>
      </c>
      <c r="O1610">
        <v>2822</v>
      </c>
    </row>
    <row r="1611" spans="1:15" x14ac:dyDescent="0.25">
      <c r="A1611" t="s">
        <v>10679</v>
      </c>
      <c r="B1611" t="s">
        <v>1859</v>
      </c>
      <c r="C1611" t="s">
        <v>13772</v>
      </c>
      <c r="E1611" t="s">
        <v>13766</v>
      </c>
      <c r="F1611">
        <v>1</v>
      </c>
      <c r="G1611">
        <v>13</v>
      </c>
      <c r="H1611">
        <v>13113</v>
      </c>
      <c r="I1611">
        <v>270103</v>
      </c>
      <c r="J1611" t="s">
        <v>13535</v>
      </c>
      <c r="K1611">
        <v>270103007</v>
      </c>
      <c r="L1611" t="s">
        <v>13726</v>
      </c>
      <c r="M1611">
        <v>6262</v>
      </c>
      <c r="N1611">
        <v>0</v>
      </c>
      <c r="O1611">
        <v>2277</v>
      </c>
    </row>
    <row r="1612" spans="1:15" x14ac:dyDescent="0.25">
      <c r="A1612" t="s">
        <v>10679</v>
      </c>
      <c r="B1612" t="s">
        <v>1859</v>
      </c>
      <c r="C1612" t="s">
        <v>13772</v>
      </c>
      <c r="E1612" t="s">
        <v>13767</v>
      </c>
      <c r="F1612">
        <v>2</v>
      </c>
      <c r="G1612">
        <v>13</v>
      </c>
      <c r="H1612">
        <v>13113</v>
      </c>
      <c r="I1612">
        <v>270103</v>
      </c>
      <c r="J1612" t="s">
        <v>13535</v>
      </c>
      <c r="K1612">
        <v>270103007</v>
      </c>
      <c r="L1612" t="s">
        <v>13726</v>
      </c>
      <c r="M1612">
        <v>0</v>
      </c>
      <c r="N1612">
        <v>2325</v>
      </c>
      <c r="O1612">
        <v>0</v>
      </c>
    </row>
    <row r="1613" spans="1:15" x14ac:dyDescent="0.25">
      <c r="A1613" t="s">
        <v>10679</v>
      </c>
      <c r="B1613" t="s">
        <v>1859</v>
      </c>
      <c r="C1613" t="s">
        <v>13773</v>
      </c>
      <c r="E1613" t="s">
        <v>13766</v>
      </c>
      <c r="F1613">
        <v>1</v>
      </c>
      <c r="G1613">
        <v>13</v>
      </c>
      <c r="H1613">
        <v>13113</v>
      </c>
      <c r="I1613">
        <v>270103</v>
      </c>
      <c r="J1613" t="s">
        <v>13535</v>
      </c>
      <c r="K1613">
        <v>270103007</v>
      </c>
      <c r="L1613" t="s">
        <v>13726</v>
      </c>
      <c r="M1613">
        <v>0</v>
      </c>
      <c r="N1613">
        <v>6376</v>
      </c>
      <c r="O1613">
        <v>4052</v>
      </c>
    </row>
    <row r="1614" spans="1:15" x14ac:dyDescent="0.25">
      <c r="A1614" t="s">
        <v>10679</v>
      </c>
      <c r="B1614" t="s">
        <v>1859</v>
      </c>
      <c r="C1614" t="s">
        <v>13773</v>
      </c>
      <c r="E1614" t="s">
        <v>13767</v>
      </c>
      <c r="F1614">
        <v>2</v>
      </c>
      <c r="G1614">
        <v>13</v>
      </c>
      <c r="H1614">
        <v>13113</v>
      </c>
      <c r="I1614">
        <v>270103</v>
      </c>
      <c r="J1614" t="s">
        <v>13535</v>
      </c>
      <c r="K1614">
        <v>270103007</v>
      </c>
      <c r="L1614" t="s">
        <v>13726</v>
      </c>
      <c r="M1614">
        <v>9013</v>
      </c>
      <c r="N1614">
        <v>0</v>
      </c>
      <c r="O1614">
        <v>0</v>
      </c>
    </row>
    <row r="1615" spans="1:15" x14ac:dyDescent="0.25">
      <c r="A1615" t="s">
        <v>10679</v>
      </c>
      <c r="B1615" t="s">
        <v>1930</v>
      </c>
      <c r="C1615" t="s">
        <v>13769</v>
      </c>
      <c r="E1615" t="s">
        <v>13766</v>
      </c>
      <c r="F1615">
        <v>1</v>
      </c>
      <c r="G1615">
        <v>13</v>
      </c>
      <c r="H1615">
        <v>13302</v>
      </c>
      <c r="I1615">
        <v>270103</v>
      </c>
      <c r="J1615" t="s">
        <v>13535</v>
      </c>
      <c r="K1615">
        <v>270103007</v>
      </c>
      <c r="L1615" t="s">
        <v>13726</v>
      </c>
      <c r="M1615">
        <v>0</v>
      </c>
      <c r="N1615">
        <v>0</v>
      </c>
      <c r="O1615">
        <v>7509</v>
      </c>
    </row>
    <row r="1616" spans="1:15" x14ac:dyDescent="0.25">
      <c r="A1616" t="s">
        <v>10679</v>
      </c>
      <c r="B1616" t="s">
        <v>1930</v>
      </c>
      <c r="C1616" t="s">
        <v>13770</v>
      </c>
      <c r="E1616" t="s">
        <v>13766</v>
      </c>
      <c r="F1616">
        <v>1</v>
      </c>
      <c r="G1616">
        <v>13</v>
      </c>
      <c r="H1616">
        <v>13302</v>
      </c>
      <c r="I1616">
        <v>270103</v>
      </c>
      <c r="J1616" t="s">
        <v>13535</v>
      </c>
      <c r="K1616">
        <v>270103007</v>
      </c>
      <c r="L1616" t="s">
        <v>13726</v>
      </c>
      <c r="M1616">
        <v>0</v>
      </c>
      <c r="N1616">
        <v>6157</v>
      </c>
      <c r="O1616">
        <v>0</v>
      </c>
    </row>
    <row r="1617" spans="1:15" x14ac:dyDescent="0.25">
      <c r="A1617" t="s">
        <v>10679</v>
      </c>
      <c r="B1617" t="s">
        <v>1930</v>
      </c>
      <c r="C1617" t="s">
        <v>13771</v>
      </c>
      <c r="E1617" t="s">
        <v>13766</v>
      </c>
      <c r="F1617">
        <v>1</v>
      </c>
      <c r="G1617">
        <v>13</v>
      </c>
      <c r="H1617">
        <v>13302</v>
      </c>
      <c r="I1617">
        <v>270103</v>
      </c>
      <c r="J1617" t="s">
        <v>13535</v>
      </c>
      <c r="K1617">
        <v>270103007</v>
      </c>
      <c r="L1617" t="s">
        <v>13726</v>
      </c>
      <c r="M1617">
        <v>6582</v>
      </c>
      <c r="N1617">
        <v>0</v>
      </c>
      <c r="O1617">
        <v>2822</v>
      </c>
    </row>
    <row r="1618" spans="1:15" x14ac:dyDescent="0.25">
      <c r="A1618" t="s">
        <v>10679</v>
      </c>
      <c r="B1618" t="s">
        <v>1930</v>
      </c>
      <c r="C1618" t="s">
        <v>13772</v>
      </c>
      <c r="E1618" t="s">
        <v>13766</v>
      </c>
      <c r="F1618">
        <v>1</v>
      </c>
      <c r="G1618">
        <v>13</v>
      </c>
      <c r="H1618">
        <v>13302</v>
      </c>
      <c r="I1618">
        <v>270103</v>
      </c>
      <c r="J1618" t="s">
        <v>13535</v>
      </c>
      <c r="K1618">
        <v>270103007</v>
      </c>
      <c r="L1618" t="s">
        <v>13726</v>
      </c>
      <c r="M1618">
        <v>0</v>
      </c>
      <c r="N1618">
        <v>2325</v>
      </c>
      <c r="O1618">
        <v>4553</v>
      </c>
    </row>
    <row r="1619" spans="1:15" x14ac:dyDescent="0.25">
      <c r="A1619" t="s">
        <v>10679</v>
      </c>
      <c r="B1619" t="s">
        <v>1930</v>
      </c>
      <c r="C1619" t="s">
        <v>13773</v>
      </c>
      <c r="E1619" t="s">
        <v>13767</v>
      </c>
      <c r="F1619">
        <v>2</v>
      </c>
      <c r="G1619">
        <v>13</v>
      </c>
      <c r="H1619">
        <v>13302</v>
      </c>
      <c r="I1619">
        <v>270103</v>
      </c>
      <c r="J1619" t="s">
        <v>13535</v>
      </c>
      <c r="K1619">
        <v>270103007</v>
      </c>
      <c r="L1619" t="s">
        <v>13726</v>
      </c>
      <c r="M1619">
        <v>2194</v>
      </c>
      <c r="N1619">
        <v>1594</v>
      </c>
      <c r="O1619">
        <v>0</v>
      </c>
    </row>
    <row r="1620" spans="1:15" x14ac:dyDescent="0.25">
      <c r="A1620" t="s">
        <v>10679</v>
      </c>
      <c r="B1620" t="s">
        <v>1862</v>
      </c>
      <c r="C1620" t="s">
        <v>13765</v>
      </c>
      <c r="E1620" t="s">
        <v>13766</v>
      </c>
      <c r="F1620">
        <v>1</v>
      </c>
      <c r="G1620">
        <v>13</v>
      </c>
      <c r="H1620">
        <v>13114</v>
      </c>
      <c r="I1620">
        <v>270103</v>
      </c>
      <c r="J1620" t="s">
        <v>13535</v>
      </c>
      <c r="K1620">
        <v>270103007</v>
      </c>
      <c r="L1620" t="s">
        <v>13726</v>
      </c>
      <c r="M1620">
        <v>9398</v>
      </c>
      <c r="N1620">
        <v>0</v>
      </c>
      <c r="O1620">
        <v>3808</v>
      </c>
    </row>
    <row r="1621" spans="1:15" x14ac:dyDescent="0.25">
      <c r="A1621" t="s">
        <v>10679</v>
      </c>
      <c r="B1621" t="s">
        <v>1862</v>
      </c>
      <c r="C1621" t="s">
        <v>13765</v>
      </c>
      <c r="E1621" t="s">
        <v>13767</v>
      </c>
      <c r="F1621">
        <v>2</v>
      </c>
      <c r="G1621">
        <v>13</v>
      </c>
      <c r="H1621">
        <v>13114</v>
      </c>
      <c r="I1621">
        <v>270103</v>
      </c>
      <c r="J1621" t="s">
        <v>13535</v>
      </c>
      <c r="K1621">
        <v>270103007</v>
      </c>
      <c r="L1621" t="s">
        <v>13726</v>
      </c>
      <c r="M1621">
        <v>3678</v>
      </c>
      <c r="N1621">
        <v>16505</v>
      </c>
      <c r="O1621">
        <v>0</v>
      </c>
    </row>
    <row r="1622" spans="1:15" x14ac:dyDescent="0.25">
      <c r="A1622" t="s">
        <v>10679</v>
      </c>
      <c r="B1622" t="s">
        <v>1862</v>
      </c>
      <c r="C1622" t="s">
        <v>13769</v>
      </c>
      <c r="E1622" t="s">
        <v>13766</v>
      </c>
      <c r="F1622">
        <v>1</v>
      </c>
      <c r="G1622">
        <v>13</v>
      </c>
      <c r="H1622">
        <v>13114</v>
      </c>
      <c r="I1622">
        <v>270103</v>
      </c>
      <c r="J1622" t="s">
        <v>13535</v>
      </c>
      <c r="K1622">
        <v>270103007</v>
      </c>
      <c r="L1622" t="s">
        <v>13726</v>
      </c>
      <c r="M1622">
        <v>0</v>
      </c>
      <c r="N1622">
        <v>0</v>
      </c>
      <c r="O1622">
        <v>15018</v>
      </c>
    </row>
    <row r="1623" spans="1:15" x14ac:dyDescent="0.25">
      <c r="A1623" t="s">
        <v>10679</v>
      </c>
      <c r="B1623" t="s">
        <v>1862</v>
      </c>
      <c r="C1623" t="s">
        <v>13769</v>
      </c>
      <c r="E1623" t="s">
        <v>13767</v>
      </c>
      <c r="F1623">
        <v>2</v>
      </c>
      <c r="G1623">
        <v>13</v>
      </c>
      <c r="H1623">
        <v>13114</v>
      </c>
      <c r="I1623">
        <v>270103</v>
      </c>
      <c r="J1623" t="s">
        <v>13535</v>
      </c>
      <c r="K1623">
        <v>270103007</v>
      </c>
      <c r="L1623" t="s">
        <v>13726</v>
      </c>
      <c r="M1623">
        <v>18047</v>
      </c>
      <c r="N1623">
        <v>3638</v>
      </c>
      <c r="O1623">
        <v>0</v>
      </c>
    </row>
    <row r="1624" spans="1:15" x14ac:dyDescent="0.25">
      <c r="A1624" t="s">
        <v>10679</v>
      </c>
      <c r="B1624" t="s">
        <v>1862</v>
      </c>
      <c r="C1624" t="s">
        <v>13769</v>
      </c>
      <c r="E1624" t="s">
        <v>13768</v>
      </c>
      <c r="F1624">
        <v>3</v>
      </c>
      <c r="G1624">
        <v>13</v>
      </c>
      <c r="H1624">
        <v>13114</v>
      </c>
      <c r="I1624">
        <v>270103</v>
      </c>
      <c r="J1624" t="s">
        <v>13535</v>
      </c>
      <c r="K1624">
        <v>270103007</v>
      </c>
      <c r="L1624" t="s">
        <v>13726</v>
      </c>
      <c r="M1624">
        <v>0</v>
      </c>
      <c r="N1624">
        <v>3638</v>
      </c>
      <c r="O1624">
        <v>7509</v>
      </c>
    </row>
    <row r="1625" spans="1:15" x14ac:dyDescent="0.25">
      <c r="A1625" t="s">
        <v>10679</v>
      </c>
      <c r="B1625" t="s">
        <v>1862</v>
      </c>
      <c r="C1625" t="s">
        <v>13770</v>
      </c>
      <c r="E1625" t="s">
        <v>13766</v>
      </c>
      <c r="F1625">
        <v>1</v>
      </c>
      <c r="G1625">
        <v>13</v>
      </c>
      <c r="H1625">
        <v>13114</v>
      </c>
      <c r="I1625">
        <v>270103</v>
      </c>
      <c r="J1625" t="s">
        <v>13535</v>
      </c>
      <c r="K1625">
        <v>270103007</v>
      </c>
      <c r="L1625" t="s">
        <v>13726</v>
      </c>
      <c r="M1625">
        <v>1634</v>
      </c>
      <c r="N1625">
        <v>24629</v>
      </c>
      <c r="O1625">
        <v>23206</v>
      </c>
    </row>
    <row r="1626" spans="1:15" x14ac:dyDescent="0.25">
      <c r="A1626" t="s">
        <v>10679</v>
      </c>
      <c r="B1626" t="s">
        <v>1862</v>
      </c>
      <c r="C1626" t="s">
        <v>13770</v>
      </c>
      <c r="E1626" t="s">
        <v>13767</v>
      </c>
      <c r="F1626">
        <v>2</v>
      </c>
      <c r="G1626">
        <v>13</v>
      </c>
      <c r="H1626">
        <v>13114</v>
      </c>
      <c r="I1626">
        <v>270103</v>
      </c>
      <c r="J1626" t="s">
        <v>13535</v>
      </c>
      <c r="K1626">
        <v>270103007</v>
      </c>
      <c r="L1626" t="s">
        <v>13726</v>
      </c>
      <c r="M1626">
        <v>7900</v>
      </c>
      <c r="N1626">
        <v>0</v>
      </c>
      <c r="O1626">
        <v>0</v>
      </c>
    </row>
    <row r="1627" spans="1:15" x14ac:dyDescent="0.25">
      <c r="A1627" t="s">
        <v>10679</v>
      </c>
      <c r="B1627" t="s">
        <v>1862</v>
      </c>
      <c r="C1627" t="s">
        <v>13770</v>
      </c>
      <c r="E1627" t="s">
        <v>13768</v>
      </c>
      <c r="F1627">
        <v>3</v>
      </c>
      <c r="G1627">
        <v>13</v>
      </c>
      <c r="H1627">
        <v>13114</v>
      </c>
      <c r="I1627">
        <v>270103</v>
      </c>
      <c r="J1627" t="s">
        <v>13535</v>
      </c>
      <c r="K1627">
        <v>270103007</v>
      </c>
      <c r="L1627" t="s">
        <v>13726</v>
      </c>
      <c r="M1627">
        <v>0</v>
      </c>
      <c r="N1627">
        <v>0</v>
      </c>
      <c r="O1627">
        <v>2901</v>
      </c>
    </row>
    <row r="1628" spans="1:15" x14ac:dyDescent="0.25">
      <c r="A1628" t="s">
        <v>10679</v>
      </c>
      <c r="B1628" t="s">
        <v>1862</v>
      </c>
      <c r="C1628" t="s">
        <v>13771</v>
      </c>
      <c r="E1628" t="s">
        <v>13766</v>
      </c>
      <c r="F1628">
        <v>1</v>
      </c>
      <c r="G1628">
        <v>13</v>
      </c>
      <c r="H1628">
        <v>13114</v>
      </c>
      <c r="I1628">
        <v>270103</v>
      </c>
      <c r="J1628" t="s">
        <v>13535</v>
      </c>
      <c r="K1628">
        <v>270103007</v>
      </c>
      <c r="L1628" t="s">
        <v>13726</v>
      </c>
      <c r="M1628">
        <v>5516</v>
      </c>
      <c r="N1628">
        <v>5544</v>
      </c>
      <c r="O1628">
        <v>28223</v>
      </c>
    </row>
    <row r="1629" spans="1:15" x14ac:dyDescent="0.25">
      <c r="A1629" t="s">
        <v>10679</v>
      </c>
      <c r="B1629" t="s">
        <v>1862</v>
      </c>
      <c r="C1629" t="s">
        <v>13771</v>
      </c>
      <c r="E1629" t="s">
        <v>13767</v>
      </c>
      <c r="F1629">
        <v>2</v>
      </c>
      <c r="G1629">
        <v>13</v>
      </c>
      <c r="H1629">
        <v>13114</v>
      </c>
      <c r="I1629">
        <v>270103</v>
      </c>
      <c r="J1629" t="s">
        <v>13535</v>
      </c>
      <c r="K1629">
        <v>270103007</v>
      </c>
      <c r="L1629" t="s">
        <v>13726</v>
      </c>
      <c r="M1629">
        <v>17571</v>
      </c>
      <c r="N1629">
        <v>2772</v>
      </c>
      <c r="O1629">
        <v>2822</v>
      </c>
    </row>
    <row r="1630" spans="1:15" x14ac:dyDescent="0.25">
      <c r="A1630" t="s">
        <v>10679</v>
      </c>
      <c r="B1630" t="s">
        <v>1862</v>
      </c>
      <c r="C1630" t="s">
        <v>13771</v>
      </c>
      <c r="E1630" t="s">
        <v>13768</v>
      </c>
      <c r="F1630">
        <v>3</v>
      </c>
      <c r="G1630">
        <v>13</v>
      </c>
      <c r="H1630">
        <v>13114</v>
      </c>
      <c r="I1630">
        <v>270103</v>
      </c>
      <c r="J1630" t="s">
        <v>13535</v>
      </c>
      <c r="K1630">
        <v>270103007</v>
      </c>
      <c r="L1630" t="s">
        <v>13726</v>
      </c>
      <c r="M1630">
        <v>0</v>
      </c>
      <c r="N1630">
        <v>0</v>
      </c>
      <c r="O1630">
        <v>16934</v>
      </c>
    </row>
    <row r="1631" spans="1:15" x14ac:dyDescent="0.25">
      <c r="A1631" t="s">
        <v>10679</v>
      </c>
      <c r="B1631" t="s">
        <v>1862</v>
      </c>
      <c r="C1631" t="s">
        <v>13772</v>
      </c>
      <c r="E1631" t="s">
        <v>13766</v>
      </c>
      <c r="F1631">
        <v>1</v>
      </c>
      <c r="G1631">
        <v>13</v>
      </c>
      <c r="H1631">
        <v>13114</v>
      </c>
      <c r="I1631">
        <v>270103</v>
      </c>
      <c r="J1631" t="s">
        <v>13535</v>
      </c>
      <c r="K1631">
        <v>270103007</v>
      </c>
      <c r="L1631" t="s">
        <v>13726</v>
      </c>
      <c r="M1631">
        <v>0</v>
      </c>
      <c r="N1631">
        <v>11624</v>
      </c>
      <c r="O1631">
        <v>25042</v>
      </c>
    </row>
    <row r="1632" spans="1:15" x14ac:dyDescent="0.25">
      <c r="A1632" t="s">
        <v>10679</v>
      </c>
      <c r="B1632" t="s">
        <v>1862</v>
      </c>
      <c r="C1632" t="s">
        <v>13772</v>
      </c>
      <c r="E1632" t="s">
        <v>13767</v>
      </c>
      <c r="F1632">
        <v>2</v>
      </c>
      <c r="G1632">
        <v>13</v>
      </c>
      <c r="H1632">
        <v>13114</v>
      </c>
      <c r="I1632">
        <v>270103</v>
      </c>
      <c r="J1632" t="s">
        <v>13535</v>
      </c>
      <c r="K1632">
        <v>270103007</v>
      </c>
      <c r="L1632" t="s">
        <v>13726</v>
      </c>
      <c r="M1632">
        <v>24381</v>
      </c>
      <c r="N1632">
        <v>2325</v>
      </c>
      <c r="O1632">
        <v>2277</v>
      </c>
    </row>
    <row r="1633" spans="1:15" x14ac:dyDescent="0.25">
      <c r="A1633" t="s">
        <v>10679</v>
      </c>
      <c r="B1633" t="s">
        <v>1862</v>
      </c>
      <c r="C1633" t="s">
        <v>13772</v>
      </c>
      <c r="E1633" t="s">
        <v>13768</v>
      </c>
      <c r="F1633">
        <v>3</v>
      </c>
      <c r="G1633">
        <v>13</v>
      </c>
      <c r="H1633">
        <v>13114</v>
      </c>
      <c r="I1633">
        <v>270103</v>
      </c>
      <c r="J1633" t="s">
        <v>13535</v>
      </c>
      <c r="K1633">
        <v>270103007</v>
      </c>
      <c r="L1633" t="s">
        <v>13726</v>
      </c>
      <c r="M1633">
        <v>0</v>
      </c>
      <c r="N1633">
        <v>4649</v>
      </c>
      <c r="O1633">
        <v>0</v>
      </c>
    </row>
    <row r="1634" spans="1:15" x14ac:dyDescent="0.25">
      <c r="A1634" t="s">
        <v>10679</v>
      </c>
      <c r="B1634" t="s">
        <v>1862</v>
      </c>
      <c r="C1634" t="s">
        <v>13773</v>
      </c>
      <c r="E1634" t="s">
        <v>13766</v>
      </c>
      <c r="F1634">
        <v>1</v>
      </c>
      <c r="G1634">
        <v>13</v>
      </c>
      <c r="H1634">
        <v>13114</v>
      </c>
      <c r="I1634">
        <v>270103</v>
      </c>
      <c r="J1634" t="s">
        <v>13535</v>
      </c>
      <c r="K1634">
        <v>270103007</v>
      </c>
      <c r="L1634" t="s">
        <v>13726</v>
      </c>
      <c r="M1634">
        <v>0</v>
      </c>
      <c r="N1634">
        <v>7970</v>
      </c>
      <c r="O1634">
        <v>8104</v>
      </c>
    </row>
    <row r="1635" spans="1:15" x14ac:dyDescent="0.25">
      <c r="A1635" t="s">
        <v>10679</v>
      </c>
      <c r="B1635" t="s">
        <v>1862</v>
      </c>
      <c r="C1635" t="s">
        <v>13773</v>
      </c>
      <c r="E1635" t="s">
        <v>13767</v>
      </c>
      <c r="F1635">
        <v>2</v>
      </c>
      <c r="G1635">
        <v>13</v>
      </c>
      <c r="H1635">
        <v>13114</v>
      </c>
      <c r="I1635">
        <v>270103</v>
      </c>
      <c r="J1635" t="s">
        <v>13535</v>
      </c>
      <c r="K1635">
        <v>270103007</v>
      </c>
      <c r="L1635" t="s">
        <v>13726</v>
      </c>
      <c r="M1635">
        <v>10828</v>
      </c>
      <c r="N1635">
        <v>1594</v>
      </c>
      <c r="O1635">
        <v>6754</v>
      </c>
    </row>
    <row r="1636" spans="1:15" x14ac:dyDescent="0.25">
      <c r="A1636" t="s">
        <v>10679</v>
      </c>
      <c r="B1636" t="s">
        <v>1862</v>
      </c>
      <c r="C1636" t="s">
        <v>13773</v>
      </c>
      <c r="E1636" t="s">
        <v>13768</v>
      </c>
      <c r="F1636">
        <v>3</v>
      </c>
      <c r="G1636">
        <v>13</v>
      </c>
      <c r="H1636">
        <v>13114</v>
      </c>
      <c r="I1636">
        <v>270103</v>
      </c>
      <c r="J1636" t="s">
        <v>13535</v>
      </c>
      <c r="K1636">
        <v>270103007</v>
      </c>
      <c r="L1636" t="s">
        <v>13726</v>
      </c>
      <c r="M1636">
        <v>0</v>
      </c>
      <c r="N1636">
        <v>0</v>
      </c>
      <c r="O1636">
        <v>5403</v>
      </c>
    </row>
    <row r="1637" spans="1:15" x14ac:dyDescent="0.25">
      <c r="A1637" t="s">
        <v>10679</v>
      </c>
      <c r="B1637" t="s">
        <v>1865</v>
      </c>
      <c r="C1637" t="s">
        <v>13765</v>
      </c>
      <c r="E1637" t="s">
        <v>13767</v>
      </c>
      <c r="F1637">
        <v>2</v>
      </c>
      <c r="G1637">
        <v>13</v>
      </c>
      <c r="H1637">
        <v>13115</v>
      </c>
      <c r="I1637">
        <v>270103</v>
      </c>
      <c r="J1637" t="s">
        <v>13535</v>
      </c>
      <c r="K1637">
        <v>270103007</v>
      </c>
      <c r="L1637" t="s">
        <v>13726</v>
      </c>
      <c r="M1637">
        <v>0</v>
      </c>
      <c r="N1637">
        <v>3301</v>
      </c>
      <c r="O1637">
        <v>0</v>
      </c>
    </row>
    <row r="1638" spans="1:15" x14ac:dyDescent="0.25">
      <c r="A1638" t="s">
        <v>10679</v>
      </c>
      <c r="B1638" t="s">
        <v>1865</v>
      </c>
      <c r="C1638" t="s">
        <v>13769</v>
      </c>
      <c r="E1638" t="s">
        <v>13767</v>
      </c>
      <c r="F1638">
        <v>2</v>
      </c>
      <c r="G1638">
        <v>13</v>
      </c>
      <c r="H1638">
        <v>13115</v>
      </c>
      <c r="I1638">
        <v>270103</v>
      </c>
      <c r="J1638" t="s">
        <v>13535</v>
      </c>
      <c r="K1638">
        <v>270103007</v>
      </c>
      <c r="L1638" t="s">
        <v>13726</v>
      </c>
      <c r="M1638">
        <v>13524</v>
      </c>
      <c r="N1638">
        <v>0</v>
      </c>
      <c r="O1638">
        <v>0</v>
      </c>
    </row>
    <row r="1639" spans="1:15" x14ac:dyDescent="0.25">
      <c r="A1639" t="s">
        <v>10679</v>
      </c>
      <c r="B1639" t="s">
        <v>1865</v>
      </c>
      <c r="C1639" t="s">
        <v>13769</v>
      </c>
      <c r="E1639" t="s">
        <v>13768</v>
      </c>
      <c r="F1639">
        <v>3</v>
      </c>
      <c r="G1639">
        <v>13</v>
      </c>
      <c r="H1639">
        <v>13115</v>
      </c>
      <c r="I1639">
        <v>270103</v>
      </c>
      <c r="J1639" t="s">
        <v>13535</v>
      </c>
      <c r="K1639">
        <v>270103007</v>
      </c>
      <c r="L1639" t="s">
        <v>13726</v>
      </c>
      <c r="M1639">
        <v>0</v>
      </c>
      <c r="N1639">
        <v>3638</v>
      </c>
      <c r="O1639">
        <v>0</v>
      </c>
    </row>
    <row r="1640" spans="1:15" x14ac:dyDescent="0.25">
      <c r="A1640" t="s">
        <v>10679</v>
      </c>
      <c r="B1640" t="s">
        <v>1865</v>
      </c>
      <c r="C1640" t="s">
        <v>13770</v>
      </c>
      <c r="E1640" t="s">
        <v>13766</v>
      </c>
      <c r="F1640">
        <v>1</v>
      </c>
      <c r="G1640">
        <v>13</v>
      </c>
      <c r="H1640">
        <v>13115</v>
      </c>
      <c r="I1640">
        <v>270103</v>
      </c>
      <c r="J1640" t="s">
        <v>13535</v>
      </c>
      <c r="K1640">
        <v>270103007</v>
      </c>
      <c r="L1640" t="s">
        <v>13726</v>
      </c>
      <c r="M1640">
        <v>0</v>
      </c>
      <c r="N1640">
        <v>3079</v>
      </c>
      <c r="O1640">
        <v>11603</v>
      </c>
    </row>
    <row r="1641" spans="1:15" x14ac:dyDescent="0.25">
      <c r="A1641" t="s">
        <v>10679</v>
      </c>
      <c r="B1641" t="s">
        <v>1865</v>
      </c>
      <c r="C1641" t="s">
        <v>13770</v>
      </c>
      <c r="E1641" t="s">
        <v>13768</v>
      </c>
      <c r="F1641">
        <v>3</v>
      </c>
      <c r="G1641">
        <v>13</v>
      </c>
      <c r="H1641">
        <v>13115</v>
      </c>
      <c r="I1641">
        <v>270103</v>
      </c>
      <c r="J1641" t="s">
        <v>13535</v>
      </c>
      <c r="K1641">
        <v>270103007</v>
      </c>
      <c r="L1641" t="s">
        <v>13726</v>
      </c>
      <c r="M1641">
        <v>0</v>
      </c>
      <c r="N1641">
        <v>0</v>
      </c>
      <c r="O1641">
        <v>2901</v>
      </c>
    </row>
    <row r="1642" spans="1:15" x14ac:dyDescent="0.25">
      <c r="A1642" t="s">
        <v>10679</v>
      </c>
      <c r="B1642" t="s">
        <v>1865</v>
      </c>
      <c r="C1642" t="s">
        <v>13771</v>
      </c>
      <c r="E1642" t="s">
        <v>13766</v>
      </c>
      <c r="F1642">
        <v>1</v>
      </c>
      <c r="G1642">
        <v>13</v>
      </c>
      <c r="H1642">
        <v>13115</v>
      </c>
      <c r="I1642">
        <v>270103</v>
      </c>
      <c r="J1642" t="s">
        <v>13535</v>
      </c>
      <c r="K1642">
        <v>270103007</v>
      </c>
      <c r="L1642" t="s">
        <v>13726</v>
      </c>
      <c r="M1642">
        <v>5313</v>
      </c>
      <c r="N1642">
        <v>0</v>
      </c>
      <c r="O1642">
        <v>0</v>
      </c>
    </row>
    <row r="1643" spans="1:15" x14ac:dyDescent="0.25">
      <c r="A1643" t="s">
        <v>10679</v>
      </c>
      <c r="B1643" t="s">
        <v>1865</v>
      </c>
      <c r="C1643" t="s">
        <v>13771</v>
      </c>
      <c r="E1643" t="s">
        <v>13767</v>
      </c>
      <c r="F1643">
        <v>2</v>
      </c>
      <c r="G1643">
        <v>13</v>
      </c>
      <c r="H1643">
        <v>13115</v>
      </c>
      <c r="I1643">
        <v>270103</v>
      </c>
      <c r="J1643" t="s">
        <v>13535</v>
      </c>
      <c r="K1643">
        <v>270103007</v>
      </c>
      <c r="L1643" t="s">
        <v>13726</v>
      </c>
      <c r="M1643">
        <v>7970</v>
      </c>
      <c r="N1643">
        <v>0</v>
      </c>
      <c r="O1643">
        <v>0</v>
      </c>
    </row>
    <row r="1644" spans="1:15" x14ac:dyDescent="0.25">
      <c r="A1644" t="s">
        <v>10679</v>
      </c>
      <c r="B1644" t="s">
        <v>1865</v>
      </c>
      <c r="C1644" t="s">
        <v>13772</v>
      </c>
      <c r="E1644" t="s">
        <v>13766</v>
      </c>
      <c r="F1644">
        <v>1</v>
      </c>
      <c r="G1644">
        <v>13</v>
      </c>
      <c r="H1644">
        <v>13115</v>
      </c>
      <c r="I1644">
        <v>270103</v>
      </c>
      <c r="J1644" t="s">
        <v>13535</v>
      </c>
      <c r="K1644">
        <v>270103007</v>
      </c>
      <c r="L1644" t="s">
        <v>13726</v>
      </c>
      <c r="M1644">
        <v>0</v>
      </c>
      <c r="N1644">
        <v>6974</v>
      </c>
      <c r="O1644">
        <v>0</v>
      </c>
    </row>
    <row r="1645" spans="1:15" x14ac:dyDescent="0.25">
      <c r="A1645" t="s">
        <v>10679</v>
      </c>
      <c r="B1645" t="s">
        <v>1865</v>
      </c>
      <c r="C1645" t="s">
        <v>13772</v>
      </c>
      <c r="E1645" t="s">
        <v>13767</v>
      </c>
      <c r="F1645">
        <v>2</v>
      </c>
      <c r="G1645">
        <v>13</v>
      </c>
      <c r="H1645">
        <v>13115</v>
      </c>
      <c r="I1645">
        <v>270103</v>
      </c>
      <c r="J1645" t="s">
        <v>13535</v>
      </c>
      <c r="K1645">
        <v>270103007</v>
      </c>
      <c r="L1645" t="s">
        <v>13726</v>
      </c>
      <c r="M1645">
        <v>0</v>
      </c>
      <c r="N1645">
        <v>2325</v>
      </c>
      <c r="O1645">
        <v>0</v>
      </c>
    </row>
    <row r="1646" spans="1:15" x14ac:dyDescent="0.25">
      <c r="A1646" t="s">
        <v>10679</v>
      </c>
      <c r="B1646" t="s">
        <v>1865</v>
      </c>
      <c r="C1646" t="s">
        <v>13773</v>
      </c>
      <c r="E1646" t="s">
        <v>13766</v>
      </c>
      <c r="F1646">
        <v>1</v>
      </c>
      <c r="G1646">
        <v>13</v>
      </c>
      <c r="H1646">
        <v>13115</v>
      </c>
      <c r="I1646">
        <v>270103</v>
      </c>
      <c r="J1646" t="s">
        <v>13535</v>
      </c>
      <c r="K1646">
        <v>270103007</v>
      </c>
      <c r="L1646" t="s">
        <v>13726</v>
      </c>
      <c r="M1646">
        <v>0</v>
      </c>
      <c r="N1646">
        <v>6376</v>
      </c>
      <c r="O1646">
        <v>0</v>
      </c>
    </row>
    <row r="1647" spans="1:15" x14ac:dyDescent="0.25">
      <c r="A1647" t="s">
        <v>10679</v>
      </c>
      <c r="B1647" t="s">
        <v>1865</v>
      </c>
      <c r="C1647" t="s">
        <v>13773</v>
      </c>
      <c r="E1647" t="s">
        <v>13767</v>
      </c>
      <c r="F1647">
        <v>2</v>
      </c>
      <c r="G1647">
        <v>13</v>
      </c>
      <c r="H1647">
        <v>13115</v>
      </c>
      <c r="I1647">
        <v>270103</v>
      </c>
      <c r="J1647" t="s">
        <v>13535</v>
      </c>
      <c r="K1647">
        <v>270103007</v>
      </c>
      <c r="L1647" t="s">
        <v>13726</v>
      </c>
      <c r="M1647">
        <v>725</v>
      </c>
      <c r="N1647">
        <v>1594</v>
      </c>
      <c r="O1647">
        <v>0</v>
      </c>
    </row>
    <row r="1648" spans="1:15" x14ac:dyDescent="0.25">
      <c r="A1648" t="s">
        <v>10679</v>
      </c>
      <c r="B1648" t="s">
        <v>1868</v>
      </c>
      <c r="C1648" t="s">
        <v>13765</v>
      </c>
      <c r="E1648" t="s">
        <v>13766</v>
      </c>
      <c r="F1648">
        <v>1</v>
      </c>
      <c r="G1648">
        <v>13</v>
      </c>
      <c r="H1648">
        <v>13116</v>
      </c>
      <c r="I1648">
        <v>270103</v>
      </c>
      <c r="J1648" t="s">
        <v>13535</v>
      </c>
      <c r="K1648">
        <v>270103007</v>
      </c>
      <c r="L1648" t="s">
        <v>13726</v>
      </c>
      <c r="M1648">
        <v>0</v>
      </c>
      <c r="N1648">
        <v>0</v>
      </c>
      <c r="O1648">
        <v>7616</v>
      </c>
    </row>
    <row r="1649" spans="1:15" x14ac:dyDescent="0.25">
      <c r="A1649" t="s">
        <v>10679</v>
      </c>
      <c r="B1649" t="s">
        <v>1868</v>
      </c>
      <c r="C1649" t="s">
        <v>13769</v>
      </c>
      <c r="E1649" t="s">
        <v>13767</v>
      </c>
      <c r="F1649">
        <v>2</v>
      </c>
      <c r="G1649">
        <v>13</v>
      </c>
      <c r="H1649">
        <v>13116</v>
      </c>
      <c r="I1649">
        <v>270103</v>
      </c>
      <c r="J1649" t="s">
        <v>13535</v>
      </c>
      <c r="K1649">
        <v>270103007</v>
      </c>
      <c r="L1649" t="s">
        <v>13726</v>
      </c>
      <c r="M1649">
        <v>0</v>
      </c>
      <c r="N1649">
        <v>3638</v>
      </c>
      <c r="O1649">
        <v>0</v>
      </c>
    </row>
    <row r="1650" spans="1:15" x14ac:dyDescent="0.25">
      <c r="A1650" t="s">
        <v>10679</v>
      </c>
      <c r="B1650" t="s">
        <v>1868</v>
      </c>
      <c r="C1650" t="s">
        <v>13770</v>
      </c>
      <c r="E1650" t="s">
        <v>13766</v>
      </c>
      <c r="F1650">
        <v>1</v>
      </c>
      <c r="G1650">
        <v>13</v>
      </c>
      <c r="H1650">
        <v>13116</v>
      </c>
      <c r="I1650">
        <v>270103</v>
      </c>
      <c r="J1650" t="s">
        <v>13535</v>
      </c>
      <c r="K1650">
        <v>270103007</v>
      </c>
      <c r="L1650" t="s">
        <v>13726</v>
      </c>
      <c r="M1650">
        <v>0</v>
      </c>
      <c r="N1650">
        <v>9236</v>
      </c>
      <c r="O1650">
        <v>0</v>
      </c>
    </row>
    <row r="1651" spans="1:15" x14ac:dyDescent="0.25">
      <c r="A1651" t="s">
        <v>10679</v>
      </c>
      <c r="B1651" t="s">
        <v>1868</v>
      </c>
      <c r="C1651" t="s">
        <v>13771</v>
      </c>
      <c r="E1651" t="s">
        <v>13766</v>
      </c>
      <c r="F1651">
        <v>1</v>
      </c>
      <c r="G1651">
        <v>13</v>
      </c>
      <c r="H1651">
        <v>13116</v>
      </c>
      <c r="I1651">
        <v>270103</v>
      </c>
      <c r="J1651" t="s">
        <v>13535</v>
      </c>
      <c r="K1651">
        <v>270103007</v>
      </c>
      <c r="L1651" t="s">
        <v>13726</v>
      </c>
      <c r="M1651">
        <v>36892</v>
      </c>
      <c r="N1651">
        <v>2772</v>
      </c>
      <c r="O1651">
        <v>2822</v>
      </c>
    </row>
    <row r="1652" spans="1:15" x14ac:dyDescent="0.25">
      <c r="A1652" t="s">
        <v>10679</v>
      </c>
      <c r="B1652" t="s">
        <v>1868</v>
      </c>
      <c r="C1652" t="s">
        <v>13771</v>
      </c>
      <c r="E1652" t="s">
        <v>13767</v>
      </c>
      <c r="F1652">
        <v>2</v>
      </c>
      <c r="G1652">
        <v>13</v>
      </c>
      <c r="H1652">
        <v>13116</v>
      </c>
      <c r="I1652">
        <v>270103</v>
      </c>
      <c r="J1652" t="s">
        <v>13535</v>
      </c>
      <c r="K1652">
        <v>270103007</v>
      </c>
      <c r="L1652" t="s">
        <v>13726</v>
      </c>
      <c r="M1652">
        <v>0</v>
      </c>
      <c r="N1652">
        <v>5544</v>
      </c>
      <c r="O1652">
        <v>0</v>
      </c>
    </row>
    <row r="1653" spans="1:15" x14ac:dyDescent="0.25">
      <c r="A1653" t="s">
        <v>10679</v>
      </c>
      <c r="B1653" t="s">
        <v>1868</v>
      </c>
      <c r="C1653" t="s">
        <v>13772</v>
      </c>
      <c r="E1653" t="s">
        <v>13766</v>
      </c>
      <c r="F1653">
        <v>1</v>
      </c>
      <c r="G1653">
        <v>13</v>
      </c>
      <c r="H1653">
        <v>13116</v>
      </c>
      <c r="I1653">
        <v>270103</v>
      </c>
      <c r="J1653" t="s">
        <v>13535</v>
      </c>
      <c r="K1653">
        <v>270103007</v>
      </c>
      <c r="L1653" t="s">
        <v>13726</v>
      </c>
      <c r="M1653">
        <v>0</v>
      </c>
      <c r="N1653">
        <v>6974</v>
      </c>
      <c r="O1653">
        <v>0</v>
      </c>
    </row>
    <row r="1654" spans="1:15" x14ac:dyDescent="0.25">
      <c r="A1654" t="s">
        <v>10679</v>
      </c>
      <c r="B1654" t="s">
        <v>1868</v>
      </c>
      <c r="C1654" t="s">
        <v>13772</v>
      </c>
      <c r="E1654" t="s">
        <v>13767</v>
      </c>
      <c r="F1654">
        <v>2</v>
      </c>
      <c r="G1654">
        <v>13</v>
      </c>
      <c r="H1654">
        <v>13116</v>
      </c>
      <c r="I1654">
        <v>270103</v>
      </c>
      <c r="J1654" t="s">
        <v>13535</v>
      </c>
      <c r="K1654">
        <v>270103007</v>
      </c>
      <c r="L1654" t="s">
        <v>13726</v>
      </c>
      <c r="M1654">
        <v>0</v>
      </c>
      <c r="N1654">
        <v>6974</v>
      </c>
      <c r="O1654">
        <v>0</v>
      </c>
    </row>
    <row r="1655" spans="1:15" x14ac:dyDescent="0.25">
      <c r="A1655" t="s">
        <v>10679</v>
      </c>
      <c r="B1655" t="s">
        <v>1868</v>
      </c>
      <c r="C1655" t="s">
        <v>13772</v>
      </c>
      <c r="E1655" t="s">
        <v>13768</v>
      </c>
      <c r="F1655">
        <v>3</v>
      </c>
      <c r="G1655">
        <v>13</v>
      </c>
      <c r="H1655">
        <v>13116</v>
      </c>
      <c r="I1655">
        <v>270103</v>
      </c>
      <c r="J1655" t="s">
        <v>13535</v>
      </c>
      <c r="K1655">
        <v>270103007</v>
      </c>
      <c r="L1655" t="s">
        <v>13726</v>
      </c>
      <c r="M1655">
        <v>0</v>
      </c>
      <c r="N1655">
        <v>0</v>
      </c>
      <c r="O1655">
        <v>2277</v>
      </c>
    </row>
    <row r="1656" spans="1:15" x14ac:dyDescent="0.25">
      <c r="A1656" t="s">
        <v>10679</v>
      </c>
      <c r="B1656" t="s">
        <v>1868</v>
      </c>
      <c r="C1656" t="s">
        <v>13773</v>
      </c>
      <c r="E1656" t="s">
        <v>13766</v>
      </c>
      <c r="F1656">
        <v>1</v>
      </c>
      <c r="G1656">
        <v>13</v>
      </c>
      <c r="H1656">
        <v>13116</v>
      </c>
      <c r="I1656">
        <v>270103</v>
      </c>
      <c r="J1656" t="s">
        <v>13535</v>
      </c>
      <c r="K1656">
        <v>270103007</v>
      </c>
      <c r="L1656" t="s">
        <v>13726</v>
      </c>
      <c r="M1656">
        <v>0</v>
      </c>
      <c r="N1656">
        <v>6376</v>
      </c>
      <c r="O1656">
        <v>1351</v>
      </c>
    </row>
    <row r="1657" spans="1:15" x14ac:dyDescent="0.25">
      <c r="A1657" t="s">
        <v>10679</v>
      </c>
      <c r="B1657" t="s">
        <v>1868</v>
      </c>
      <c r="C1657" t="s">
        <v>13773</v>
      </c>
      <c r="E1657" t="s">
        <v>13767</v>
      </c>
      <c r="F1657">
        <v>2</v>
      </c>
      <c r="G1657">
        <v>13</v>
      </c>
      <c r="H1657">
        <v>13116</v>
      </c>
      <c r="I1657">
        <v>270103</v>
      </c>
      <c r="J1657" t="s">
        <v>13535</v>
      </c>
      <c r="K1657">
        <v>270103007</v>
      </c>
      <c r="L1657" t="s">
        <v>13726</v>
      </c>
      <c r="M1657">
        <v>0</v>
      </c>
      <c r="N1657">
        <v>4782</v>
      </c>
      <c r="O1657">
        <v>0</v>
      </c>
    </row>
    <row r="1658" spans="1:15" x14ac:dyDescent="0.25">
      <c r="A1658" t="s">
        <v>10679</v>
      </c>
      <c r="B1658" t="s">
        <v>1871</v>
      </c>
      <c r="C1658" t="s">
        <v>13769</v>
      </c>
      <c r="E1658" t="s">
        <v>13768</v>
      </c>
      <c r="F1658">
        <v>3</v>
      </c>
      <c r="G1658">
        <v>13</v>
      </c>
      <c r="H1658">
        <v>13117</v>
      </c>
      <c r="I1658">
        <v>270103</v>
      </c>
      <c r="J1658" t="s">
        <v>13535</v>
      </c>
      <c r="K1658">
        <v>270103007</v>
      </c>
      <c r="L1658" t="s">
        <v>13726</v>
      </c>
      <c r="M1658">
        <v>4045</v>
      </c>
      <c r="N1658">
        <v>3638</v>
      </c>
      <c r="O1658">
        <v>3755</v>
      </c>
    </row>
    <row r="1659" spans="1:15" x14ac:dyDescent="0.25">
      <c r="A1659" t="s">
        <v>10679</v>
      </c>
      <c r="B1659" t="s">
        <v>1871</v>
      </c>
      <c r="C1659" t="s">
        <v>13770</v>
      </c>
      <c r="E1659" t="s">
        <v>13766</v>
      </c>
      <c r="F1659">
        <v>1</v>
      </c>
      <c r="G1659">
        <v>13</v>
      </c>
      <c r="H1659">
        <v>13117</v>
      </c>
      <c r="I1659">
        <v>270103</v>
      </c>
      <c r="J1659" t="s">
        <v>13535</v>
      </c>
      <c r="K1659">
        <v>270103007</v>
      </c>
      <c r="L1659" t="s">
        <v>13726</v>
      </c>
      <c r="M1659">
        <v>0</v>
      </c>
      <c r="N1659">
        <v>6157</v>
      </c>
      <c r="O1659">
        <v>2901</v>
      </c>
    </row>
    <row r="1660" spans="1:15" x14ac:dyDescent="0.25">
      <c r="A1660" t="s">
        <v>10679</v>
      </c>
      <c r="B1660" t="s">
        <v>1871</v>
      </c>
      <c r="C1660" t="s">
        <v>13770</v>
      </c>
      <c r="E1660" t="s">
        <v>13767</v>
      </c>
      <c r="F1660">
        <v>2</v>
      </c>
      <c r="G1660">
        <v>13</v>
      </c>
      <c r="H1660">
        <v>13117</v>
      </c>
      <c r="I1660">
        <v>270103</v>
      </c>
      <c r="J1660" t="s">
        <v>13535</v>
      </c>
      <c r="K1660">
        <v>270103007</v>
      </c>
      <c r="L1660" t="s">
        <v>13726</v>
      </c>
      <c r="M1660">
        <v>2023</v>
      </c>
      <c r="N1660">
        <v>0</v>
      </c>
      <c r="O1660">
        <v>0</v>
      </c>
    </row>
    <row r="1661" spans="1:15" x14ac:dyDescent="0.25">
      <c r="A1661" t="s">
        <v>10679</v>
      </c>
      <c r="B1661" t="s">
        <v>1871</v>
      </c>
      <c r="C1661" t="s">
        <v>13771</v>
      </c>
      <c r="E1661" t="s">
        <v>13766</v>
      </c>
      <c r="F1661">
        <v>1</v>
      </c>
      <c r="G1661">
        <v>13</v>
      </c>
      <c r="H1661">
        <v>13117</v>
      </c>
      <c r="I1661">
        <v>270103</v>
      </c>
      <c r="J1661" t="s">
        <v>13535</v>
      </c>
      <c r="K1661">
        <v>270103007</v>
      </c>
      <c r="L1661" t="s">
        <v>13726</v>
      </c>
      <c r="M1661">
        <v>0</v>
      </c>
      <c r="N1661">
        <v>2772</v>
      </c>
      <c r="O1661">
        <v>5645</v>
      </c>
    </row>
    <row r="1662" spans="1:15" x14ac:dyDescent="0.25">
      <c r="A1662" t="s">
        <v>10679</v>
      </c>
      <c r="B1662" t="s">
        <v>1871</v>
      </c>
      <c r="C1662" t="s">
        <v>13771</v>
      </c>
      <c r="E1662" t="s">
        <v>13767</v>
      </c>
      <c r="F1662">
        <v>2</v>
      </c>
      <c r="G1662">
        <v>13</v>
      </c>
      <c r="H1662">
        <v>13117</v>
      </c>
      <c r="I1662">
        <v>270103</v>
      </c>
      <c r="J1662" t="s">
        <v>13535</v>
      </c>
      <c r="K1662">
        <v>270103007</v>
      </c>
      <c r="L1662" t="s">
        <v>13726</v>
      </c>
      <c r="M1662">
        <v>13582</v>
      </c>
      <c r="N1662">
        <v>0</v>
      </c>
      <c r="O1662">
        <v>0</v>
      </c>
    </row>
    <row r="1663" spans="1:15" x14ac:dyDescent="0.25">
      <c r="A1663" t="s">
        <v>10679</v>
      </c>
      <c r="B1663" t="s">
        <v>1871</v>
      </c>
      <c r="C1663" t="s">
        <v>13772</v>
      </c>
      <c r="E1663" t="s">
        <v>13766</v>
      </c>
      <c r="F1663">
        <v>1</v>
      </c>
      <c r="G1663">
        <v>13</v>
      </c>
      <c r="H1663">
        <v>13117</v>
      </c>
      <c r="I1663">
        <v>270103</v>
      </c>
      <c r="J1663" t="s">
        <v>13535</v>
      </c>
      <c r="K1663">
        <v>270103007</v>
      </c>
      <c r="L1663" t="s">
        <v>13726</v>
      </c>
      <c r="M1663">
        <v>0</v>
      </c>
      <c r="N1663">
        <v>2325</v>
      </c>
      <c r="O1663">
        <v>9106</v>
      </c>
    </row>
    <row r="1664" spans="1:15" x14ac:dyDescent="0.25">
      <c r="A1664" t="s">
        <v>10679</v>
      </c>
      <c r="B1664" t="s">
        <v>1871</v>
      </c>
      <c r="C1664" t="s">
        <v>13772</v>
      </c>
      <c r="E1664" t="s">
        <v>13767</v>
      </c>
      <c r="F1664">
        <v>2</v>
      </c>
      <c r="G1664">
        <v>13</v>
      </c>
      <c r="H1664">
        <v>13117</v>
      </c>
      <c r="I1664">
        <v>270103</v>
      </c>
      <c r="J1664" t="s">
        <v>13535</v>
      </c>
      <c r="K1664">
        <v>270103007</v>
      </c>
      <c r="L1664" t="s">
        <v>13726</v>
      </c>
      <c r="M1664">
        <v>4623</v>
      </c>
      <c r="N1664">
        <v>0</v>
      </c>
      <c r="O1664">
        <v>2277</v>
      </c>
    </row>
    <row r="1665" spans="1:15" x14ac:dyDescent="0.25">
      <c r="A1665" t="s">
        <v>10679</v>
      </c>
      <c r="B1665" t="s">
        <v>1871</v>
      </c>
      <c r="C1665" t="s">
        <v>13773</v>
      </c>
      <c r="E1665" t="s">
        <v>13766</v>
      </c>
      <c r="F1665">
        <v>1</v>
      </c>
      <c r="G1665">
        <v>13</v>
      </c>
      <c r="H1665">
        <v>13117</v>
      </c>
      <c r="I1665">
        <v>270103</v>
      </c>
      <c r="J1665" t="s">
        <v>13535</v>
      </c>
      <c r="K1665">
        <v>270103007</v>
      </c>
      <c r="L1665" t="s">
        <v>13726</v>
      </c>
      <c r="M1665">
        <v>0</v>
      </c>
      <c r="N1665">
        <v>4782</v>
      </c>
      <c r="O1665">
        <v>0</v>
      </c>
    </row>
    <row r="1666" spans="1:15" x14ac:dyDescent="0.25">
      <c r="A1666" t="s">
        <v>10679</v>
      </c>
      <c r="B1666" t="s">
        <v>1871</v>
      </c>
      <c r="C1666" t="s">
        <v>13773</v>
      </c>
      <c r="E1666" t="s">
        <v>13767</v>
      </c>
      <c r="F1666">
        <v>2</v>
      </c>
      <c r="G1666">
        <v>13</v>
      </c>
      <c r="H1666">
        <v>13117</v>
      </c>
      <c r="I1666">
        <v>270103</v>
      </c>
      <c r="J1666" t="s">
        <v>13535</v>
      </c>
      <c r="K1666">
        <v>270103007</v>
      </c>
      <c r="L1666" t="s">
        <v>13726</v>
      </c>
      <c r="M1666">
        <v>12714</v>
      </c>
      <c r="N1666">
        <v>0</v>
      </c>
      <c r="O1666">
        <v>1351</v>
      </c>
    </row>
    <row r="1667" spans="1:15" x14ac:dyDescent="0.25">
      <c r="A1667" t="s">
        <v>10679</v>
      </c>
      <c r="B1667" t="s">
        <v>1874</v>
      </c>
      <c r="C1667" t="s">
        <v>13765</v>
      </c>
      <c r="E1667" t="s">
        <v>13766</v>
      </c>
      <c r="F1667">
        <v>1</v>
      </c>
      <c r="G1667">
        <v>13</v>
      </c>
      <c r="H1667">
        <v>13118</v>
      </c>
      <c r="I1667">
        <v>270103</v>
      </c>
      <c r="J1667" t="s">
        <v>13535</v>
      </c>
      <c r="K1667">
        <v>270103007</v>
      </c>
      <c r="L1667" t="s">
        <v>13726</v>
      </c>
      <c r="M1667">
        <v>0</v>
      </c>
      <c r="N1667">
        <v>0</v>
      </c>
      <c r="O1667">
        <v>7616</v>
      </c>
    </row>
    <row r="1668" spans="1:15" x14ac:dyDescent="0.25">
      <c r="A1668" t="s">
        <v>10679</v>
      </c>
      <c r="B1668" t="s">
        <v>1874</v>
      </c>
      <c r="C1668" t="s">
        <v>13765</v>
      </c>
      <c r="E1668" t="s">
        <v>13767</v>
      </c>
      <c r="F1668">
        <v>2</v>
      </c>
      <c r="G1668">
        <v>13</v>
      </c>
      <c r="H1668">
        <v>13118</v>
      </c>
      <c r="I1668">
        <v>270103</v>
      </c>
      <c r="J1668" t="s">
        <v>13535</v>
      </c>
      <c r="K1668">
        <v>270103007</v>
      </c>
      <c r="L1668" t="s">
        <v>13726</v>
      </c>
      <c r="M1668">
        <v>0</v>
      </c>
      <c r="N1668">
        <v>3301</v>
      </c>
      <c r="O1668">
        <v>0</v>
      </c>
    </row>
    <row r="1669" spans="1:15" x14ac:dyDescent="0.25">
      <c r="A1669" t="s">
        <v>10679</v>
      </c>
      <c r="B1669" t="s">
        <v>1874</v>
      </c>
      <c r="C1669" t="s">
        <v>13769</v>
      </c>
      <c r="E1669" t="s">
        <v>13766</v>
      </c>
      <c r="F1669">
        <v>1</v>
      </c>
      <c r="G1669">
        <v>13</v>
      </c>
      <c r="H1669">
        <v>13118</v>
      </c>
      <c r="I1669">
        <v>270103</v>
      </c>
      <c r="J1669" t="s">
        <v>13535</v>
      </c>
      <c r="K1669">
        <v>270103007</v>
      </c>
      <c r="L1669" t="s">
        <v>13726</v>
      </c>
      <c r="M1669">
        <v>0</v>
      </c>
      <c r="N1669">
        <v>0</v>
      </c>
      <c r="O1669">
        <v>3755</v>
      </c>
    </row>
    <row r="1670" spans="1:15" x14ac:dyDescent="0.25">
      <c r="A1670" t="s">
        <v>10679</v>
      </c>
      <c r="B1670" t="s">
        <v>1874</v>
      </c>
      <c r="C1670" t="s">
        <v>13769</v>
      </c>
      <c r="E1670" t="s">
        <v>13767</v>
      </c>
      <c r="F1670">
        <v>2</v>
      </c>
      <c r="G1670">
        <v>13</v>
      </c>
      <c r="H1670">
        <v>13118</v>
      </c>
      <c r="I1670">
        <v>270103</v>
      </c>
      <c r="J1670" t="s">
        <v>13535</v>
      </c>
      <c r="K1670">
        <v>270103007</v>
      </c>
      <c r="L1670" t="s">
        <v>13726</v>
      </c>
      <c r="M1670">
        <v>0</v>
      </c>
      <c r="N1670">
        <v>3638</v>
      </c>
      <c r="O1670">
        <v>0</v>
      </c>
    </row>
    <row r="1671" spans="1:15" x14ac:dyDescent="0.25">
      <c r="A1671" t="s">
        <v>10679</v>
      </c>
      <c r="B1671" t="s">
        <v>1874</v>
      </c>
      <c r="C1671" t="s">
        <v>13769</v>
      </c>
      <c r="E1671" t="s">
        <v>13768</v>
      </c>
      <c r="F1671">
        <v>3</v>
      </c>
      <c r="G1671">
        <v>13</v>
      </c>
      <c r="H1671">
        <v>13118</v>
      </c>
      <c r="I1671">
        <v>270103</v>
      </c>
      <c r="J1671" t="s">
        <v>13535</v>
      </c>
      <c r="K1671">
        <v>270103007</v>
      </c>
      <c r="L1671" t="s">
        <v>13726</v>
      </c>
      <c r="M1671">
        <v>0</v>
      </c>
      <c r="N1671">
        <v>0</v>
      </c>
      <c r="O1671">
        <v>7509</v>
      </c>
    </row>
    <row r="1672" spans="1:15" x14ac:dyDescent="0.25">
      <c r="A1672" t="s">
        <v>10679</v>
      </c>
      <c r="B1672" t="s">
        <v>1874</v>
      </c>
      <c r="C1672" t="s">
        <v>13770</v>
      </c>
      <c r="E1672" t="s">
        <v>13766</v>
      </c>
      <c r="F1672">
        <v>1</v>
      </c>
      <c r="G1672">
        <v>13</v>
      </c>
      <c r="H1672">
        <v>13118</v>
      </c>
      <c r="I1672">
        <v>270103</v>
      </c>
      <c r="J1672" t="s">
        <v>13535</v>
      </c>
      <c r="K1672">
        <v>270103007</v>
      </c>
      <c r="L1672" t="s">
        <v>13726</v>
      </c>
      <c r="M1672">
        <v>0</v>
      </c>
      <c r="N1672">
        <v>15393</v>
      </c>
      <c r="O1672">
        <v>8702</v>
      </c>
    </row>
    <row r="1673" spans="1:15" x14ac:dyDescent="0.25">
      <c r="A1673" t="s">
        <v>10679</v>
      </c>
      <c r="B1673" t="s">
        <v>1874</v>
      </c>
      <c r="C1673" t="s">
        <v>13770</v>
      </c>
      <c r="E1673" t="s">
        <v>13767</v>
      </c>
      <c r="F1673">
        <v>2</v>
      </c>
      <c r="G1673">
        <v>13</v>
      </c>
      <c r="H1673">
        <v>13118</v>
      </c>
      <c r="I1673">
        <v>270103</v>
      </c>
      <c r="J1673" t="s">
        <v>13535</v>
      </c>
      <c r="K1673">
        <v>270103007</v>
      </c>
      <c r="L1673" t="s">
        <v>13726</v>
      </c>
      <c r="M1673">
        <v>1019</v>
      </c>
      <c r="N1673">
        <v>0</v>
      </c>
      <c r="O1673">
        <v>0</v>
      </c>
    </row>
    <row r="1674" spans="1:15" x14ac:dyDescent="0.25">
      <c r="A1674" t="s">
        <v>10679</v>
      </c>
      <c r="B1674" t="s">
        <v>1874</v>
      </c>
      <c r="C1674" t="s">
        <v>13770</v>
      </c>
      <c r="E1674" t="s">
        <v>13768</v>
      </c>
      <c r="F1674">
        <v>3</v>
      </c>
      <c r="G1674">
        <v>13</v>
      </c>
      <c r="H1674">
        <v>13118</v>
      </c>
      <c r="I1674">
        <v>270103</v>
      </c>
      <c r="J1674" t="s">
        <v>13535</v>
      </c>
      <c r="K1674">
        <v>270103007</v>
      </c>
      <c r="L1674" t="s">
        <v>13726</v>
      </c>
      <c r="M1674">
        <v>0</v>
      </c>
      <c r="N1674">
        <v>0</v>
      </c>
      <c r="O1674">
        <v>5801</v>
      </c>
    </row>
    <row r="1675" spans="1:15" x14ac:dyDescent="0.25">
      <c r="A1675" t="s">
        <v>10679</v>
      </c>
      <c r="B1675" t="s">
        <v>1874</v>
      </c>
      <c r="C1675" t="s">
        <v>13771</v>
      </c>
      <c r="E1675" t="s">
        <v>13766</v>
      </c>
      <c r="F1675">
        <v>1</v>
      </c>
      <c r="G1675">
        <v>13</v>
      </c>
      <c r="H1675">
        <v>13118</v>
      </c>
      <c r="I1675">
        <v>270103</v>
      </c>
      <c r="J1675" t="s">
        <v>13535</v>
      </c>
      <c r="K1675">
        <v>270103007</v>
      </c>
      <c r="L1675" t="s">
        <v>13726</v>
      </c>
      <c r="M1675">
        <v>0</v>
      </c>
      <c r="N1675">
        <v>2772</v>
      </c>
      <c r="O1675">
        <v>5645</v>
      </c>
    </row>
    <row r="1676" spans="1:15" x14ac:dyDescent="0.25">
      <c r="A1676" t="s">
        <v>10679</v>
      </c>
      <c r="B1676" t="s">
        <v>1874</v>
      </c>
      <c r="C1676" t="s">
        <v>13771</v>
      </c>
      <c r="E1676" t="s">
        <v>13767</v>
      </c>
      <c r="F1676">
        <v>2</v>
      </c>
      <c r="G1676">
        <v>13</v>
      </c>
      <c r="H1676">
        <v>13118</v>
      </c>
      <c r="I1676">
        <v>270103</v>
      </c>
      <c r="J1676" t="s">
        <v>13535</v>
      </c>
      <c r="K1676">
        <v>270103007</v>
      </c>
      <c r="L1676" t="s">
        <v>13726</v>
      </c>
      <c r="M1676">
        <v>3997</v>
      </c>
      <c r="N1676">
        <v>5544</v>
      </c>
      <c r="O1676">
        <v>0</v>
      </c>
    </row>
    <row r="1677" spans="1:15" x14ac:dyDescent="0.25">
      <c r="A1677" t="s">
        <v>10679</v>
      </c>
      <c r="B1677" t="s">
        <v>1874</v>
      </c>
      <c r="C1677" t="s">
        <v>13771</v>
      </c>
      <c r="E1677" t="s">
        <v>13768</v>
      </c>
      <c r="F1677">
        <v>3</v>
      </c>
      <c r="G1677">
        <v>13</v>
      </c>
      <c r="H1677">
        <v>13118</v>
      </c>
      <c r="I1677">
        <v>270103</v>
      </c>
      <c r="J1677" t="s">
        <v>13535</v>
      </c>
      <c r="K1677">
        <v>270103007</v>
      </c>
      <c r="L1677" t="s">
        <v>13726</v>
      </c>
      <c r="M1677">
        <v>0</v>
      </c>
      <c r="N1677">
        <v>0</v>
      </c>
      <c r="O1677">
        <v>2822</v>
      </c>
    </row>
    <row r="1678" spans="1:15" x14ac:dyDescent="0.25">
      <c r="A1678" t="s">
        <v>10679</v>
      </c>
      <c r="B1678" t="s">
        <v>1874</v>
      </c>
      <c r="C1678" t="s">
        <v>13772</v>
      </c>
      <c r="E1678" t="s">
        <v>13766</v>
      </c>
      <c r="F1678">
        <v>1</v>
      </c>
      <c r="G1678">
        <v>13</v>
      </c>
      <c r="H1678">
        <v>13118</v>
      </c>
      <c r="I1678">
        <v>270103</v>
      </c>
      <c r="J1678" t="s">
        <v>13535</v>
      </c>
      <c r="K1678">
        <v>270103007</v>
      </c>
      <c r="L1678" t="s">
        <v>13726</v>
      </c>
      <c r="M1678">
        <v>2508</v>
      </c>
      <c r="N1678">
        <v>4649</v>
      </c>
      <c r="O1678">
        <v>9106</v>
      </c>
    </row>
    <row r="1679" spans="1:15" x14ac:dyDescent="0.25">
      <c r="A1679" t="s">
        <v>10679</v>
      </c>
      <c r="B1679" t="s">
        <v>1874</v>
      </c>
      <c r="C1679" t="s">
        <v>13772</v>
      </c>
      <c r="E1679" t="s">
        <v>13767</v>
      </c>
      <c r="F1679">
        <v>2</v>
      </c>
      <c r="G1679">
        <v>13</v>
      </c>
      <c r="H1679">
        <v>13118</v>
      </c>
      <c r="I1679">
        <v>270103</v>
      </c>
      <c r="J1679" t="s">
        <v>13535</v>
      </c>
      <c r="K1679">
        <v>270103007</v>
      </c>
      <c r="L1679" t="s">
        <v>13726</v>
      </c>
      <c r="M1679">
        <v>1019</v>
      </c>
      <c r="N1679">
        <v>9299</v>
      </c>
      <c r="O1679">
        <v>0</v>
      </c>
    </row>
    <row r="1680" spans="1:15" x14ac:dyDescent="0.25">
      <c r="A1680" t="s">
        <v>10679</v>
      </c>
      <c r="B1680" t="s">
        <v>1874</v>
      </c>
      <c r="C1680" t="s">
        <v>13773</v>
      </c>
      <c r="E1680" t="s">
        <v>13766</v>
      </c>
      <c r="F1680">
        <v>1</v>
      </c>
      <c r="G1680">
        <v>13</v>
      </c>
      <c r="H1680">
        <v>13118</v>
      </c>
      <c r="I1680">
        <v>270103</v>
      </c>
      <c r="J1680" t="s">
        <v>13535</v>
      </c>
      <c r="K1680">
        <v>270103007</v>
      </c>
      <c r="L1680" t="s">
        <v>13726</v>
      </c>
      <c r="M1680">
        <v>0</v>
      </c>
      <c r="N1680">
        <v>0</v>
      </c>
      <c r="O1680">
        <v>5403</v>
      </c>
    </row>
    <row r="1681" spans="1:15" x14ac:dyDescent="0.25">
      <c r="A1681" t="s">
        <v>10679</v>
      </c>
      <c r="B1681" t="s">
        <v>1874</v>
      </c>
      <c r="C1681" t="s">
        <v>13773</v>
      </c>
      <c r="E1681" t="s">
        <v>13767</v>
      </c>
      <c r="F1681">
        <v>2</v>
      </c>
      <c r="G1681">
        <v>13</v>
      </c>
      <c r="H1681">
        <v>13118</v>
      </c>
      <c r="I1681">
        <v>270103</v>
      </c>
      <c r="J1681" t="s">
        <v>13535</v>
      </c>
      <c r="K1681">
        <v>270103007</v>
      </c>
      <c r="L1681" t="s">
        <v>13726</v>
      </c>
      <c r="M1681">
        <v>31735</v>
      </c>
      <c r="N1681">
        <v>0</v>
      </c>
      <c r="O1681">
        <v>5403</v>
      </c>
    </row>
    <row r="1682" spans="1:15" x14ac:dyDescent="0.25">
      <c r="A1682" t="s">
        <v>10679</v>
      </c>
      <c r="B1682" t="s">
        <v>1877</v>
      </c>
      <c r="C1682" t="s">
        <v>13765</v>
      </c>
      <c r="E1682" t="s">
        <v>13766</v>
      </c>
      <c r="F1682">
        <v>1</v>
      </c>
      <c r="G1682">
        <v>13</v>
      </c>
      <c r="H1682">
        <v>13119</v>
      </c>
      <c r="I1682">
        <v>270103</v>
      </c>
      <c r="J1682" t="s">
        <v>13535</v>
      </c>
      <c r="K1682">
        <v>270103007</v>
      </c>
      <c r="L1682" t="s">
        <v>13726</v>
      </c>
      <c r="M1682">
        <v>0</v>
      </c>
      <c r="N1682">
        <v>6602</v>
      </c>
      <c r="O1682">
        <v>11425</v>
      </c>
    </row>
    <row r="1683" spans="1:15" x14ac:dyDescent="0.25">
      <c r="A1683" t="s">
        <v>10679</v>
      </c>
      <c r="B1683" t="s">
        <v>1877</v>
      </c>
      <c r="C1683" t="s">
        <v>13765</v>
      </c>
      <c r="E1683" t="s">
        <v>13767</v>
      </c>
      <c r="F1683">
        <v>2</v>
      </c>
      <c r="G1683">
        <v>13</v>
      </c>
      <c r="H1683">
        <v>13119</v>
      </c>
      <c r="I1683">
        <v>270103</v>
      </c>
      <c r="J1683" t="s">
        <v>13535</v>
      </c>
      <c r="K1683">
        <v>270103007</v>
      </c>
      <c r="L1683" t="s">
        <v>13726</v>
      </c>
      <c r="M1683">
        <v>8876</v>
      </c>
      <c r="N1683">
        <v>13204</v>
      </c>
      <c r="O1683">
        <v>0</v>
      </c>
    </row>
    <row r="1684" spans="1:15" x14ac:dyDescent="0.25">
      <c r="A1684" t="s">
        <v>10679</v>
      </c>
      <c r="B1684" t="s">
        <v>1877</v>
      </c>
      <c r="C1684" t="s">
        <v>13769</v>
      </c>
      <c r="E1684" t="s">
        <v>13766</v>
      </c>
      <c r="F1684">
        <v>1</v>
      </c>
      <c r="G1684">
        <v>13</v>
      </c>
      <c r="H1684">
        <v>13119</v>
      </c>
      <c r="I1684">
        <v>270103</v>
      </c>
      <c r="J1684" t="s">
        <v>13535</v>
      </c>
      <c r="K1684">
        <v>270103007</v>
      </c>
      <c r="L1684" t="s">
        <v>13726</v>
      </c>
      <c r="M1684">
        <v>12575</v>
      </c>
      <c r="N1684">
        <v>10914</v>
      </c>
      <c r="O1684">
        <v>18773</v>
      </c>
    </row>
    <row r="1685" spans="1:15" x14ac:dyDescent="0.25">
      <c r="A1685" t="s">
        <v>10679</v>
      </c>
      <c r="B1685" t="s">
        <v>1877</v>
      </c>
      <c r="C1685" t="s">
        <v>13769</v>
      </c>
      <c r="E1685" t="s">
        <v>13767</v>
      </c>
      <c r="F1685">
        <v>2</v>
      </c>
      <c r="G1685">
        <v>13</v>
      </c>
      <c r="H1685">
        <v>13119</v>
      </c>
      <c r="I1685">
        <v>270103</v>
      </c>
      <c r="J1685" t="s">
        <v>13535</v>
      </c>
      <c r="K1685">
        <v>270103007</v>
      </c>
      <c r="L1685" t="s">
        <v>13726</v>
      </c>
      <c r="M1685">
        <v>44598</v>
      </c>
      <c r="N1685">
        <v>14552</v>
      </c>
      <c r="O1685">
        <v>3755</v>
      </c>
    </row>
    <row r="1686" spans="1:15" x14ac:dyDescent="0.25">
      <c r="A1686" t="s">
        <v>10679</v>
      </c>
      <c r="B1686" t="s">
        <v>1877</v>
      </c>
      <c r="C1686" t="s">
        <v>13769</v>
      </c>
      <c r="E1686" t="s">
        <v>13768</v>
      </c>
      <c r="F1686">
        <v>3</v>
      </c>
      <c r="G1686">
        <v>13</v>
      </c>
      <c r="H1686">
        <v>13119</v>
      </c>
      <c r="I1686">
        <v>270103</v>
      </c>
      <c r="J1686" t="s">
        <v>13535</v>
      </c>
      <c r="K1686">
        <v>270103007</v>
      </c>
      <c r="L1686" t="s">
        <v>13726</v>
      </c>
      <c r="M1686">
        <v>0</v>
      </c>
      <c r="N1686">
        <v>3638</v>
      </c>
      <c r="O1686">
        <v>15018</v>
      </c>
    </row>
    <row r="1687" spans="1:15" x14ac:dyDescent="0.25">
      <c r="A1687" t="s">
        <v>10679</v>
      </c>
      <c r="B1687" t="s">
        <v>1877</v>
      </c>
      <c r="C1687" t="s">
        <v>13770</v>
      </c>
      <c r="E1687" t="s">
        <v>13766</v>
      </c>
      <c r="F1687">
        <v>1</v>
      </c>
      <c r="G1687">
        <v>13</v>
      </c>
      <c r="H1687">
        <v>13119</v>
      </c>
      <c r="I1687">
        <v>270103</v>
      </c>
      <c r="J1687" t="s">
        <v>13535</v>
      </c>
      <c r="K1687">
        <v>270103007</v>
      </c>
      <c r="L1687" t="s">
        <v>13726</v>
      </c>
      <c r="M1687">
        <v>10202</v>
      </c>
      <c r="N1687">
        <v>52336</v>
      </c>
      <c r="O1687">
        <v>49312</v>
      </c>
    </row>
    <row r="1688" spans="1:15" x14ac:dyDescent="0.25">
      <c r="A1688" t="s">
        <v>10679</v>
      </c>
      <c r="B1688" t="s">
        <v>1877</v>
      </c>
      <c r="C1688" t="s">
        <v>13770</v>
      </c>
      <c r="E1688" t="s">
        <v>13767</v>
      </c>
      <c r="F1688">
        <v>2</v>
      </c>
      <c r="G1688">
        <v>13</v>
      </c>
      <c r="H1688">
        <v>13119</v>
      </c>
      <c r="I1688">
        <v>270103</v>
      </c>
      <c r="J1688" t="s">
        <v>13535</v>
      </c>
      <c r="K1688">
        <v>270103007</v>
      </c>
      <c r="L1688" t="s">
        <v>13726</v>
      </c>
      <c r="M1688">
        <v>23454</v>
      </c>
      <c r="N1688">
        <v>0</v>
      </c>
      <c r="O1688">
        <v>0</v>
      </c>
    </row>
    <row r="1689" spans="1:15" x14ac:dyDescent="0.25">
      <c r="A1689" t="s">
        <v>10679</v>
      </c>
      <c r="B1689" t="s">
        <v>1877</v>
      </c>
      <c r="C1689" t="s">
        <v>13770</v>
      </c>
      <c r="E1689" t="s">
        <v>13768</v>
      </c>
      <c r="F1689">
        <v>3</v>
      </c>
      <c r="G1689">
        <v>13</v>
      </c>
      <c r="H1689">
        <v>13119</v>
      </c>
      <c r="I1689">
        <v>270103</v>
      </c>
      <c r="J1689" t="s">
        <v>13535</v>
      </c>
      <c r="K1689">
        <v>270103007</v>
      </c>
      <c r="L1689" t="s">
        <v>13726</v>
      </c>
      <c r="M1689">
        <v>0</v>
      </c>
      <c r="N1689">
        <v>0</v>
      </c>
      <c r="O1689">
        <v>8702</v>
      </c>
    </row>
    <row r="1690" spans="1:15" x14ac:dyDescent="0.25">
      <c r="A1690" t="s">
        <v>10679</v>
      </c>
      <c r="B1690" t="s">
        <v>1877</v>
      </c>
      <c r="C1690" t="s">
        <v>13771</v>
      </c>
      <c r="E1690" t="s">
        <v>13766</v>
      </c>
      <c r="F1690">
        <v>1</v>
      </c>
      <c r="G1690">
        <v>13</v>
      </c>
      <c r="H1690">
        <v>13119</v>
      </c>
      <c r="I1690">
        <v>270103</v>
      </c>
      <c r="J1690" t="s">
        <v>13535</v>
      </c>
      <c r="K1690">
        <v>270103007</v>
      </c>
      <c r="L1690" t="s">
        <v>13726</v>
      </c>
      <c r="M1690">
        <v>8753</v>
      </c>
      <c r="N1690">
        <v>24948</v>
      </c>
      <c r="O1690">
        <v>28223</v>
      </c>
    </row>
    <row r="1691" spans="1:15" x14ac:dyDescent="0.25">
      <c r="A1691" t="s">
        <v>10679</v>
      </c>
      <c r="B1691" t="s">
        <v>1877</v>
      </c>
      <c r="C1691" t="s">
        <v>13771</v>
      </c>
      <c r="E1691" t="s">
        <v>13767</v>
      </c>
      <c r="F1691">
        <v>2</v>
      </c>
      <c r="G1691">
        <v>13</v>
      </c>
      <c r="H1691">
        <v>13119</v>
      </c>
      <c r="I1691">
        <v>270103</v>
      </c>
      <c r="J1691" t="s">
        <v>13535</v>
      </c>
      <c r="K1691">
        <v>270103007</v>
      </c>
      <c r="L1691" t="s">
        <v>13726</v>
      </c>
      <c r="M1691">
        <v>31960</v>
      </c>
      <c r="N1691">
        <v>11088</v>
      </c>
      <c r="O1691">
        <v>5645</v>
      </c>
    </row>
    <row r="1692" spans="1:15" x14ac:dyDescent="0.25">
      <c r="A1692" t="s">
        <v>10679</v>
      </c>
      <c r="B1692" t="s">
        <v>1877</v>
      </c>
      <c r="C1692" t="s">
        <v>13771</v>
      </c>
      <c r="E1692" t="s">
        <v>13768</v>
      </c>
      <c r="F1692">
        <v>3</v>
      </c>
      <c r="G1692">
        <v>13</v>
      </c>
      <c r="H1692">
        <v>13119</v>
      </c>
      <c r="I1692">
        <v>270103</v>
      </c>
      <c r="J1692" t="s">
        <v>13535</v>
      </c>
      <c r="K1692">
        <v>270103007</v>
      </c>
      <c r="L1692" t="s">
        <v>13726</v>
      </c>
      <c r="M1692">
        <v>0</v>
      </c>
      <c r="N1692">
        <v>8316</v>
      </c>
      <c r="O1692">
        <v>16934</v>
      </c>
    </row>
    <row r="1693" spans="1:15" x14ac:dyDescent="0.25">
      <c r="A1693" t="s">
        <v>10679</v>
      </c>
      <c r="B1693" t="s">
        <v>1877</v>
      </c>
      <c r="C1693" t="s">
        <v>13772</v>
      </c>
      <c r="E1693" t="s">
        <v>13766</v>
      </c>
      <c r="F1693">
        <v>1</v>
      </c>
      <c r="G1693">
        <v>13</v>
      </c>
      <c r="H1693">
        <v>13119</v>
      </c>
      <c r="I1693">
        <v>270103</v>
      </c>
      <c r="J1693" t="s">
        <v>13535</v>
      </c>
      <c r="K1693">
        <v>270103007</v>
      </c>
      <c r="L1693" t="s">
        <v>13726</v>
      </c>
      <c r="M1693">
        <v>0</v>
      </c>
      <c r="N1693">
        <v>20923</v>
      </c>
      <c r="O1693">
        <v>34149</v>
      </c>
    </row>
    <row r="1694" spans="1:15" x14ac:dyDescent="0.25">
      <c r="A1694" t="s">
        <v>10679</v>
      </c>
      <c r="B1694" t="s">
        <v>1877</v>
      </c>
      <c r="C1694" t="s">
        <v>13772</v>
      </c>
      <c r="E1694" t="s">
        <v>13767</v>
      </c>
      <c r="F1694">
        <v>2</v>
      </c>
      <c r="G1694">
        <v>13</v>
      </c>
      <c r="H1694">
        <v>13119</v>
      </c>
      <c r="I1694">
        <v>270103</v>
      </c>
      <c r="J1694" t="s">
        <v>13535</v>
      </c>
      <c r="K1694">
        <v>270103007</v>
      </c>
      <c r="L1694" t="s">
        <v>13726</v>
      </c>
      <c r="M1694">
        <v>12051</v>
      </c>
      <c r="N1694">
        <v>11624</v>
      </c>
      <c r="O1694">
        <v>0</v>
      </c>
    </row>
    <row r="1695" spans="1:15" x14ac:dyDescent="0.25">
      <c r="A1695" t="s">
        <v>10679</v>
      </c>
      <c r="B1695" t="s">
        <v>1877</v>
      </c>
      <c r="C1695" t="s">
        <v>13772</v>
      </c>
      <c r="E1695" t="s">
        <v>13768</v>
      </c>
      <c r="F1695">
        <v>3</v>
      </c>
      <c r="G1695">
        <v>13</v>
      </c>
      <c r="H1695">
        <v>13119</v>
      </c>
      <c r="I1695">
        <v>270103</v>
      </c>
      <c r="J1695" t="s">
        <v>13535</v>
      </c>
      <c r="K1695">
        <v>270103007</v>
      </c>
      <c r="L1695" t="s">
        <v>13726</v>
      </c>
      <c r="M1695">
        <v>0</v>
      </c>
      <c r="N1695">
        <v>2325</v>
      </c>
      <c r="O1695">
        <v>4553</v>
      </c>
    </row>
    <row r="1696" spans="1:15" x14ac:dyDescent="0.25">
      <c r="A1696" t="s">
        <v>10679</v>
      </c>
      <c r="B1696" t="s">
        <v>1877</v>
      </c>
      <c r="C1696" t="s">
        <v>13773</v>
      </c>
      <c r="E1696" t="s">
        <v>13766</v>
      </c>
      <c r="F1696">
        <v>1</v>
      </c>
      <c r="G1696">
        <v>13</v>
      </c>
      <c r="H1696">
        <v>13119</v>
      </c>
      <c r="I1696">
        <v>270103</v>
      </c>
      <c r="J1696" t="s">
        <v>13535</v>
      </c>
      <c r="K1696">
        <v>270103007</v>
      </c>
      <c r="L1696" t="s">
        <v>13726</v>
      </c>
      <c r="M1696">
        <v>0</v>
      </c>
      <c r="N1696">
        <v>14346</v>
      </c>
      <c r="O1696">
        <v>12157</v>
      </c>
    </row>
    <row r="1697" spans="1:15" x14ac:dyDescent="0.25">
      <c r="A1697" t="s">
        <v>10679</v>
      </c>
      <c r="B1697" t="s">
        <v>1877</v>
      </c>
      <c r="C1697" t="s">
        <v>13773</v>
      </c>
      <c r="E1697" t="s">
        <v>13767</v>
      </c>
      <c r="F1697">
        <v>2</v>
      </c>
      <c r="G1697">
        <v>13</v>
      </c>
      <c r="H1697">
        <v>13119</v>
      </c>
      <c r="I1697">
        <v>270103</v>
      </c>
      <c r="J1697" t="s">
        <v>13535</v>
      </c>
      <c r="K1697">
        <v>270103007</v>
      </c>
      <c r="L1697" t="s">
        <v>13726</v>
      </c>
      <c r="M1697">
        <v>12975</v>
      </c>
      <c r="N1697">
        <v>7970</v>
      </c>
      <c r="O1697">
        <v>9455</v>
      </c>
    </row>
    <row r="1698" spans="1:15" x14ac:dyDescent="0.25">
      <c r="A1698" t="s">
        <v>10679</v>
      </c>
      <c r="B1698" t="s">
        <v>1877</v>
      </c>
      <c r="C1698" t="s">
        <v>13773</v>
      </c>
      <c r="E1698" t="s">
        <v>13768</v>
      </c>
      <c r="F1698">
        <v>3</v>
      </c>
      <c r="G1698">
        <v>13</v>
      </c>
      <c r="H1698">
        <v>13119</v>
      </c>
      <c r="I1698">
        <v>270103</v>
      </c>
      <c r="J1698" t="s">
        <v>13535</v>
      </c>
      <c r="K1698">
        <v>270103007</v>
      </c>
      <c r="L1698" t="s">
        <v>13726</v>
      </c>
      <c r="M1698">
        <v>0</v>
      </c>
      <c r="N1698">
        <v>0</v>
      </c>
      <c r="O1698">
        <v>8104</v>
      </c>
    </row>
    <row r="1699" spans="1:15" x14ac:dyDescent="0.25">
      <c r="A1699" t="s">
        <v>10679</v>
      </c>
      <c r="B1699" t="s">
        <v>1948</v>
      </c>
      <c r="C1699" t="s">
        <v>13769</v>
      </c>
      <c r="E1699" t="s">
        <v>13766</v>
      </c>
      <c r="F1699">
        <v>1</v>
      </c>
      <c r="G1699">
        <v>13</v>
      </c>
      <c r="H1699">
        <v>13501</v>
      </c>
      <c r="I1699">
        <v>270103</v>
      </c>
      <c r="J1699" t="s">
        <v>13535</v>
      </c>
      <c r="K1699">
        <v>270103007</v>
      </c>
      <c r="L1699" t="s">
        <v>13726</v>
      </c>
      <c r="M1699">
        <v>0</v>
      </c>
      <c r="N1699">
        <v>7276</v>
      </c>
      <c r="O1699">
        <v>0</v>
      </c>
    </row>
    <row r="1700" spans="1:15" x14ac:dyDescent="0.25">
      <c r="A1700" t="s">
        <v>10679</v>
      </c>
      <c r="B1700" t="s">
        <v>1948</v>
      </c>
      <c r="C1700" t="s">
        <v>13769</v>
      </c>
      <c r="E1700" t="s">
        <v>13767</v>
      </c>
      <c r="F1700">
        <v>2</v>
      </c>
      <c r="G1700">
        <v>13</v>
      </c>
      <c r="H1700">
        <v>13501</v>
      </c>
      <c r="I1700">
        <v>270103</v>
      </c>
      <c r="J1700" t="s">
        <v>13535</v>
      </c>
      <c r="K1700">
        <v>270103007</v>
      </c>
      <c r="L1700" t="s">
        <v>13726</v>
      </c>
      <c r="M1700">
        <v>1727</v>
      </c>
      <c r="N1700">
        <v>0</v>
      </c>
      <c r="O1700">
        <v>0</v>
      </c>
    </row>
    <row r="1701" spans="1:15" x14ac:dyDescent="0.25">
      <c r="A1701" t="s">
        <v>10679</v>
      </c>
      <c r="B1701" t="s">
        <v>1948</v>
      </c>
      <c r="C1701" t="s">
        <v>13770</v>
      </c>
      <c r="E1701" t="s">
        <v>13766</v>
      </c>
      <c r="F1701">
        <v>1</v>
      </c>
      <c r="G1701">
        <v>13</v>
      </c>
      <c r="H1701">
        <v>13501</v>
      </c>
      <c r="I1701">
        <v>270103</v>
      </c>
      <c r="J1701" t="s">
        <v>13535</v>
      </c>
      <c r="K1701">
        <v>270103007</v>
      </c>
      <c r="L1701" t="s">
        <v>13726</v>
      </c>
      <c r="M1701">
        <v>1727</v>
      </c>
      <c r="N1701">
        <v>6157</v>
      </c>
      <c r="O1701">
        <v>0</v>
      </c>
    </row>
    <row r="1702" spans="1:15" x14ac:dyDescent="0.25">
      <c r="A1702" t="s">
        <v>10679</v>
      </c>
      <c r="B1702" t="s">
        <v>1948</v>
      </c>
      <c r="C1702" t="s">
        <v>13770</v>
      </c>
      <c r="E1702" t="s">
        <v>13767</v>
      </c>
      <c r="F1702">
        <v>2</v>
      </c>
      <c r="G1702">
        <v>13</v>
      </c>
      <c r="H1702">
        <v>13501</v>
      </c>
      <c r="I1702">
        <v>270103</v>
      </c>
      <c r="J1702" t="s">
        <v>13535</v>
      </c>
      <c r="K1702">
        <v>270103007</v>
      </c>
      <c r="L1702" t="s">
        <v>13726</v>
      </c>
      <c r="M1702">
        <v>7215</v>
      </c>
      <c r="N1702">
        <v>0</v>
      </c>
      <c r="O1702">
        <v>0</v>
      </c>
    </row>
    <row r="1703" spans="1:15" x14ac:dyDescent="0.25">
      <c r="A1703" t="s">
        <v>10679</v>
      </c>
      <c r="B1703" t="s">
        <v>1948</v>
      </c>
      <c r="C1703" t="s">
        <v>13771</v>
      </c>
      <c r="E1703" t="s">
        <v>13766</v>
      </c>
      <c r="F1703">
        <v>1</v>
      </c>
      <c r="G1703">
        <v>13</v>
      </c>
      <c r="H1703">
        <v>13501</v>
      </c>
      <c r="I1703">
        <v>270103</v>
      </c>
      <c r="J1703" t="s">
        <v>13535</v>
      </c>
      <c r="K1703">
        <v>270103007</v>
      </c>
      <c r="L1703" t="s">
        <v>13726</v>
      </c>
      <c r="M1703">
        <v>3454</v>
      </c>
      <c r="N1703">
        <v>2772</v>
      </c>
      <c r="O1703">
        <v>2822</v>
      </c>
    </row>
    <row r="1704" spans="1:15" x14ac:dyDescent="0.25">
      <c r="A1704" t="s">
        <v>10679</v>
      </c>
      <c r="B1704" t="s">
        <v>1948</v>
      </c>
      <c r="C1704" t="s">
        <v>13771</v>
      </c>
      <c r="E1704" t="s">
        <v>13768</v>
      </c>
      <c r="F1704">
        <v>3</v>
      </c>
      <c r="G1704">
        <v>13</v>
      </c>
      <c r="H1704">
        <v>13501</v>
      </c>
      <c r="I1704">
        <v>270103</v>
      </c>
      <c r="J1704" t="s">
        <v>13535</v>
      </c>
      <c r="K1704">
        <v>270103007</v>
      </c>
      <c r="L1704" t="s">
        <v>13726</v>
      </c>
      <c r="M1704">
        <v>0</v>
      </c>
      <c r="N1704">
        <v>8316</v>
      </c>
      <c r="O1704">
        <v>0</v>
      </c>
    </row>
    <row r="1705" spans="1:15" x14ac:dyDescent="0.25">
      <c r="A1705" t="s">
        <v>10679</v>
      </c>
      <c r="B1705" t="s">
        <v>1948</v>
      </c>
      <c r="C1705" t="s">
        <v>13772</v>
      </c>
      <c r="E1705" t="s">
        <v>13766</v>
      </c>
      <c r="F1705">
        <v>1</v>
      </c>
      <c r="G1705">
        <v>13</v>
      </c>
      <c r="H1705">
        <v>13501</v>
      </c>
      <c r="I1705">
        <v>270103</v>
      </c>
      <c r="J1705" t="s">
        <v>13535</v>
      </c>
      <c r="K1705">
        <v>270103007</v>
      </c>
      <c r="L1705" t="s">
        <v>13726</v>
      </c>
      <c r="M1705">
        <v>0</v>
      </c>
      <c r="N1705">
        <v>0</v>
      </c>
      <c r="O1705">
        <v>4553</v>
      </c>
    </row>
    <row r="1706" spans="1:15" x14ac:dyDescent="0.25">
      <c r="A1706" t="s">
        <v>10679</v>
      </c>
      <c r="B1706" t="s">
        <v>1948</v>
      </c>
      <c r="C1706" t="s">
        <v>13772</v>
      </c>
      <c r="E1706" t="s">
        <v>13768</v>
      </c>
      <c r="F1706">
        <v>3</v>
      </c>
      <c r="G1706">
        <v>13</v>
      </c>
      <c r="H1706">
        <v>13501</v>
      </c>
      <c r="I1706">
        <v>270103</v>
      </c>
      <c r="J1706" t="s">
        <v>13535</v>
      </c>
      <c r="K1706">
        <v>270103007</v>
      </c>
      <c r="L1706" t="s">
        <v>13726</v>
      </c>
      <c r="M1706">
        <v>0</v>
      </c>
      <c r="N1706">
        <v>0</v>
      </c>
      <c r="O1706">
        <v>2277</v>
      </c>
    </row>
    <row r="1707" spans="1:15" x14ac:dyDescent="0.25">
      <c r="A1707" t="s">
        <v>10679</v>
      </c>
      <c r="B1707" t="s">
        <v>1948</v>
      </c>
      <c r="C1707" t="s">
        <v>13773</v>
      </c>
      <c r="E1707" t="s">
        <v>13766</v>
      </c>
      <c r="F1707">
        <v>1</v>
      </c>
      <c r="G1707">
        <v>13</v>
      </c>
      <c r="H1707">
        <v>13501</v>
      </c>
      <c r="I1707">
        <v>270103</v>
      </c>
      <c r="J1707" t="s">
        <v>13535</v>
      </c>
      <c r="K1707">
        <v>270103007</v>
      </c>
      <c r="L1707" t="s">
        <v>13726</v>
      </c>
      <c r="M1707">
        <v>0</v>
      </c>
      <c r="N1707">
        <v>6376</v>
      </c>
      <c r="O1707">
        <v>1351</v>
      </c>
    </row>
    <row r="1708" spans="1:15" x14ac:dyDescent="0.25">
      <c r="A1708" t="s">
        <v>10679</v>
      </c>
      <c r="B1708" t="s">
        <v>1948</v>
      </c>
      <c r="C1708" t="s">
        <v>13773</v>
      </c>
      <c r="E1708" t="s">
        <v>13767</v>
      </c>
      <c r="F1708">
        <v>2</v>
      </c>
      <c r="G1708">
        <v>13</v>
      </c>
      <c r="H1708">
        <v>13501</v>
      </c>
      <c r="I1708">
        <v>270103</v>
      </c>
      <c r="J1708" t="s">
        <v>13535</v>
      </c>
      <c r="K1708">
        <v>270103007</v>
      </c>
      <c r="L1708" t="s">
        <v>13726</v>
      </c>
      <c r="M1708">
        <v>6475</v>
      </c>
      <c r="N1708">
        <v>0</v>
      </c>
      <c r="O1708">
        <v>0</v>
      </c>
    </row>
    <row r="1709" spans="1:15" x14ac:dyDescent="0.25">
      <c r="A1709" t="s">
        <v>10679</v>
      </c>
      <c r="B1709" t="s">
        <v>1972</v>
      </c>
      <c r="C1709" t="s">
        <v>13765</v>
      </c>
      <c r="E1709" t="s">
        <v>13766</v>
      </c>
      <c r="F1709">
        <v>1</v>
      </c>
      <c r="G1709">
        <v>13</v>
      </c>
      <c r="H1709">
        <v>13604</v>
      </c>
      <c r="I1709">
        <v>270103</v>
      </c>
      <c r="J1709" t="s">
        <v>13535</v>
      </c>
      <c r="K1709">
        <v>270103007</v>
      </c>
      <c r="L1709" t="s">
        <v>13726</v>
      </c>
      <c r="M1709">
        <v>5510</v>
      </c>
      <c r="N1709">
        <v>0</v>
      </c>
      <c r="O1709">
        <v>0</v>
      </c>
    </row>
    <row r="1710" spans="1:15" x14ac:dyDescent="0.25">
      <c r="A1710" t="s">
        <v>10679</v>
      </c>
      <c r="B1710" t="s">
        <v>1972</v>
      </c>
      <c r="C1710" t="s">
        <v>13769</v>
      </c>
      <c r="E1710" t="s">
        <v>13766</v>
      </c>
      <c r="F1710">
        <v>1</v>
      </c>
      <c r="G1710">
        <v>13</v>
      </c>
      <c r="H1710">
        <v>13604</v>
      </c>
      <c r="I1710">
        <v>270103</v>
      </c>
      <c r="J1710" t="s">
        <v>13535</v>
      </c>
      <c r="K1710">
        <v>270103007</v>
      </c>
      <c r="L1710" t="s">
        <v>13726</v>
      </c>
      <c r="M1710">
        <v>0</v>
      </c>
      <c r="N1710">
        <v>3638</v>
      </c>
      <c r="O1710">
        <v>0</v>
      </c>
    </row>
    <row r="1711" spans="1:15" x14ac:dyDescent="0.25">
      <c r="A1711" t="s">
        <v>10679</v>
      </c>
      <c r="B1711" t="s">
        <v>1972</v>
      </c>
      <c r="C1711" t="s">
        <v>13769</v>
      </c>
      <c r="E1711" t="s">
        <v>13767</v>
      </c>
      <c r="F1711">
        <v>2</v>
      </c>
      <c r="G1711">
        <v>13</v>
      </c>
      <c r="H1711">
        <v>13604</v>
      </c>
      <c r="I1711">
        <v>270103</v>
      </c>
      <c r="J1711" t="s">
        <v>13535</v>
      </c>
      <c r="K1711">
        <v>270103007</v>
      </c>
      <c r="L1711" t="s">
        <v>13726</v>
      </c>
      <c r="M1711">
        <v>0</v>
      </c>
      <c r="N1711">
        <v>3638</v>
      </c>
      <c r="O1711">
        <v>0</v>
      </c>
    </row>
    <row r="1712" spans="1:15" x14ac:dyDescent="0.25">
      <c r="A1712" t="s">
        <v>10679</v>
      </c>
      <c r="B1712" t="s">
        <v>1972</v>
      </c>
      <c r="C1712" t="s">
        <v>13770</v>
      </c>
      <c r="E1712" t="s">
        <v>13766</v>
      </c>
      <c r="F1712">
        <v>1</v>
      </c>
      <c r="G1712">
        <v>13</v>
      </c>
      <c r="H1712">
        <v>13604</v>
      </c>
      <c r="I1712">
        <v>270103</v>
      </c>
      <c r="J1712" t="s">
        <v>13535</v>
      </c>
      <c r="K1712">
        <v>270103007</v>
      </c>
      <c r="L1712" t="s">
        <v>13726</v>
      </c>
      <c r="M1712">
        <v>0</v>
      </c>
      <c r="N1712">
        <v>3079</v>
      </c>
      <c r="O1712">
        <v>0</v>
      </c>
    </row>
    <row r="1713" spans="1:15" x14ac:dyDescent="0.25">
      <c r="A1713" t="s">
        <v>10679</v>
      </c>
      <c r="B1713" t="s">
        <v>1972</v>
      </c>
      <c r="C1713" t="s">
        <v>13770</v>
      </c>
      <c r="E1713" t="s">
        <v>13767</v>
      </c>
      <c r="F1713">
        <v>2</v>
      </c>
      <c r="G1713">
        <v>13</v>
      </c>
      <c r="H1713">
        <v>13604</v>
      </c>
      <c r="I1713">
        <v>270103</v>
      </c>
      <c r="J1713" t="s">
        <v>13535</v>
      </c>
      <c r="K1713">
        <v>270103007</v>
      </c>
      <c r="L1713" t="s">
        <v>13726</v>
      </c>
      <c r="M1713">
        <v>3673</v>
      </c>
      <c r="N1713">
        <v>0</v>
      </c>
      <c r="O1713">
        <v>0</v>
      </c>
    </row>
    <row r="1714" spans="1:15" x14ac:dyDescent="0.25">
      <c r="A1714" t="s">
        <v>10679</v>
      </c>
      <c r="B1714" t="s">
        <v>1972</v>
      </c>
      <c r="C1714" t="s">
        <v>13772</v>
      </c>
      <c r="E1714" t="s">
        <v>13766</v>
      </c>
      <c r="F1714">
        <v>1</v>
      </c>
      <c r="G1714">
        <v>13</v>
      </c>
      <c r="H1714">
        <v>13604</v>
      </c>
      <c r="I1714">
        <v>270103</v>
      </c>
      <c r="J1714" t="s">
        <v>13535</v>
      </c>
      <c r="K1714">
        <v>270103007</v>
      </c>
      <c r="L1714" t="s">
        <v>13726</v>
      </c>
      <c r="M1714">
        <v>0</v>
      </c>
      <c r="N1714">
        <v>2325</v>
      </c>
      <c r="O1714">
        <v>0</v>
      </c>
    </row>
    <row r="1715" spans="1:15" x14ac:dyDescent="0.25">
      <c r="A1715" t="s">
        <v>10679</v>
      </c>
      <c r="B1715" t="s">
        <v>1972</v>
      </c>
      <c r="C1715" t="s">
        <v>13773</v>
      </c>
      <c r="E1715" t="s">
        <v>13767</v>
      </c>
      <c r="F1715">
        <v>2</v>
      </c>
      <c r="G1715">
        <v>13</v>
      </c>
      <c r="H1715">
        <v>13604</v>
      </c>
      <c r="I1715">
        <v>270103</v>
      </c>
      <c r="J1715" t="s">
        <v>13535</v>
      </c>
      <c r="K1715">
        <v>270103007</v>
      </c>
      <c r="L1715" t="s">
        <v>13726</v>
      </c>
      <c r="M1715">
        <v>2449</v>
      </c>
      <c r="N1715">
        <v>0</v>
      </c>
      <c r="O1715">
        <v>0</v>
      </c>
    </row>
    <row r="1716" spans="1:15" x14ac:dyDescent="0.25">
      <c r="A1716" t="s">
        <v>10679</v>
      </c>
      <c r="B1716" t="s">
        <v>1945</v>
      </c>
      <c r="C1716" t="s">
        <v>13765</v>
      </c>
      <c r="E1716" t="s">
        <v>13767</v>
      </c>
      <c r="F1716">
        <v>2</v>
      </c>
      <c r="G1716">
        <v>13</v>
      </c>
      <c r="H1716">
        <v>13404</v>
      </c>
      <c r="I1716">
        <v>270103</v>
      </c>
      <c r="J1716" t="s">
        <v>13535</v>
      </c>
      <c r="K1716">
        <v>270103007</v>
      </c>
      <c r="L1716" t="s">
        <v>13726</v>
      </c>
      <c r="M1716">
        <v>4106</v>
      </c>
      <c r="N1716">
        <v>3301</v>
      </c>
      <c r="O1716">
        <v>0</v>
      </c>
    </row>
    <row r="1717" spans="1:15" x14ac:dyDescent="0.25">
      <c r="A1717" t="s">
        <v>10679</v>
      </c>
      <c r="B1717" t="s">
        <v>1945</v>
      </c>
      <c r="C1717" t="s">
        <v>13769</v>
      </c>
      <c r="E1717" t="s">
        <v>13766</v>
      </c>
      <c r="F1717">
        <v>1</v>
      </c>
      <c r="G1717">
        <v>13</v>
      </c>
      <c r="H1717">
        <v>13404</v>
      </c>
      <c r="I1717">
        <v>270103</v>
      </c>
      <c r="J1717" t="s">
        <v>13535</v>
      </c>
      <c r="K1717">
        <v>270103007</v>
      </c>
      <c r="L1717" t="s">
        <v>13726</v>
      </c>
      <c r="M1717">
        <v>0</v>
      </c>
      <c r="N1717">
        <v>0</v>
      </c>
      <c r="O1717">
        <v>3755</v>
      </c>
    </row>
    <row r="1718" spans="1:15" x14ac:dyDescent="0.25">
      <c r="A1718" t="s">
        <v>10679</v>
      </c>
      <c r="B1718" t="s">
        <v>1945</v>
      </c>
      <c r="C1718" t="s">
        <v>13769</v>
      </c>
      <c r="E1718" t="s">
        <v>13767</v>
      </c>
      <c r="F1718">
        <v>2</v>
      </c>
      <c r="G1718">
        <v>13</v>
      </c>
      <c r="H1718">
        <v>13404</v>
      </c>
      <c r="I1718">
        <v>270103</v>
      </c>
      <c r="J1718" t="s">
        <v>13535</v>
      </c>
      <c r="K1718">
        <v>270103007</v>
      </c>
      <c r="L1718" t="s">
        <v>13726</v>
      </c>
      <c r="M1718">
        <v>4106</v>
      </c>
      <c r="N1718">
        <v>0</v>
      </c>
      <c r="O1718">
        <v>0</v>
      </c>
    </row>
    <row r="1719" spans="1:15" x14ac:dyDescent="0.25">
      <c r="A1719" t="s">
        <v>10679</v>
      </c>
      <c r="B1719" t="s">
        <v>1945</v>
      </c>
      <c r="C1719" t="s">
        <v>13770</v>
      </c>
      <c r="E1719" t="s">
        <v>13766</v>
      </c>
      <c r="F1719">
        <v>1</v>
      </c>
      <c r="G1719">
        <v>13</v>
      </c>
      <c r="H1719">
        <v>13404</v>
      </c>
      <c r="I1719">
        <v>270103</v>
      </c>
      <c r="J1719" t="s">
        <v>13535</v>
      </c>
      <c r="K1719">
        <v>270103007</v>
      </c>
      <c r="L1719" t="s">
        <v>13726</v>
      </c>
      <c r="M1719">
        <v>0</v>
      </c>
      <c r="N1719">
        <v>0</v>
      </c>
      <c r="O1719">
        <v>5801</v>
      </c>
    </row>
    <row r="1720" spans="1:15" x14ac:dyDescent="0.25">
      <c r="A1720" t="s">
        <v>10679</v>
      </c>
      <c r="B1720" t="s">
        <v>1945</v>
      </c>
      <c r="C1720" t="s">
        <v>13771</v>
      </c>
      <c r="E1720" t="s">
        <v>13766</v>
      </c>
      <c r="F1720">
        <v>1</v>
      </c>
      <c r="G1720">
        <v>13</v>
      </c>
      <c r="H1720">
        <v>13404</v>
      </c>
      <c r="I1720">
        <v>270103</v>
      </c>
      <c r="J1720" t="s">
        <v>13535</v>
      </c>
      <c r="K1720">
        <v>270103007</v>
      </c>
      <c r="L1720" t="s">
        <v>13726</v>
      </c>
      <c r="M1720">
        <v>0</v>
      </c>
      <c r="N1720">
        <v>2772</v>
      </c>
      <c r="O1720">
        <v>2822</v>
      </c>
    </row>
    <row r="1721" spans="1:15" x14ac:dyDescent="0.25">
      <c r="A1721" t="s">
        <v>10679</v>
      </c>
      <c r="B1721" t="s">
        <v>1945</v>
      </c>
      <c r="C1721" t="s">
        <v>13772</v>
      </c>
      <c r="E1721" t="s">
        <v>13766</v>
      </c>
      <c r="F1721">
        <v>1</v>
      </c>
      <c r="G1721">
        <v>13</v>
      </c>
      <c r="H1721">
        <v>13404</v>
      </c>
      <c r="I1721">
        <v>270103</v>
      </c>
      <c r="J1721" t="s">
        <v>13535</v>
      </c>
      <c r="K1721">
        <v>270103007</v>
      </c>
      <c r="L1721" t="s">
        <v>13726</v>
      </c>
      <c r="M1721">
        <v>0</v>
      </c>
      <c r="N1721">
        <v>2325</v>
      </c>
      <c r="O1721">
        <v>6830</v>
      </c>
    </row>
    <row r="1722" spans="1:15" x14ac:dyDescent="0.25">
      <c r="A1722" t="s">
        <v>10679</v>
      </c>
      <c r="B1722" t="s">
        <v>1945</v>
      </c>
      <c r="C1722" t="s">
        <v>13772</v>
      </c>
      <c r="E1722" t="s">
        <v>13767</v>
      </c>
      <c r="F1722">
        <v>2</v>
      </c>
      <c r="G1722">
        <v>13</v>
      </c>
      <c r="H1722">
        <v>13404</v>
      </c>
      <c r="I1722">
        <v>270103</v>
      </c>
      <c r="J1722" t="s">
        <v>13535</v>
      </c>
      <c r="K1722">
        <v>270103007</v>
      </c>
      <c r="L1722" t="s">
        <v>13726</v>
      </c>
      <c r="M1722">
        <v>2053</v>
      </c>
      <c r="N1722">
        <v>2325</v>
      </c>
      <c r="O1722">
        <v>0</v>
      </c>
    </row>
    <row r="1723" spans="1:15" x14ac:dyDescent="0.25">
      <c r="A1723" t="s">
        <v>10679</v>
      </c>
      <c r="B1723" t="s">
        <v>1945</v>
      </c>
      <c r="C1723" t="s">
        <v>13773</v>
      </c>
      <c r="E1723" t="s">
        <v>13766</v>
      </c>
      <c r="F1723">
        <v>1</v>
      </c>
      <c r="G1723">
        <v>13</v>
      </c>
      <c r="H1723">
        <v>13404</v>
      </c>
      <c r="I1723">
        <v>270103</v>
      </c>
      <c r="J1723" t="s">
        <v>13535</v>
      </c>
      <c r="K1723">
        <v>270103007</v>
      </c>
      <c r="L1723" t="s">
        <v>13726</v>
      </c>
      <c r="M1723">
        <v>0</v>
      </c>
      <c r="N1723">
        <v>0</v>
      </c>
      <c r="O1723">
        <v>4052</v>
      </c>
    </row>
    <row r="1724" spans="1:15" x14ac:dyDescent="0.25">
      <c r="A1724" t="s">
        <v>10679</v>
      </c>
      <c r="B1724" t="s">
        <v>1883</v>
      </c>
      <c r="C1724" t="s">
        <v>13765</v>
      </c>
      <c r="E1724" t="s">
        <v>13766</v>
      </c>
      <c r="F1724">
        <v>1</v>
      </c>
      <c r="G1724">
        <v>13</v>
      </c>
      <c r="H1724">
        <v>13121</v>
      </c>
      <c r="I1724">
        <v>270103</v>
      </c>
      <c r="J1724" t="s">
        <v>13535</v>
      </c>
      <c r="K1724">
        <v>270103007</v>
      </c>
      <c r="L1724" t="s">
        <v>13726</v>
      </c>
      <c r="M1724">
        <v>0</v>
      </c>
      <c r="N1724">
        <v>0</v>
      </c>
      <c r="O1724">
        <v>3808</v>
      </c>
    </row>
    <row r="1725" spans="1:15" x14ac:dyDescent="0.25">
      <c r="A1725" t="s">
        <v>10679</v>
      </c>
      <c r="B1725" t="s">
        <v>1883</v>
      </c>
      <c r="C1725" t="s">
        <v>13769</v>
      </c>
      <c r="E1725" t="s">
        <v>13766</v>
      </c>
      <c r="F1725">
        <v>1</v>
      </c>
      <c r="G1725">
        <v>13</v>
      </c>
      <c r="H1725">
        <v>13121</v>
      </c>
      <c r="I1725">
        <v>270103</v>
      </c>
      <c r="J1725" t="s">
        <v>13535</v>
      </c>
      <c r="K1725">
        <v>270103007</v>
      </c>
      <c r="L1725" t="s">
        <v>13726</v>
      </c>
      <c r="M1725">
        <v>0</v>
      </c>
      <c r="N1725">
        <v>3638</v>
      </c>
      <c r="O1725">
        <v>3755</v>
      </c>
    </row>
    <row r="1726" spans="1:15" x14ac:dyDescent="0.25">
      <c r="A1726" t="s">
        <v>10679</v>
      </c>
      <c r="B1726" t="s">
        <v>1883</v>
      </c>
      <c r="C1726" t="s">
        <v>13769</v>
      </c>
      <c r="E1726" t="s">
        <v>13767</v>
      </c>
      <c r="F1726">
        <v>2</v>
      </c>
      <c r="G1726">
        <v>13</v>
      </c>
      <c r="H1726">
        <v>13121</v>
      </c>
      <c r="I1726">
        <v>270103</v>
      </c>
      <c r="J1726" t="s">
        <v>13535</v>
      </c>
      <c r="K1726">
        <v>270103007</v>
      </c>
      <c r="L1726" t="s">
        <v>13726</v>
      </c>
      <c r="M1726">
        <v>0</v>
      </c>
      <c r="N1726">
        <v>3638</v>
      </c>
      <c r="O1726">
        <v>0</v>
      </c>
    </row>
    <row r="1727" spans="1:15" x14ac:dyDescent="0.25">
      <c r="A1727" t="s">
        <v>10679</v>
      </c>
      <c r="B1727" t="s">
        <v>1883</v>
      </c>
      <c r="C1727" t="s">
        <v>13769</v>
      </c>
      <c r="E1727" t="s">
        <v>13768</v>
      </c>
      <c r="F1727">
        <v>3</v>
      </c>
      <c r="G1727">
        <v>13</v>
      </c>
      <c r="H1727">
        <v>13121</v>
      </c>
      <c r="I1727">
        <v>270103</v>
      </c>
      <c r="J1727" t="s">
        <v>13535</v>
      </c>
      <c r="K1727">
        <v>270103007</v>
      </c>
      <c r="L1727" t="s">
        <v>13726</v>
      </c>
      <c r="M1727">
        <v>0</v>
      </c>
      <c r="N1727">
        <v>0</v>
      </c>
      <c r="O1727">
        <v>3755</v>
      </c>
    </row>
    <row r="1728" spans="1:15" x14ac:dyDescent="0.25">
      <c r="A1728" t="s">
        <v>10679</v>
      </c>
      <c r="B1728" t="s">
        <v>1883</v>
      </c>
      <c r="C1728" t="s">
        <v>13770</v>
      </c>
      <c r="E1728" t="s">
        <v>13766</v>
      </c>
      <c r="F1728">
        <v>1</v>
      </c>
      <c r="G1728">
        <v>13</v>
      </c>
      <c r="H1728">
        <v>13121</v>
      </c>
      <c r="I1728">
        <v>270103</v>
      </c>
      <c r="J1728" t="s">
        <v>13535</v>
      </c>
      <c r="K1728">
        <v>270103007</v>
      </c>
      <c r="L1728" t="s">
        <v>13726</v>
      </c>
      <c r="M1728">
        <v>0</v>
      </c>
      <c r="N1728">
        <v>12314</v>
      </c>
      <c r="O1728">
        <v>14504</v>
      </c>
    </row>
    <row r="1729" spans="1:15" x14ac:dyDescent="0.25">
      <c r="A1729" t="s">
        <v>10679</v>
      </c>
      <c r="B1729" t="s">
        <v>1883</v>
      </c>
      <c r="C1729" t="s">
        <v>13770</v>
      </c>
      <c r="E1729" t="s">
        <v>13768</v>
      </c>
      <c r="F1729">
        <v>3</v>
      </c>
      <c r="G1729">
        <v>13</v>
      </c>
      <c r="H1729">
        <v>13121</v>
      </c>
      <c r="I1729">
        <v>270103</v>
      </c>
      <c r="J1729" t="s">
        <v>13535</v>
      </c>
      <c r="K1729">
        <v>270103007</v>
      </c>
      <c r="L1729" t="s">
        <v>13726</v>
      </c>
      <c r="M1729">
        <v>0</v>
      </c>
      <c r="N1729">
        <v>0</v>
      </c>
      <c r="O1729">
        <v>2901</v>
      </c>
    </row>
    <row r="1730" spans="1:15" x14ac:dyDescent="0.25">
      <c r="A1730" t="s">
        <v>10679</v>
      </c>
      <c r="B1730" t="s">
        <v>1883</v>
      </c>
      <c r="C1730" t="s">
        <v>13771</v>
      </c>
      <c r="E1730" t="s">
        <v>13766</v>
      </c>
      <c r="F1730">
        <v>1</v>
      </c>
      <c r="G1730">
        <v>13</v>
      </c>
      <c r="H1730">
        <v>13121</v>
      </c>
      <c r="I1730">
        <v>270103</v>
      </c>
      <c r="J1730" t="s">
        <v>13535</v>
      </c>
      <c r="K1730">
        <v>270103007</v>
      </c>
      <c r="L1730" t="s">
        <v>13726</v>
      </c>
      <c r="M1730">
        <v>12708</v>
      </c>
      <c r="N1730">
        <v>0</v>
      </c>
      <c r="O1730">
        <v>5645</v>
      </c>
    </row>
    <row r="1731" spans="1:15" x14ac:dyDescent="0.25">
      <c r="A1731" t="s">
        <v>10679</v>
      </c>
      <c r="B1731" t="s">
        <v>1883</v>
      </c>
      <c r="C1731" t="s">
        <v>13771</v>
      </c>
      <c r="E1731" t="s">
        <v>13767</v>
      </c>
      <c r="F1731">
        <v>2</v>
      </c>
      <c r="G1731">
        <v>13</v>
      </c>
      <c r="H1731">
        <v>13121</v>
      </c>
      <c r="I1731">
        <v>270103</v>
      </c>
      <c r="J1731" t="s">
        <v>13535</v>
      </c>
      <c r="K1731">
        <v>270103007</v>
      </c>
      <c r="L1731" t="s">
        <v>13726</v>
      </c>
      <c r="M1731">
        <v>6248</v>
      </c>
      <c r="N1731">
        <v>0</v>
      </c>
      <c r="O1731">
        <v>0</v>
      </c>
    </row>
    <row r="1732" spans="1:15" x14ac:dyDescent="0.25">
      <c r="A1732" t="s">
        <v>10679</v>
      </c>
      <c r="B1732" t="s">
        <v>1883</v>
      </c>
      <c r="C1732" t="s">
        <v>13772</v>
      </c>
      <c r="E1732" t="s">
        <v>13766</v>
      </c>
      <c r="F1732">
        <v>1</v>
      </c>
      <c r="G1732">
        <v>13</v>
      </c>
      <c r="H1732">
        <v>13121</v>
      </c>
      <c r="I1732">
        <v>270103</v>
      </c>
      <c r="J1732" t="s">
        <v>13535</v>
      </c>
      <c r="K1732">
        <v>270103007</v>
      </c>
      <c r="L1732" t="s">
        <v>13726</v>
      </c>
      <c r="M1732">
        <v>0</v>
      </c>
      <c r="N1732">
        <v>6974</v>
      </c>
      <c r="O1732">
        <v>18213</v>
      </c>
    </row>
    <row r="1733" spans="1:15" x14ac:dyDescent="0.25">
      <c r="A1733" t="s">
        <v>10679</v>
      </c>
      <c r="B1733" t="s">
        <v>1883</v>
      </c>
      <c r="C1733" t="s">
        <v>13772</v>
      </c>
      <c r="E1733" t="s">
        <v>13767</v>
      </c>
      <c r="F1733">
        <v>2</v>
      </c>
      <c r="G1733">
        <v>13</v>
      </c>
      <c r="H1733">
        <v>13121</v>
      </c>
      <c r="I1733">
        <v>270103</v>
      </c>
      <c r="J1733" t="s">
        <v>13535</v>
      </c>
      <c r="K1733">
        <v>270103007</v>
      </c>
      <c r="L1733" t="s">
        <v>13726</v>
      </c>
      <c r="M1733">
        <v>17155</v>
      </c>
      <c r="N1733">
        <v>0</v>
      </c>
      <c r="O1733">
        <v>0</v>
      </c>
    </row>
    <row r="1734" spans="1:15" x14ac:dyDescent="0.25">
      <c r="A1734" t="s">
        <v>10679</v>
      </c>
      <c r="B1734" t="s">
        <v>1883</v>
      </c>
      <c r="C1734" t="s">
        <v>13772</v>
      </c>
      <c r="E1734" t="s">
        <v>13768</v>
      </c>
      <c r="F1734">
        <v>3</v>
      </c>
      <c r="G1734">
        <v>13</v>
      </c>
      <c r="H1734">
        <v>13121</v>
      </c>
      <c r="I1734">
        <v>270103</v>
      </c>
      <c r="J1734" t="s">
        <v>13535</v>
      </c>
      <c r="K1734">
        <v>270103007</v>
      </c>
      <c r="L1734" t="s">
        <v>13726</v>
      </c>
      <c r="M1734">
        <v>2542</v>
      </c>
      <c r="N1734">
        <v>2325</v>
      </c>
      <c r="O1734">
        <v>0</v>
      </c>
    </row>
    <row r="1735" spans="1:15" x14ac:dyDescent="0.25">
      <c r="A1735" t="s">
        <v>10679</v>
      </c>
      <c r="B1735" t="s">
        <v>1883</v>
      </c>
      <c r="C1735" t="s">
        <v>13773</v>
      </c>
      <c r="E1735" t="s">
        <v>13766</v>
      </c>
      <c r="F1735">
        <v>1</v>
      </c>
      <c r="G1735">
        <v>13</v>
      </c>
      <c r="H1735">
        <v>13121</v>
      </c>
      <c r="I1735">
        <v>270103</v>
      </c>
      <c r="J1735" t="s">
        <v>13535</v>
      </c>
      <c r="K1735">
        <v>270103007</v>
      </c>
      <c r="L1735" t="s">
        <v>13726</v>
      </c>
      <c r="M1735">
        <v>0</v>
      </c>
      <c r="N1735">
        <v>1594</v>
      </c>
      <c r="O1735">
        <v>6754</v>
      </c>
    </row>
    <row r="1736" spans="1:15" x14ac:dyDescent="0.25">
      <c r="A1736" t="s">
        <v>10679</v>
      </c>
      <c r="B1736" t="s">
        <v>1883</v>
      </c>
      <c r="C1736" t="s">
        <v>13773</v>
      </c>
      <c r="E1736" t="s">
        <v>13767</v>
      </c>
      <c r="F1736">
        <v>2</v>
      </c>
      <c r="G1736">
        <v>13</v>
      </c>
      <c r="H1736">
        <v>13121</v>
      </c>
      <c r="I1736">
        <v>270103</v>
      </c>
      <c r="J1736" t="s">
        <v>13535</v>
      </c>
      <c r="K1736">
        <v>270103007</v>
      </c>
      <c r="L1736" t="s">
        <v>13726</v>
      </c>
      <c r="M1736">
        <v>0</v>
      </c>
      <c r="N1736">
        <v>1594</v>
      </c>
      <c r="O1736">
        <v>5403</v>
      </c>
    </row>
    <row r="1737" spans="1:15" x14ac:dyDescent="0.25">
      <c r="A1737" t="s">
        <v>10679</v>
      </c>
      <c r="B1737" t="s">
        <v>1883</v>
      </c>
      <c r="C1737" t="s">
        <v>13773</v>
      </c>
      <c r="E1737" t="s">
        <v>13768</v>
      </c>
      <c r="F1737">
        <v>3</v>
      </c>
      <c r="G1737">
        <v>13</v>
      </c>
      <c r="H1737">
        <v>13121</v>
      </c>
      <c r="I1737">
        <v>270103</v>
      </c>
      <c r="J1737" t="s">
        <v>13535</v>
      </c>
      <c r="K1737">
        <v>270103007</v>
      </c>
      <c r="L1737" t="s">
        <v>13726</v>
      </c>
      <c r="M1737">
        <v>0</v>
      </c>
      <c r="N1737">
        <v>0</v>
      </c>
      <c r="O1737">
        <v>2701</v>
      </c>
    </row>
    <row r="1738" spans="1:15" x14ac:dyDescent="0.25">
      <c r="A1738" t="s">
        <v>10679</v>
      </c>
      <c r="B1738" t="s">
        <v>1975</v>
      </c>
      <c r="C1738" t="s">
        <v>13765</v>
      </c>
      <c r="E1738" t="s">
        <v>13766</v>
      </c>
      <c r="F1738">
        <v>1</v>
      </c>
      <c r="G1738">
        <v>13</v>
      </c>
      <c r="H1738">
        <v>13605</v>
      </c>
      <c r="I1738">
        <v>270103</v>
      </c>
      <c r="J1738" t="s">
        <v>13535</v>
      </c>
      <c r="K1738">
        <v>270103007</v>
      </c>
      <c r="L1738" t="s">
        <v>13726</v>
      </c>
      <c r="M1738">
        <v>0</v>
      </c>
      <c r="N1738">
        <v>0</v>
      </c>
      <c r="O1738">
        <v>3808</v>
      </c>
    </row>
    <row r="1739" spans="1:15" x14ac:dyDescent="0.25">
      <c r="A1739" t="s">
        <v>10679</v>
      </c>
      <c r="B1739" t="s">
        <v>1975</v>
      </c>
      <c r="C1739" t="s">
        <v>13765</v>
      </c>
      <c r="E1739" t="s">
        <v>13767</v>
      </c>
      <c r="F1739">
        <v>2</v>
      </c>
      <c r="G1739">
        <v>13</v>
      </c>
      <c r="H1739">
        <v>13605</v>
      </c>
      <c r="I1739">
        <v>270103</v>
      </c>
      <c r="J1739" t="s">
        <v>13535</v>
      </c>
      <c r="K1739">
        <v>270103007</v>
      </c>
      <c r="L1739" t="s">
        <v>13726</v>
      </c>
      <c r="M1739">
        <v>0</v>
      </c>
      <c r="N1739">
        <v>3301</v>
      </c>
      <c r="O1739">
        <v>0</v>
      </c>
    </row>
    <row r="1740" spans="1:15" x14ac:dyDescent="0.25">
      <c r="A1740" t="s">
        <v>10679</v>
      </c>
      <c r="B1740" t="s">
        <v>1975</v>
      </c>
      <c r="C1740" t="s">
        <v>13769</v>
      </c>
      <c r="E1740" t="s">
        <v>13766</v>
      </c>
      <c r="F1740">
        <v>1</v>
      </c>
      <c r="G1740">
        <v>13</v>
      </c>
      <c r="H1740">
        <v>13605</v>
      </c>
      <c r="I1740">
        <v>270103</v>
      </c>
      <c r="J1740" t="s">
        <v>13535</v>
      </c>
      <c r="K1740">
        <v>270103007</v>
      </c>
      <c r="L1740" t="s">
        <v>13726</v>
      </c>
      <c r="M1740">
        <v>0</v>
      </c>
      <c r="N1740">
        <v>0</v>
      </c>
      <c r="O1740">
        <v>3755</v>
      </c>
    </row>
    <row r="1741" spans="1:15" x14ac:dyDescent="0.25">
      <c r="A1741" t="s">
        <v>10679</v>
      </c>
      <c r="B1741" t="s">
        <v>1975</v>
      </c>
      <c r="C1741" t="s">
        <v>13769</v>
      </c>
      <c r="E1741" t="s">
        <v>13767</v>
      </c>
      <c r="F1741">
        <v>2</v>
      </c>
      <c r="G1741">
        <v>13</v>
      </c>
      <c r="H1741">
        <v>13605</v>
      </c>
      <c r="I1741">
        <v>270103</v>
      </c>
      <c r="J1741" t="s">
        <v>13535</v>
      </c>
      <c r="K1741">
        <v>270103007</v>
      </c>
      <c r="L1741" t="s">
        <v>13726</v>
      </c>
      <c r="M1741">
        <v>0</v>
      </c>
      <c r="N1741">
        <v>0</v>
      </c>
      <c r="O1741">
        <v>3755</v>
      </c>
    </row>
    <row r="1742" spans="1:15" x14ac:dyDescent="0.25">
      <c r="A1742" t="s">
        <v>10679</v>
      </c>
      <c r="B1742" t="s">
        <v>1975</v>
      </c>
      <c r="C1742" t="s">
        <v>13769</v>
      </c>
      <c r="E1742" t="s">
        <v>13768</v>
      </c>
      <c r="F1742">
        <v>3</v>
      </c>
      <c r="G1742">
        <v>13</v>
      </c>
      <c r="H1742">
        <v>13605</v>
      </c>
      <c r="I1742">
        <v>270103</v>
      </c>
      <c r="J1742" t="s">
        <v>13535</v>
      </c>
      <c r="K1742">
        <v>270103007</v>
      </c>
      <c r="L1742" t="s">
        <v>13726</v>
      </c>
      <c r="M1742">
        <v>0</v>
      </c>
      <c r="N1742">
        <v>3638</v>
      </c>
      <c r="O1742">
        <v>0</v>
      </c>
    </row>
    <row r="1743" spans="1:15" x14ac:dyDescent="0.25">
      <c r="A1743" t="s">
        <v>10679</v>
      </c>
      <c r="B1743" t="s">
        <v>1975</v>
      </c>
      <c r="C1743" t="s">
        <v>13770</v>
      </c>
      <c r="E1743" t="s">
        <v>13766</v>
      </c>
      <c r="F1743">
        <v>1</v>
      </c>
      <c r="G1743">
        <v>13</v>
      </c>
      <c r="H1743">
        <v>13605</v>
      </c>
      <c r="I1743">
        <v>270103</v>
      </c>
      <c r="J1743" t="s">
        <v>13535</v>
      </c>
      <c r="K1743">
        <v>270103007</v>
      </c>
      <c r="L1743" t="s">
        <v>13726</v>
      </c>
      <c r="M1743">
        <v>4482</v>
      </c>
      <c r="N1743">
        <v>6157</v>
      </c>
      <c r="O1743">
        <v>8702</v>
      </c>
    </row>
    <row r="1744" spans="1:15" x14ac:dyDescent="0.25">
      <c r="A1744" t="s">
        <v>10679</v>
      </c>
      <c r="B1744" t="s">
        <v>1975</v>
      </c>
      <c r="C1744" t="s">
        <v>13770</v>
      </c>
      <c r="E1744" t="s">
        <v>13767</v>
      </c>
      <c r="F1744">
        <v>2</v>
      </c>
      <c r="G1744">
        <v>13</v>
      </c>
      <c r="H1744">
        <v>13605</v>
      </c>
      <c r="I1744">
        <v>270103</v>
      </c>
      <c r="J1744" t="s">
        <v>13535</v>
      </c>
      <c r="K1744">
        <v>270103007</v>
      </c>
      <c r="L1744" t="s">
        <v>13726</v>
      </c>
      <c r="M1744">
        <v>6723</v>
      </c>
      <c r="N1744">
        <v>0</v>
      </c>
      <c r="O1744">
        <v>0</v>
      </c>
    </row>
    <row r="1745" spans="1:15" x14ac:dyDescent="0.25">
      <c r="A1745" t="s">
        <v>10679</v>
      </c>
      <c r="B1745" t="s">
        <v>1975</v>
      </c>
      <c r="C1745" t="s">
        <v>13771</v>
      </c>
      <c r="E1745" t="s">
        <v>13766</v>
      </c>
      <c r="F1745">
        <v>1</v>
      </c>
      <c r="G1745">
        <v>13</v>
      </c>
      <c r="H1745">
        <v>13605</v>
      </c>
      <c r="I1745">
        <v>270103</v>
      </c>
      <c r="J1745" t="s">
        <v>13535</v>
      </c>
      <c r="K1745">
        <v>270103007</v>
      </c>
      <c r="L1745" t="s">
        <v>13726</v>
      </c>
      <c r="M1745">
        <v>0</v>
      </c>
      <c r="N1745">
        <v>13860</v>
      </c>
      <c r="O1745">
        <v>2822</v>
      </c>
    </row>
    <row r="1746" spans="1:15" x14ac:dyDescent="0.25">
      <c r="A1746" t="s">
        <v>10679</v>
      </c>
      <c r="B1746" t="s">
        <v>1975</v>
      </c>
      <c r="C1746" t="s">
        <v>13771</v>
      </c>
      <c r="E1746" t="s">
        <v>13767</v>
      </c>
      <c r="F1746">
        <v>2</v>
      </c>
      <c r="G1746">
        <v>13</v>
      </c>
      <c r="H1746">
        <v>13605</v>
      </c>
      <c r="I1746">
        <v>270103</v>
      </c>
      <c r="J1746" t="s">
        <v>13535</v>
      </c>
      <c r="K1746">
        <v>270103007</v>
      </c>
      <c r="L1746" t="s">
        <v>13726</v>
      </c>
      <c r="M1746">
        <v>0</v>
      </c>
      <c r="N1746">
        <v>2772</v>
      </c>
      <c r="O1746">
        <v>2822</v>
      </c>
    </row>
    <row r="1747" spans="1:15" x14ac:dyDescent="0.25">
      <c r="A1747" t="s">
        <v>10679</v>
      </c>
      <c r="B1747" t="s">
        <v>1975</v>
      </c>
      <c r="C1747" t="s">
        <v>13771</v>
      </c>
      <c r="E1747" t="s">
        <v>13768</v>
      </c>
      <c r="F1747">
        <v>3</v>
      </c>
      <c r="G1747">
        <v>13</v>
      </c>
      <c r="H1747">
        <v>13605</v>
      </c>
      <c r="I1747">
        <v>270103</v>
      </c>
      <c r="J1747" t="s">
        <v>13535</v>
      </c>
      <c r="K1747">
        <v>270103007</v>
      </c>
      <c r="L1747" t="s">
        <v>13726</v>
      </c>
      <c r="M1747">
        <v>0</v>
      </c>
      <c r="N1747">
        <v>0</v>
      </c>
      <c r="O1747">
        <v>2822</v>
      </c>
    </row>
    <row r="1748" spans="1:15" x14ac:dyDescent="0.25">
      <c r="A1748" t="s">
        <v>10679</v>
      </c>
      <c r="B1748" t="s">
        <v>1975</v>
      </c>
      <c r="C1748" t="s">
        <v>13772</v>
      </c>
      <c r="E1748" t="s">
        <v>13766</v>
      </c>
      <c r="F1748">
        <v>1</v>
      </c>
      <c r="G1748">
        <v>13</v>
      </c>
      <c r="H1748">
        <v>13605</v>
      </c>
      <c r="I1748">
        <v>270103</v>
      </c>
      <c r="J1748" t="s">
        <v>13535</v>
      </c>
      <c r="K1748">
        <v>270103007</v>
      </c>
      <c r="L1748" t="s">
        <v>13726</v>
      </c>
      <c r="M1748">
        <v>0</v>
      </c>
      <c r="N1748">
        <v>4649</v>
      </c>
      <c r="O1748">
        <v>2277</v>
      </c>
    </row>
    <row r="1749" spans="1:15" x14ac:dyDescent="0.25">
      <c r="A1749" t="s">
        <v>10679</v>
      </c>
      <c r="B1749" t="s">
        <v>1975</v>
      </c>
      <c r="C1749" t="s">
        <v>13772</v>
      </c>
      <c r="E1749" t="s">
        <v>13767</v>
      </c>
      <c r="F1749">
        <v>2</v>
      </c>
      <c r="G1749">
        <v>13</v>
      </c>
      <c r="H1749">
        <v>13605</v>
      </c>
      <c r="I1749">
        <v>270103</v>
      </c>
      <c r="J1749" t="s">
        <v>13535</v>
      </c>
      <c r="K1749">
        <v>270103007</v>
      </c>
      <c r="L1749" t="s">
        <v>13726</v>
      </c>
      <c r="M1749">
        <v>2718</v>
      </c>
      <c r="N1749">
        <v>2325</v>
      </c>
      <c r="O1749">
        <v>0</v>
      </c>
    </row>
    <row r="1750" spans="1:15" x14ac:dyDescent="0.25">
      <c r="A1750" t="s">
        <v>10679</v>
      </c>
      <c r="B1750" t="s">
        <v>1975</v>
      </c>
      <c r="C1750" t="s">
        <v>13772</v>
      </c>
      <c r="E1750" t="s">
        <v>13768</v>
      </c>
      <c r="F1750">
        <v>3</v>
      </c>
      <c r="G1750">
        <v>13</v>
      </c>
      <c r="H1750">
        <v>13605</v>
      </c>
      <c r="I1750">
        <v>270103</v>
      </c>
      <c r="J1750" t="s">
        <v>13535</v>
      </c>
      <c r="K1750">
        <v>270103007</v>
      </c>
      <c r="L1750" t="s">
        <v>13726</v>
      </c>
      <c r="M1750">
        <v>0</v>
      </c>
      <c r="N1750">
        <v>2325</v>
      </c>
      <c r="O1750">
        <v>2277</v>
      </c>
    </row>
    <row r="1751" spans="1:15" x14ac:dyDescent="0.25">
      <c r="A1751" t="s">
        <v>10679</v>
      </c>
      <c r="B1751" t="s">
        <v>1975</v>
      </c>
      <c r="C1751" t="s">
        <v>13773</v>
      </c>
      <c r="E1751" t="s">
        <v>13766</v>
      </c>
      <c r="F1751">
        <v>1</v>
      </c>
      <c r="G1751">
        <v>13</v>
      </c>
      <c r="H1751">
        <v>13605</v>
      </c>
      <c r="I1751">
        <v>270103</v>
      </c>
      <c r="J1751" t="s">
        <v>13535</v>
      </c>
      <c r="K1751">
        <v>270103007</v>
      </c>
      <c r="L1751" t="s">
        <v>13726</v>
      </c>
      <c r="M1751">
        <v>0</v>
      </c>
      <c r="N1751">
        <v>1594</v>
      </c>
      <c r="O1751">
        <v>4052</v>
      </c>
    </row>
    <row r="1752" spans="1:15" x14ac:dyDescent="0.25">
      <c r="A1752" t="s">
        <v>10679</v>
      </c>
      <c r="B1752" t="s">
        <v>1975</v>
      </c>
      <c r="C1752" t="s">
        <v>13773</v>
      </c>
      <c r="E1752" t="s">
        <v>13767</v>
      </c>
      <c r="F1752">
        <v>2</v>
      </c>
      <c r="G1752">
        <v>13</v>
      </c>
      <c r="H1752">
        <v>13605</v>
      </c>
      <c r="I1752">
        <v>270103</v>
      </c>
      <c r="J1752" t="s">
        <v>13535</v>
      </c>
      <c r="K1752">
        <v>270103007</v>
      </c>
      <c r="L1752" t="s">
        <v>13726</v>
      </c>
      <c r="M1752">
        <v>7676</v>
      </c>
      <c r="N1752">
        <v>1594</v>
      </c>
      <c r="O1752">
        <v>1351</v>
      </c>
    </row>
    <row r="1753" spans="1:15" x14ac:dyDescent="0.25">
      <c r="A1753" t="s">
        <v>10679</v>
      </c>
      <c r="B1753" t="s">
        <v>1886</v>
      </c>
      <c r="C1753" t="s">
        <v>13765</v>
      </c>
      <c r="E1753" t="s">
        <v>13766</v>
      </c>
      <c r="F1753">
        <v>1</v>
      </c>
      <c r="G1753">
        <v>13</v>
      </c>
      <c r="H1753">
        <v>13122</v>
      </c>
      <c r="I1753">
        <v>270103</v>
      </c>
      <c r="J1753" t="s">
        <v>13535</v>
      </c>
      <c r="K1753">
        <v>270103007</v>
      </c>
      <c r="L1753" t="s">
        <v>13726</v>
      </c>
      <c r="M1753">
        <v>0</v>
      </c>
      <c r="N1753">
        <v>6602</v>
      </c>
      <c r="O1753">
        <v>0</v>
      </c>
    </row>
    <row r="1754" spans="1:15" x14ac:dyDescent="0.25">
      <c r="A1754" t="s">
        <v>10679</v>
      </c>
      <c r="B1754" t="s">
        <v>1886</v>
      </c>
      <c r="C1754" t="s">
        <v>13765</v>
      </c>
      <c r="E1754" t="s">
        <v>13767</v>
      </c>
      <c r="F1754">
        <v>2</v>
      </c>
      <c r="G1754">
        <v>13</v>
      </c>
      <c r="H1754">
        <v>13122</v>
      </c>
      <c r="I1754">
        <v>270103</v>
      </c>
      <c r="J1754" t="s">
        <v>13535</v>
      </c>
      <c r="K1754">
        <v>270103007</v>
      </c>
      <c r="L1754" t="s">
        <v>13726</v>
      </c>
      <c r="M1754">
        <v>0</v>
      </c>
      <c r="N1754">
        <v>9903</v>
      </c>
      <c r="O1754">
        <v>0</v>
      </c>
    </row>
    <row r="1755" spans="1:15" x14ac:dyDescent="0.25">
      <c r="A1755" t="s">
        <v>10679</v>
      </c>
      <c r="B1755" t="s">
        <v>1886</v>
      </c>
      <c r="C1755" t="s">
        <v>13769</v>
      </c>
      <c r="E1755" t="s">
        <v>13766</v>
      </c>
      <c r="F1755">
        <v>1</v>
      </c>
      <c r="G1755">
        <v>13</v>
      </c>
      <c r="H1755">
        <v>13122</v>
      </c>
      <c r="I1755">
        <v>270103</v>
      </c>
      <c r="J1755" t="s">
        <v>13535</v>
      </c>
      <c r="K1755">
        <v>270103007</v>
      </c>
      <c r="L1755" t="s">
        <v>13726</v>
      </c>
      <c r="M1755">
        <v>0</v>
      </c>
      <c r="N1755">
        <v>7276</v>
      </c>
      <c r="O1755">
        <v>0</v>
      </c>
    </row>
    <row r="1756" spans="1:15" x14ac:dyDescent="0.25">
      <c r="A1756" t="s">
        <v>10679</v>
      </c>
      <c r="B1756" t="s">
        <v>1886</v>
      </c>
      <c r="C1756" t="s">
        <v>13769</v>
      </c>
      <c r="E1756" t="s">
        <v>13767</v>
      </c>
      <c r="F1756">
        <v>2</v>
      </c>
      <c r="G1756">
        <v>13</v>
      </c>
      <c r="H1756">
        <v>13122</v>
      </c>
      <c r="I1756">
        <v>270103</v>
      </c>
      <c r="J1756" t="s">
        <v>13535</v>
      </c>
      <c r="K1756">
        <v>270103007</v>
      </c>
      <c r="L1756" t="s">
        <v>13726</v>
      </c>
      <c r="M1756">
        <v>0</v>
      </c>
      <c r="N1756">
        <v>10914</v>
      </c>
      <c r="O1756">
        <v>0</v>
      </c>
    </row>
    <row r="1757" spans="1:15" x14ac:dyDescent="0.25">
      <c r="A1757" t="s">
        <v>10679</v>
      </c>
      <c r="B1757" t="s">
        <v>1886</v>
      </c>
      <c r="C1757" t="s">
        <v>13770</v>
      </c>
      <c r="E1757" t="s">
        <v>13766</v>
      </c>
      <c r="F1757">
        <v>1</v>
      </c>
      <c r="G1757">
        <v>13</v>
      </c>
      <c r="H1757">
        <v>13122</v>
      </c>
      <c r="I1757">
        <v>270103</v>
      </c>
      <c r="J1757" t="s">
        <v>13535</v>
      </c>
      <c r="K1757">
        <v>270103007</v>
      </c>
      <c r="L1757" t="s">
        <v>13726</v>
      </c>
      <c r="M1757">
        <v>0</v>
      </c>
      <c r="N1757">
        <v>15393</v>
      </c>
      <c r="O1757">
        <v>0</v>
      </c>
    </row>
    <row r="1758" spans="1:15" x14ac:dyDescent="0.25">
      <c r="A1758" t="s">
        <v>10679</v>
      </c>
      <c r="B1758" t="s">
        <v>1886</v>
      </c>
      <c r="C1758" t="s">
        <v>13771</v>
      </c>
      <c r="E1758" t="s">
        <v>13766</v>
      </c>
      <c r="F1758">
        <v>1</v>
      </c>
      <c r="G1758">
        <v>13</v>
      </c>
      <c r="H1758">
        <v>13122</v>
      </c>
      <c r="I1758">
        <v>270103</v>
      </c>
      <c r="J1758" t="s">
        <v>13535</v>
      </c>
      <c r="K1758">
        <v>270103007</v>
      </c>
      <c r="L1758" t="s">
        <v>13726</v>
      </c>
      <c r="M1758">
        <v>0</v>
      </c>
      <c r="N1758">
        <v>13860</v>
      </c>
      <c r="O1758">
        <v>0</v>
      </c>
    </row>
    <row r="1759" spans="1:15" x14ac:dyDescent="0.25">
      <c r="A1759" t="s">
        <v>10679</v>
      </c>
      <c r="B1759" t="s">
        <v>1886</v>
      </c>
      <c r="C1759" t="s">
        <v>13772</v>
      </c>
      <c r="E1759" t="s">
        <v>13766</v>
      </c>
      <c r="F1759">
        <v>1</v>
      </c>
      <c r="G1759">
        <v>13</v>
      </c>
      <c r="H1759">
        <v>13122</v>
      </c>
      <c r="I1759">
        <v>270103</v>
      </c>
      <c r="J1759" t="s">
        <v>13535</v>
      </c>
      <c r="K1759">
        <v>270103007</v>
      </c>
      <c r="L1759" t="s">
        <v>13726</v>
      </c>
      <c r="M1759">
        <v>0</v>
      </c>
      <c r="N1759">
        <v>9299</v>
      </c>
      <c r="O1759">
        <v>0</v>
      </c>
    </row>
    <row r="1760" spans="1:15" x14ac:dyDescent="0.25">
      <c r="A1760" t="s">
        <v>10679</v>
      </c>
      <c r="B1760" t="s">
        <v>1886</v>
      </c>
      <c r="C1760" t="s">
        <v>13772</v>
      </c>
      <c r="E1760" t="s">
        <v>13767</v>
      </c>
      <c r="F1760">
        <v>2</v>
      </c>
      <c r="G1760">
        <v>13</v>
      </c>
      <c r="H1760">
        <v>13122</v>
      </c>
      <c r="I1760">
        <v>270103</v>
      </c>
      <c r="J1760" t="s">
        <v>13535</v>
      </c>
      <c r="K1760">
        <v>270103007</v>
      </c>
      <c r="L1760" t="s">
        <v>13726</v>
      </c>
      <c r="M1760">
        <v>0</v>
      </c>
      <c r="N1760">
        <v>11624</v>
      </c>
      <c r="O1760">
        <v>0</v>
      </c>
    </row>
    <row r="1761" spans="1:15" x14ac:dyDescent="0.25">
      <c r="A1761" t="s">
        <v>10679</v>
      </c>
      <c r="B1761" t="s">
        <v>1886</v>
      </c>
      <c r="C1761" t="s">
        <v>13773</v>
      </c>
      <c r="E1761" t="s">
        <v>13766</v>
      </c>
      <c r="F1761">
        <v>1</v>
      </c>
      <c r="G1761">
        <v>13</v>
      </c>
      <c r="H1761">
        <v>13122</v>
      </c>
      <c r="I1761">
        <v>270103</v>
      </c>
      <c r="J1761" t="s">
        <v>13535</v>
      </c>
      <c r="K1761">
        <v>270103007</v>
      </c>
      <c r="L1761" t="s">
        <v>13726</v>
      </c>
      <c r="M1761">
        <v>0</v>
      </c>
      <c r="N1761">
        <v>7970</v>
      </c>
      <c r="O1761">
        <v>0</v>
      </c>
    </row>
    <row r="1762" spans="1:15" x14ac:dyDescent="0.25">
      <c r="A1762" t="s">
        <v>10679</v>
      </c>
      <c r="B1762" t="s">
        <v>1886</v>
      </c>
      <c r="C1762" t="s">
        <v>13773</v>
      </c>
      <c r="E1762" t="s">
        <v>13767</v>
      </c>
      <c r="F1762">
        <v>2</v>
      </c>
      <c r="G1762">
        <v>13</v>
      </c>
      <c r="H1762">
        <v>13122</v>
      </c>
      <c r="I1762">
        <v>270103</v>
      </c>
      <c r="J1762" t="s">
        <v>13535</v>
      </c>
      <c r="K1762">
        <v>270103007</v>
      </c>
      <c r="L1762" t="s">
        <v>13726</v>
      </c>
      <c r="M1762">
        <v>0</v>
      </c>
      <c r="N1762">
        <v>3188</v>
      </c>
      <c r="O1762">
        <v>0</v>
      </c>
    </row>
    <row r="1763" spans="1:15" x14ac:dyDescent="0.25">
      <c r="A1763" t="s">
        <v>10679</v>
      </c>
      <c r="B1763" t="s">
        <v>1886</v>
      </c>
      <c r="C1763" t="s">
        <v>13765</v>
      </c>
      <c r="E1763" t="s">
        <v>13766</v>
      </c>
      <c r="F1763">
        <v>1</v>
      </c>
      <c r="G1763">
        <v>13</v>
      </c>
      <c r="H1763">
        <v>13122</v>
      </c>
      <c r="I1763">
        <v>270103</v>
      </c>
      <c r="J1763" t="s">
        <v>13535</v>
      </c>
      <c r="K1763">
        <v>270103007</v>
      </c>
      <c r="L1763" t="s">
        <v>13726</v>
      </c>
      <c r="M1763">
        <v>0</v>
      </c>
      <c r="N1763">
        <v>0</v>
      </c>
      <c r="O1763">
        <v>7616</v>
      </c>
    </row>
    <row r="1764" spans="1:15" x14ac:dyDescent="0.25">
      <c r="A1764" t="s">
        <v>10679</v>
      </c>
      <c r="B1764" t="s">
        <v>1886</v>
      </c>
      <c r="C1764" t="s">
        <v>13769</v>
      </c>
      <c r="E1764" t="s">
        <v>13766</v>
      </c>
      <c r="F1764">
        <v>1</v>
      </c>
      <c r="G1764">
        <v>13</v>
      </c>
      <c r="H1764">
        <v>13122</v>
      </c>
      <c r="I1764">
        <v>270103</v>
      </c>
      <c r="J1764" t="s">
        <v>13535</v>
      </c>
      <c r="K1764">
        <v>270103007</v>
      </c>
      <c r="L1764" t="s">
        <v>13726</v>
      </c>
      <c r="M1764">
        <v>0</v>
      </c>
      <c r="N1764">
        <v>0</v>
      </c>
      <c r="O1764">
        <v>3755</v>
      </c>
    </row>
    <row r="1765" spans="1:15" x14ac:dyDescent="0.25">
      <c r="A1765" t="s">
        <v>10679</v>
      </c>
      <c r="B1765" t="s">
        <v>1886</v>
      </c>
      <c r="C1765" t="s">
        <v>13769</v>
      </c>
      <c r="E1765" t="s">
        <v>13767</v>
      </c>
      <c r="F1765">
        <v>2</v>
      </c>
      <c r="G1765">
        <v>13</v>
      </c>
      <c r="H1765">
        <v>13122</v>
      </c>
      <c r="I1765">
        <v>270103</v>
      </c>
      <c r="J1765" t="s">
        <v>13535</v>
      </c>
      <c r="K1765">
        <v>270103007</v>
      </c>
      <c r="L1765" t="s">
        <v>13726</v>
      </c>
      <c r="M1765">
        <v>14777</v>
      </c>
      <c r="N1765">
        <v>0</v>
      </c>
      <c r="O1765">
        <v>0</v>
      </c>
    </row>
    <row r="1766" spans="1:15" x14ac:dyDescent="0.25">
      <c r="A1766" t="s">
        <v>10679</v>
      </c>
      <c r="B1766" t="s">
        <v>1886</v>
      </c>
      <c r="C1766" t="s">
        <v>13769</v>
      </c>
      <c r="E1766" t="s">
        <v>13768</v>
      </c>
      <c r="F1766">
        <v>3</v>
      </c>
      <c r="G1766">
        <v>13</v>
      </c>
      <c r="H1766">
        <v>13122</v>
      </c>
      <c r="I1766">
        <v>270103</v>
      </c>
      <c r="J1766" t="s">
        <v>13535</v>
      </c>
      <c r="K1766">
        <v>270103007</v>
      </c>
      <c r="L1766" t="s">
        <v>13726</v>
      </c>
      <c r="M1766">
        <v>6717</v>
      </c>
      <c r="N1766">
        <v>0</v>
      </c>
      <c r="O1766">
        <v>7509</v>
      </c>
    </row>
    <row r="1767" spans="1:15" x14ac:dyDescent="0.25">
      <c r="A1767" t="s">
        <v>10679</v>
      </c>
      <c r="B1767" t="s">
        <v>1886</v>
      </c>
      <c r="C1767" t="s">
        <v>13770</v>
      </c>
      <c r="E1767" t="s">
        <v>13766</v>
      </c>
      <c r="F1767">
        <v>1</v>
      </c>
      <c r="G1767">
        <v>13</v>
      </c>
      <c r="H1767">
        <v>13122</v>
      </c>
      <c r="I1767">
        <v>270103</v>
      </c>
      <c r="J1767" t="s">
        <v>13535</v>
      </c>
      <c r="K1767">
        <v>270103007</v>
      </c>
      <c r="L1767" t="s">
        <v>13726</v>
      </c>
      <c r="M1767">
        <v>4030</v>
      </c>
      <c r="N1767">
        <v>0</v>
      </c>
      <c r="O1767">
        <v>11603</v>
      </c>
    </row>
    <row r="1768" spans="1:15" x14ac:dyDescent="0.25">
      <c r="A1768" t="s">
        <v>10679</v>
      </c>
      <c r="B1768" t="s">
        <v>1886</v>
      </c>
      <c r="C1768" t="s">
        <v>13770</v>
      </c>
      <c r="E1768" t="s">
        <v>13767</v>
      </c>
      <c r="F1768">
        <v>2</v>
      </c>
      <c r="G1768">
        <v>13</v>
      </c>
      <c r="H1768">
        <v>13122</v>
      </c>
      <c r="I1768">
        <v>270103</v>
      </c>
      <c r="J1768" t="s">
        <v>13535</v>
      </c>
      <c r="K1768">
        <v>270103007</v>
      </c>
      <c r="L1768" t="s">
        <v>13726</v>
      </c>
      <c r="M1768">
        <v>22031</v>
      </c>
      <c r="N1768">
        <v>0</v>
      </c>
      <c r="O1768">
        <v>0</v>
      </c>
    </row>
    <row r="1769" spans="1:15" x14ac:dyDescent="0.25">
      <c r="A1769" t="s">
        <v>10679</v>
      </c>
      <c r="B1769" t="s">
        <v>1886</v>
      </c>
      <c r="C1769" t="s">
        <v>13770</v>
      </c>
      <c r="E1769" t="s">
        <v>13768</v>
      </c>
      <c r="F1769">
        <v>3</v>
      </c>
      <c r="G1769">
        <v>13</v>
      </c>
      <c r="H1769">
        <v>13122</v>
      </c>
      <c r="I1769">
        <v>270103</v>
      </c>
      <c r="J1769" t="s">
        <v>13535</v>
      </c>
      <c r="K1769">
        <v>270103007</v>
      </c>
      <c r="L1769" t="s">
        <v>13726</v>
      </c>
      <c r="M1769">
        <v>1075</v>
      </c>
      <c r="N1769">
        <v>0</v>
      </c>
      <c r="O1769">
        <v>0</v>
      </c>
    </row>
    <row r="1770" spans="1:15" x14ac:dyDescent="0.25">
      <c r="A1770" t="s">
        <v>10679</v>
      </c>
      <c r="B1770" t="s">
        <v>1886</v>
      </c>
      <c r="C1770" t="s">
        <v>13771</v>
      </c>
      <c r="E1770" t="s">
        <v>13766</v>
      </c>
      <c r="F1770">
        <v>1</v>
      </c>
      <c r="G1770">
        <v>13</v>
      </c>
      <c r="H1770">
        <v>13122</v>
      </c>
      <c r="I1770">
        <v>270103</v>
      </c>
      <c r="J1770" t="s">
        <v>13535</v>
      </c>
      <c r="K1770">
        <v>270103007</v>
      </c>
      <c r="L1770" t="s">
        <v>13726</v>
      </c>
      <c r="M1770">
        <v>1075</v>
      </c>
      <c r="N1770">
        <v>0</v>
      </c>
      <c r="O1770">
        <v>5645</v>
      </c>
    </row>
    <row r="1771" spans="1:15" x14ac:dyDescent="0.25">
      <c r="A1771" t="s">
        <v>10679</v>
      </c>
      <c r="B1771" t="s">
        <v>1886</v>
      </c>
      <c r="C1771" t="s">
        <v>13771</v>
      </c>
      <c r="E1771" t="s">
        <v>13767</v>
      </c>
      <c r="F1771">
        <v>2</v>
      </c>
      <c r="G1771">
        <v>13</v>
      </c>
      <c r="H1771">
        <v>13122</v>
      </c>
      <c r="I1771">
        <v>270103</v>
      </c>
      <c r="J1771" t="s">
        <v>13535</v>
      </c>
      <c r="K1771">
        <v>270103007</v>
      </c>
      <c r="L1771" t="s">
        <v>13726</v>
      </c>
      <c r="M1771">
        <v>1344</v>
      </c>
      <c r="N1771">
        <v>0</v>
      </c>
      <c r="O1771">
        <v>0</v>
      </c>
    </row>
    <row r="1772" spans="1:15" x14ac:dyDescent="0.25">
      <c r="A1772" t="s">
        <v>10679</v>
      </c>
      <c r="B1772" t="s">
        <v>1886</v>
      </c>
      <c r="C1772" t="s">
        <v>13771</v>
      </c>
      <c r="E1772" t="s">
        <v>13768</v>
      </c>
      <c r="F1772">
        <v>3</v>
      </c>
      <c r="G1772">
        <v>13</v>
      </c>
      <c r="H1772">
        <v>13122</v>
      </c>
      <c r="I1772">
        <v>270103</v>
      </c>
      <c r="J1772" t="s">
        <v>13535</v>
      </c>
      <c r="K1772">
        <v>270103007</v>
      </c>
      <c r="L1772" t="s">
        <v>13726</v>
      </c>
      <c r="M1772">
        <v>0</v>
      </c>
      <c r="N1772">
        <v>0</v>
      </c>
      <c r="O1772">
        <v>5645</v>
      </c>
    </row>
    <row r="1773" spans="1:15" x14ac:dyDescent="0.25">
      <c r="A1773" t="s">
        <v>10679</v>
      </c>
      <c r="B1773" t="s">
        <v>1886</v>
      </c>
      <c r="C1773" t="s">
        <v>13772</v>
      </c>
      <c r="E1773" t="s">
        <v>13766</v>
      </c>
      <c r="F1773">
        <v>1</v>
      </c>
      <c r="G1773">
        <v>13</v>
      </c>
      <c r="H1773">
        <v>13122</v>
      </c>
      <c r="I1773">
        <v>270103</v>
      </c>
      <c r="J1773" t="s">
        <v>13535</v>
      </c>
      <c r="K1773">
        <v>270103007</v>
      </c>
      <c r="L1773" t="s">
        <v>13726</v>
      </c>
      <c r="M1773">
        <v>672</v>
      </c>
      <c r="N1773">
        <v>0</v>
      </c>
      <c r="O1773">
        <v>11383</v>
      </c>
    </row>
    <row r="1774" spans="1:15" x14ac:dyDescent="0.25">
      <c r="A1774" t="s">
        <v>10679</v>
      </c>
      <c r="B1774" t="s">
        <v>1886</v>
      </c>
      <c r="C1774" t="s">
        <v>13772</v>
      </c>
      <c r="E1774" t="s">
        <v>13767</v>
      </c>
      <c r="F1774">
        <v>2</v>
      </c>
      <c r="G1774">
        <v>13</v>
      </c>
      <c r="H1774">
        <v>13122</v>
      </c>
      <c r="I1774">
        <v>270103</v>
      </c>
      <c r="J1774" t="s">
        <v>13535</v>
      </c>
      <c r="K1774">
        <v>270103007</v>
      </c>
      <c r="L1774" t="s">
        <v>13726</v>
      </c>
      <c r="M1774">
        <v>7254</v>
      </c>
      <c r="N1774">
        <v>0</v>
      </c>
      <c r="O1774">
        <v>0</v>
      </c>
    </row>
    <row r="1775" spans="1:15" x14ac:dyDescent="0.25">
      <c r="A1775" t="s">
        <v>10679</v>
      </c>
      <c r="B1775" t="s">
        <v>1886</v>
      </c>
      <c r="C1775" t="s">
        <v>13772</v>
      </c>
      <c r="E1775" t="s">
        <v>13768</v>
      </c>
      <c r="F1775">
        <v>3</v>
      </c>
      <c r="G1775">
        <v>13</v>
      </c>
      <c r="H1775">
        <v>13122</v>
      </c>
      <c r="I1775">
        <v>270103</v>
      </c>
      <c r="J1775" t="s">
        <v>13535</v>
      </c>
      <c r="K1775">
        <v>270103007</v>
      </c>
      <c r="L1775" t="s">
        <v>13726</v>
      </c>
      <c r="M1775">
        <v>0</v>
      </c>
      <c r="N1775">
        <v>0</v>
      </c>
      <c r="O1775">
        <v>2277</v>
      </c>
    </row>
    <row r="1776" spans="1:15" x14ac:dyDescent="0.25">
      <c r="A1776" t="s">
        <v>10679</v>
      </c>
      <c r="B1776" t="s">
        <v>1886</v>
      </c>
      <c r="C1776" t="s">
        <v>13773</v>
      </c>
      <c r="E1776" t="s">
        <v>13766</v>
      </c>
      <c r="F1776">
        <v>1</v>
      </c>
      <c r="G1776">
        <v>13</v>
      </c>
      <c r="H1776">
        <v>13122</v>
      </c>
      <c r="I1776">
        <v>270103</v>
      </c>
      <c r="J1776" t="s">
        <v>13535</v>
      </c>
      <c r="K1776">
        <v>270103007</v>
      </c>
      <c r="L1776" t="s">
        <v>13726</v>
      </c>
      <c r="M1776">
        <v>672</v>
      </c>
      <c r="N1776">
        <v>0</v>
      </c>
      <c r="O1776">
        <v>2701</v>
      </c>
    </row>
    <row r="1777" spans="1:15" x14ac:dyDescent="0.25">
      <c r="A1777" t="s">
        <v>10679</v>
      </c>
      <c r="B1777" t="s">
        <v>1886</v>
      </c>
      <c r="C1777" t="s">
        <v>13773</v>
      </c>
      <c r="E1777" t="s">
        <v>13767</v>
      </c>
      <c r="F1777">
        <v>2</v>
      </c>
      <c r="G1777">
        <v>13</v>
      </c>
      <c r="H1777">
        <v>13122</v>
      </c>
      <c r="I1777">
        <v>270103</v>
      </c>
      <c r="J1777" t="s">
        <v>13535</v>
      </c>
      <c r="K1777">
        <v>270103007</v>
      </c>
      <c r="L1777" t="s">
        <v>13726</v>
      </c>
      <c r="M1777">
        <v>15672</v>
      </c>
      <c r="N1777">
        <v>0</v>
      </c>
      <c r="O1777">
        <v>1351</v>
      </c>
    </row>
    <row r="1778" spans="1:15" x14ac:dyDescent="0.25">
      <c r="A1778" t="s">
        <v>10679</v>
      </c>
      <c r="B1778" t="s">
        <v>1886</v>
      </c>
      <c r="C1778" t="s">
        <v>13773</v>
      </c>
      <c r="E1778" t="s">
        <v>13768</v>
      </c>
      <c r="F1778">
        <v>3</v>
      </c>
      <c r="G1778">
        <v>13</v>
      </c>
      <c r="H1778">
        <v>13122</v>
      </c>
      <c r="I1778">
        <v>270103</v>
      </c>
      <c r="J1778" t="s">
        <v>13535</v>
      </c>
      <c r="K1778">
        <v>270103007</v>
      </c>
      <c r="L1778" t="s">
        <v>13726</v>
      </c>
      <c r="M1778">
        <v>0</v>
      </c>
      <c r="N1778">
        <v>0</v>
      </c>
      <c r="O1778">
        <v>4052</v>
      </c>
    </row>
    <row r="1779" spans="1:15" x14ac:dyDescent="0.25">
      <c r="A1779" t="s">
        <v>10679</v>
      </c>
      <c r="B1779" t="s">
        <v>1921</v>
      </c>
      <c r="C1779" t="s">
        <v>13769</v>
      </c>
      <c r="E1779" t="s">
        <v>13767</v>
      </c>
      <c r="F1779">
        <v>2</v>
      </c>
      <c r="G1779">
        <v>13</v>
      </c>
      <c r="H1779">
        <v>13202</v>
      </c>
      <c r="I1779">
        <v>270103</v>
      </c>
      <c r="J1779" t="s">
        <v>13535</v>
      </c>
      <c r="K1779">
        <v>270103007</v>
      </c>
      <c r="L1779" t="s">
        <v>13726</v>
      </c>
      <c r="M1779">
        <v>0</v>
      </c>
      <c r="N1779">
        <v>0</v>
      </c>
      <c r="O1779">
        <v>3755</v>
      </c>
    </row>
    <row r="1780" spans="1:15" x14ac:dyDescent="0.25">
      <c r="A1780" t="s">
        <v>10679</v>
      </c>
      <c r="B1780" t="s">
        <v>1921</v>
      </c>
      <c r="C1780" t="s">
        <v>13769</v>
      </c>
      <c r="E1780" t="s">
        <v>13768</v>
      </c>
      <c r="F1780">
        <v>3</v>
      </c>
      <c r="G1780">
        <v>13</v>
      </c>
      <c r="H1780">
        <v>13202</v>
      </c>
      <c r="I1780">
        <v>270103</v>
      </c>
      <c r="J1780" t="s">
        <v>13535</v>
      </c>
      <c r="K1780">
        <v>270103007</v>
      </c>
      <c r="L1780" t="s">
        <v>13726</v>
      </c>
      <c r="M1780">
        <v>0</v>
      </c>
      <c r="N1780">
        <v>0</v>
      </c>
      <c r="O1780">
        <v>3755</v>
      </c>
    </row>
    <row r="1781" spans="1:15" x14ac:dyDescent="0.25">
      <c r="A1781" t="s">
        <v>10679</v>
      </c>
      <c r="B1781" t="s">
        <v>1921</v>
      </c>
      <c r="C1781" t="s">
        <v>13771</v>
      </c>
      <c r="E1781" t="s">
        <v>13766</v>
      </c>
      <c r="F1781">
        <v>1</v>
      </c>
      <c r="G1781">
        <v>13</v>
      </c>
      <c r="H1781">
        <v>13202</v>
      </c>
      <c r="I1781">
        <v>270103</v>
      </c>
      <c r="J1781" t="s">
        <v>13535</v>
      </c>
      <c r="K1781">
        <v>270103007</v>
      </c>
      <c r="L1781" t="s">
        <v>13726</v>
      </c>
      <c r="M1781">
        <v>0</v>
      </c>
      <c r="N1781">
        <v>0</v>
      </c>
      <c r="O1781">
        <v>5645</v>
      </c>
    </row>
    <row r="1782" spans="1:15" x14ac:dyDescent="0.25">
      <c r="A1782" t="s">
        <v>10679</v>
      </c>
      <c r="B1782" t="s">
        <v>1921</v>
      </c>
      <c r="C1782" t="s">
        <v>13771</v>
      </c>
      <c r="E1782" t="s">
        <v>13767</v>
      </c>
      <c r="F1782">
        <v>2</v>
      </c>
      <c r="G1782">
        <v>13</v>
      </c>
      <c r="H1782">
        <v>13202</v>
      </c>
      <c r="I1782">
        <v>270103</v>
      </c>
      <c r="J1782" t="s">
        <v>13535</v>
      </c>
      <c r="K1782">
        <v>270103007</v>
      </c>
      <c r="L1782" t="s">
        <v>13726</v>
      </c>
      <c r="M1782">
        <v>0</v>
      </c>
      <c r="N1782">
        <v>0</v>
      </c>
      <c r="O1782">
        <v>2822</v>
      </c>
    </row>
    <row r="1783" spans="1:15" x14ac:dyDescent="0.25">
      <c r="A1783" t="s">
        <v>10679</v>
      </c>
      <c r="B1783" t="s">
        <v>1921</v>
      </c>
      <c r="C1783" t="s">
        <v>13772</v>
      </c>
      <c r="E1783" t="s">
        <v>13766</v>
      </c>
      <c r="F1783">
        <v>1</v>
      </c>
      <c r="G1783">
        <v>13</v>
      </c>
      <c r="H1783">
        <v>13202</v>
      </c>
      <c r="I1783">
        <v>270103</v>
      </c>
      <c r="J1783" t="s">
        <v>13535</v>
      </c>
      <c r="K1783">
        <v>270103007</v>
      </c>
      <c r="L1783" t="s">
        <v>13726</v>
      </c>
      <c r="M1783">
        <v>0</v>
      </c>
      <c r="N1783">
        <v>0</v>
      </c>
      <c r="O1783">
        <v>9106</v>
      </c>
    </row>
    <row r="1784" spans="1:15" x14ac:dyDescent="0.25">
      <c r="A1784" t="s">
        <v>10679</v>
      </c>
      <c r="B1784" t="s">
        <v>1921</v>
      </c>
      <c r="C1784" t="s">
        <v>13773</v>
      </c>
      <c r="E1784" t="s">
        <v>13768</v>
      </c>
      <c r="F1784">
        <v>3</v>
      </c>
      <c r="G1784">
        <v>13</v>
      </c>
      <c r="H1784">
        <v>13202</v>
      </c>
      <c r="I1784">
        <v>270103</v>
      </c>
      <c r="J1784" t="s">
        <v>13535</v>
      </c>
      <c r="K1784">
        <v>270103007</v>
      </c>
      <c r="L1784" t="s">
        <v>13726</v>
      </c>
      <c r="M1784">
        <v>0</v>
      </c>
      <c r="N1784">
        <v>0</v>
      </c>
      <c r="O1784">
        <v>1351</v>
      </c>
    </row>
    <row r="1785" spans="1:15" x14ac:dyDescent="0.25">
      <c r="A1785" t="s">
        <v>10679</v>
      </c>
      <c r="B1785" t="s">
        <v>1889</v>
      </c>
      <c r="C1785" t="s">
        <v>13765</v>
      </c>
      <c r="E1785" t="s">
        <v>13767</v>
      </c>
      <c r="F1785">
        <v>2</v>
      </c>
      <c r="G1785">
        <v>13</v>
      </c>
      <c r="H1785">
        <v>13123</v>
      </c>
      <c r="I1785">
        <v>270103</v>
      </c>
      <c r="J1785" t="s">
        <v>13535</v>
      </c>
      <c r="K1785">
        <v>270103007</v>
      </c>
      <c r="L1785" t="s">
        <v>13726</v>
      </c>
      <c r="M1785">
        <v>0</v>
      </c>
      <c r="N1785">
        <v>3301</v>
      </c>
      <c r="O1785">
        <v>0</v>
      </c>
    </row>
    <row r="1786" spans="1:15" x14ac:dyDescent="0.25">
      <c r="A1786" t="s">
        <v>10679</v>
      </c>
      <c r="B1786" t="s">
        <v>1889</v>
      </c>
      <c r="C1786" t="s">
        <v>13769</v>
      </c>
      <c r="E1786" t="s">
        <v>13766</v>
      </c>
      <c r="F1786">
        <v>1</v>
      </c>
      <c r="G1786">
        <v>13</v>
      </c>
      <c r="H1786">
        <v>13123</v>
      </c>
      <c r="I1786">
        <v>270103</v>
      </c>
      <c r="J1786" t="s">
        <v>13535</v>
      </c>
      <c r="K1786">
        <v>270103007</v>
      </c>
      <c r="L1786" t="s">
        <v>13726</v>
      </c>
      <c r="M1786">
        <v>0</v>
      </c>
      <c r="N1786">
        <v>3638</v>
      </c>
      <c r="O1786">
        <v>3755</v>
      </c>
    </row>
    <row r="1787" spans="1:15" x14ac:dyDescent="0.25">
      <c r="A1787" t="s">
        <v>10679</v>
      </c>
      <c r="B1787" t="s">
        <v>1889</v>
      </c>
      <c r="C1787" t="s">
        <v>13769</v>
      </c>
      <c r="E1787" t="s">
        <v>13768</v>
      </c>
      <c r="F1787">
        <v>3</v>
      </c>
      <c r="G1787">
        <v>13</v>
      </c>
      <c r="H1787">
        <v>13123</v>
      </c>
      <c r="I1787">
        <v>270103</v>
      </c>
      <c r="J1787" t="s">
        <v>13535</v>
      </c>
      <c r="K1787">
        <v>270103007</v>
      </c>
      <c r="L1787" t="s">
        <v>13726</v>
      </c>
      <c r="M1787">
        <v>0</v>
      </c>
      <c r="N1787">
        <v>0</v>
      </c>
      <c r="O1787">
        <v>7509</v>
      </c>
    </row>
    <row r="1788" spans="1:15" x14ac:dyDescent="0.25">
      <c r="A1788" t="s">
        <v>10679</v>
      </c>
      <c r="B1788" t="s">
        <v>1889</v>
      </c>
      <c r="C1788" t="s">
        <v>13770</v>
      </c>
      <c r="E1788" t="s">
        <v>13766</v>
      </c>
      <c r="F1788">
        <v>1</v>
      </c>
      <c r="G1788">
        <v>13</v>
      </c>
      <c r="H1788">
        <v>13123</v>
      </c>
      <c r="I1788">
        <v>270103</v>
      </c>
      <c r="J1788" t="s">
        <v>13535</v>
      </c>
      <c r="K1788">
        <v>270103007</v>
      </c>
      <c r="L1788" t="s">
        <v>13726</v>
      </c>
      <c r="M1788">
        <v>0</v>
      </c>
      <c r="N1788">
        <v>36943</v>
      </c>
      <c r="O1788">
        <v>26106</v>
      </c>
    </row>
    <row r="1789" spans="1:15" x14ac:dyDescent="0.25">
      <c r="A1789" t="s">
        <v>10679</v>
      </c>
      <c r="B1789" t="s">
        <v>1889</v>
      </c>
      <c r="C1789" t="s">
        <v>13770</v>
      </c>
      <c r="E1789" t="s">
        <v>13767</v>
      </c>
      <c r="F1789">
        <v>2</v>
      </c>
      <c r="G1789">
        <v>13</v>
      </c>
      <c r="H1789">
        <v>13123</v>
      </c>
      <c r="I1789">
        <v>270103</v>
      </c>
      <c r="J1789" t="s">
        <v>13535</v>
      </c>
      <c r="K1789">
        <v>270103007</v>
      </c>
      <c r="L1789" t="s">
        <v>13726</v>
      </c>
      <c r="M1789">
        <v>4037</v>
      </c>
      <c r="N1789">
        <v>0</v>
      </c>
      <c r="O1789">
        <v>0</v>
      </c>
    </row>
    <row r="1790" spans="1:15" x14ac:dyDescent="0.25">
      <c r="A1790" t="s">
        <v>10679</v>
      </c>
      <c r="B1790" t="s">
        <v>1889</v>
      </c>
      <c r="C1790" t="s">
        <v>13771</v>
      </c>
      <c r="E1790" t="s">
        <v>13766</v>
      </c>
      <c r="F1790">
        <v>1</v>
      </c>
      <c r="G1790">
        <v>13</v>
      </c>
      <c r="H1790">
        <v>13123</v>
      </c>
      <c r="I1790">
        <v>270103</v>
      </c>
      <c r="J1790" t="s">
        <v>13535</v>
      </c>
      <c r="K1790">
        <v>270103007</v>
      </c>
      <c r="L1790" t="s">
        <v>13726</v>
      </c>
      <c r="M1790">
        <v>0</v>
      </c>
      <c r="N1790">
        <v>13860</v>
      </c>
      <c r="O1790">
        <v>2822</v>
      </c>
    </row>
    <row r="1791" spans="1:15" x14ac:dyDescent="0.25">
      <c r="A1791" t="s">
        <v>10679</v>
      </c>
      <c r="B1791" t="s">
        <v>1889</v>
      </c>
      <c r="C1791" t="s">
        <v>13771</v>
      </c>
      <c r="E1791" t="s">
        <v>13767</v>
      </c>
      <c r="F1791">
        <v>2</v>
      </c>
      <c r="G1791">
        <v>13</v>
      </c>
      <c r="H1791">
        <v>13123</v>
      </c>
      <c r="I1791">
        <v>270103</v>
      </c>
      <c r="J1791" t="s">
        <v>13535</v>
      </c>
      <c r="K1791">
        <v>270103007</v>
      </c>
      <c r="L1791" t="s">
        <v>13726</v>
      </c>
      <c r="M1791">
        <v>34314</v>
      </c>
      <c r="N1791">
        <v>5544</v>
      </c>
      <c r="O1791">
        <v>2822</v>
      </c>
    </row>
    <row r="1792" spans="1:15" x14ac:dyDescent="0.25">
      <c r="A1792" t="s">
        <v>10679</v>
      </c>
      <c r="B1792" t="s">
        <v>1889</v>
      </c>
      <c r="C1792" t="s">
        <v>13772</v>
      </c>
      <c r="E1792" t="s">
        <v>13766</v>
      </c>
      <c r="F1792">
        <v>1</v>
      </c>
      <c r="G1792">
        <v>13</v>
      </c>
      <c r="H1792">
        <v>13123</v>
      </c>
      <c r="I1792">
        <v>270103</v>
      </c>
      <c r="J1792" t="s">
        <v>13535</v>
      </c>
      <c r="K1792">
        <v>270103007</v>
      </c>
      <c r="L1792" t="s">
        <v>13726</v>
      </c>
      <c r="M1792">
        <v>0</v>
      </c>
      <c r="N1792">
        <v>11624</v>
      </c>
      <c r="O1792">
        <v>4553</v>
      </c>
    </row>
    <row r="1793" spans="1:15" x14ac:dyDescent="0.25">
      <c r="A1793" t="s">
        <v>10679</v>
      </c>
      <c r="B1793" t="s">
        <v>1889</v>
      </c>
      <c r="C1793" t="s">
        <v>13772</v>
      </c>
      <c r="E1793" t="s">
        <v>13767</v>
      </c>
      <c r="F1793">
        <v>2</v>
      </c>
      <c r="G1793">
        <v>13</v>
      </c>
      <c r="H1793">
        <v>13123</v>
      </c>
      <c r="I1793">
        <v>270103</v>
      </c>
      <c r="J1793" t="s">
        <v>13535</v>
      </c>
      <c r="K1793">
        <v>270103007</v>
      </c>
      <c r="L1793" t="s">
        <v>13726</v>
      </c>
      <c r="M1793">
        <v>8146</v>
      </c>
      <c r="N1793">
        <v>4649</v>
      </c>
      <c r="O1793">
        <v>0</v>
      </c>
    </row>
    <row r="1794" spans="1:15" x14ac:dyDescent="0.25">
      <c r="A1794" t="s">
        <v>10679</v>
      </c>
      <c r="B1794" t="s">
        <v>1889</v>
      </c>
      <c r="C1794" t="s">
        <v>13772</v>
      </c>
      <c r="E1794" t="s">
        <v>13768</v>
      </c>
      <c r="F1794">
        <v>3</v>
      </c>
      <c r="G1794">
        <v>13</v>
      </c>
      <c r="H1794">
        <v>13123</v>
      </c>
      <c r="I1794">
        <v>270103</v>
      </c>
      <c r="J1794" t="s">
        <v>13535</v>
      </c>
      <c r="K1794">
        <v>270103007</v>
      </c>
      <c r="L1794" t="s">
        <v>13726</v>
      </c>
      <c r="M1794">
        <v>0</v>
      </c>
      <c r="N1794">
        <v>4649</v>
      </c>
      <c r="O1794">
        <v>0</v>
      </c>
    </row>
    <row r="1795" spans="1:15" x14ac:dyDescent="0.25">
      <c r="A1795" t="s">
        <v>10679</v>
      </c>
      <c r="B1795" t="s">
        <v>1889</v>
      </c>
      <c r="C1795" t="s">
        <v>13773</v>
      </c>
      <c r="E1795" t="s">
        <v>13766</v>
      </c>
      <c r="F1795">
        <v>1</v>
      </c>
      <c r="G1795">
        <v>13</v>
      </c>
      <c r="H1795">
        <v>13123</v>
      </c>
      <c r="I1795">
        <v>270103</v>
      </c>
      <c r="J1795" t="s">
        <v>13535</v>
      </c>
      <c r="K1795">
        <v>270103007</v>
      </c>
      <c r="L1795" t="s">
        <v>13726</v>
      </c>
      <c r="M1795">
        <v>0</v>
      </c>
      <c r="N1795">
        <v>7970</v>
      </c>
      <c r="O1795">
        <v>1351</v>
      </c>
    </row>
    <row r="1796" spans="1:15" x14ac:dyDescent="0.25">
      <c r="A1796" t="s">
        <v>10679</v>
      </c>
      <c r="B1796" t="s">
        <v>1889</v>
      </c>
      <c r="C1796" t="s">
        <v>13773</v>
      </c>
      <c r="E1796" t="s">
        <v>13767</v>
      </c>
      <c r="F1796">
        <v>2</v>
      </c>
      <c r="G1796">
        <v>13</v>
      </c>
      <c r="H1796">
        <v>13123</v>
      </c>
      <c r="I1796">
        <v>270103</v>
      </c>
      <c r="J1796" t="s">
        <v>13535</v>
      </c>
      <c r="K1796">
        <v>270103007</v>
      </c>
      <c r="L1796" t="s">
        <v>13726</v>
      </c>
      <c r="M1796">
        <v>0</v>
      </c>
      <c r="N1796">
        <v>1594</v>
      </c>
      <c r="O1796">
        <v>4052</v>
      </c>
    </row>
    <row r="1797" spans="1:15" x14ac:dyDescent="0.25">
      <c r="A1797" t="s">
        <v>10679</v>
      </c>
      <c r="B1797" t="s">
        <v>1892</v>
      </c>
      <c r="C1797" t="s">
        <v>13765</v>
      </c>
      <c r="E1797" t="s">
        <v>13766</v>
      </c>
      <c r="F1797">
        <v>1</v>
      </c>
      <c r="G1797">
        <v>13</v>
      </c>
      <c r="H1797">
        <v>13124</v>
      </c>
      <c r="I1797">
        <v>270103</v>
      </c>
      <c r="J1797" t="s">
        <v>13535</v>
      </c>
      <c r="K1797">
        <v>270103007</v>
      </c>
      <c r="L1797" t="s">
        <v>13726</v>
      </c>
      <c r="M1797">
        <v>0</v>
      </c>
      <c r="N1797">
        <v>0</v>
      </c>
      <c r="O1797">
        <v>7616</v>
      </c>
    </row>
    <row r="1798" spans="1:15" x14ac:dyDescent="0.25">
      <c r="A1798" t="s">
        <v>10679</v>
      </c>
      <c r="B1798" t="s">
        <v>1892</v>
      </c>
      <c r="C1798" t="s">
        <v>13765</v>
      </c>
      <c r="E1798" t="s">
        <v>13767</v>
      </c>
      <c r="F1798">
        <v>2</v>
      </c>
      <c r="G1798">
        <v>13</v>
      </c>
      <c r="H1798">
        <v>13124</v>
      </c>
      <c r="I1798">
        <v>270103</v>
      </c>
      <c r="J1798" t="s">
        <v>13535</v>
      </c>
      <c r="K1798">
        <v>270103007</v>
      </c>
      <c r="L1798" t="s">
        <v>13726</v>
      </c>
      <c r="M1798">
        <v>2232</v>
      </c>
      <c r="N1798">
        <v>6602</v>
      </c>
      <c r="O1798">
        <v>0</v>
      </c>
    </row>
    <row r="1799" spans="1:15" x14ac:dyDescent="0.25">
      <c r="A1799" t="s">
        <v>10679</v>
      </c>
      <c r="B1799" t="s">
        <v>1892</v>
      </c>
      <c r="C1799" t="s">
        <v>13769</v>
      </c>
      <c r="E1799" t="s">
        <v>13766</v>
      </c>
      <c r="F1799">
        <v>1</v>
      </c>
      <c r="G1799">
        <v>13</v>
      </c>
      <c r="H1799">
        <v>13124</v>
      </c>
      <c r="I1799">
        <v>270103</v>
      </c>
      <c r="J1799" t="s">
        <v>13535</v>
      </c>
      <c r="K1799">
        <v>270103007</v>
      </c>
      <c r="L1799" t="s">
        <v>13726</v>
      </c>
      <c r="M1799">
        <v>0</v>
      </c>
      <c r="N1799">
        <v>3638</v>
      </c>
      <c r="O1799">
        <v>0</v>
      </c>
    </row>
    <row r="1800" spans="1:15" x14ac:dyDescent="0.25">
      <c r="A1800" t="s">
        <v>10679</v>
      </c>
      <c r="B1800" t="s">
        <v>1892</v>
      </c>
      <c r="C1800" t="s">
        <v>13769</v>
      </c>
      <c r="E1800" t="s">
        <v>13767</v>
      </c>
      <c r="F1800">
        <v>2</v>
      </c>
      <c r="G1800">
        <v>13</v>
      </c>
      <c r="H1800">
        <v>13124</v>
      </c>
      <c r="I1800">
        <v>270103</v>
      </c>
      <c r="J1800" t="s">
        <v>13535</v>
      </c>
      <c r="K1800">
        <v>270103007</v>
      </c>
      <c r="L1800" t="s">
        <v>13726</v>
      </c>
      <c r="M1800">
        <v>18866</v>
      </c>
      <c r="N1800">
        <v>7276</v>
      </c>
      <c r="O1800">
        <v>0</v>
      </c>
    </row>
    <row r="1801" spans="1:15" x14ac:dyDescent="0.25">
      <c r="A1801" t="s">
        <v>10679</v>
      </c>
      <c r="B1801" t="s">
        <v>1892</v>
      </c>
      <c r="C1801" t="s">
        <v>13769</v>
      </c>
      <c r="E1801" t="s">
        <v>13768</v>
      </c>
      <c r="F1801">
        <v>3</v>
      </c>
      <c r="G1801">
        <v>13</v>
      </c>
      <c r="H1801">
        <v>13124</v>
      </c>
      <c r="I1801">
        <v>270103</v>
      </c>
      <c r="J1801" t="s">
        <v>13535</v>
      </c>
      <c r="K1801">
        <v>270103007</v>
      </c>
      <c r="L1801" t="s">
        <v>13726</v>
      </c>
      <c r="M1801">
        <v>0</v>
      </c>
      <c r="N1801">
        <v>7276</v>
      </c>
      <c r="O1801">
        <v>0</v>
      </c>
    </row>
    <row r="1802" spans="1:15" x14ac:dyDescent="0.25">
      <c r="A1802" t="s">
        <v>10679</v>
      </c>
      <c r="B1802" t="s">
        <v>1892</v>
      </c>
      <c r="C1802" t="s">
        <v>13770</v>
      </c>
      <c r="E1802" t="s">
        <v>13766</v>
      </c>
      <c r="F1802">
        <v>1</v>
      </c>
      <c r="G1802">
        <v>13</v>
      </c>
      <c r="H1802">
        <v>13124</v>
      </c>
      <c r="I1802">
        <v>270103</v>
      </c>
      <c r="J1802" t="s">
        <v>13535</v>
      </c>
      <c r="K1802">
        <v>270103007</v>
      </c>
      <c r="L1802" t="s">
        <v>13726</v>
      </c>
      <c r="M1802">
        <v>2126</v>
      </c>
      <c r="N1802">
        <v>27707</v>
      </c>
      <c r="O1802">
        <v>5801</v>
      </c>
    </row>
    <row r="1803" spans="1:15" x14ac:dyDescent="0.25">
      <c r="A1803" t="s">
        <v>10679</v>
      </c>
      <c r="B1803" t="s">
        <v>1892</v>
      </c>
      <c r="C1803" t="s">
        <v>13770</v>
      </c>
      <c r="E1803" t="s">
        <v>13767</v>
      </c>
      <c r="F1803">
        <v>2</v>
      </c>
      <c r="G1803">
        <v>13</v>
      </c>
      <c r="H1803">
        <v>13124</v>
      </c>
      <c r="I1803">
        <v>270103</v>
      </c>
      <c r="J1803" t="s">
        <v>13535</v>
      </c>
      <c r="K1803">
        <v>270103007</v>
      </c>
      <c r="L1803" t="s">
        <v>13726</v>
      </c>
      <c r="M1803">
        <v>3189</v>
      </c>
      <c r="N1803">
        <v>0</v>
      </c>
      <c r="O1803">
        <v>0</v>
      </c>
    </row>
    <row r="1804" spans="1:15" x14ac:dyDescent="0.25">
      <c r="A1804" t="s">
        <v>10679</v>
      </c>
      <c r="B1804" t="s">
        <v>1892</v>
      </c>
      <c r="C1804" t="s">
        <v>13771</v>
      </c>
      <c r="E1804" t="s">
        <v>13766</v>
      </c>
      <c r="F1804">
        <v>1</v>
      </c>
      <c r="G1804">
        <v>13</v>
      </c>
      <c r="H1804">
        <v>13124</v>
      </c>
      <c r="I1804">
        <v>270103</v>
      </c>
      <c r="J1804" t="s">
        <v>13535</v>
      </c>
      <c r="K1804">
        <v>270103007</v>
      </c>
      <c r="L1804" t="s">
        <v>13726</v>
      </c>
      <c r="M1804">
        <v>0</v>
      </c>
      <c r="N1804">
        <v>19404</v>
      </c>
      <c r="O1804">
        <v>0</v>
      </c>
    </row>
    <row r="1805" spans="1:15" x14ac:dyDescent="0.25">
      <c r="A1805" t="s">
        <v>10679</v>
      </c>
      <c r="B1805" t="s">
        <v>1892</v>
      </c>
      <c r="C1805" t="s">
        <v>13771</v>
      </c>
      <c r="E1805" t="s">
        <v>13767</v>
      </c>
      <c r="F1805">
        <v>2</v>
      </c>
      <c r="G1805">
        <v>13</v>
      </c>
      <c r="H1805">
        <v>13124</v>
      </c>
      <c r="I1805">
        <v>270103</v>
      </c>
      <c r="J1805" t="s">
        <v>13535</v>
      </c>
      <c r="K1805">
        <v>270103007</v>
      </c>
      <c r="L1805" t="s">
        <v>13726</v>
      </c>
      <c r="M1805">
        <v>3189</v>
      </c>
      <c r="N1805">
        <v>8316</v>
      </c>
      <c r="O1805">
        <v>0</v>
      </c>
    </row>
    <row r="1806" spans="1:15" x14ac:dyDescent="0.25">
      <c r="A1806" t="s">
        <v>10679</v>
      </c>
      <c r="B1806" t="s">
        <v>1892</v>
      </c>
      <c r="C1806" t="s">
        <v>13771</v>
      </c>
      <c r="E1806" t="s">
        <v>13768</v>
      </c>
      <c r="F1806">
        <v>3</v>
      </c>
      <c r="G1806">
        <v>13</v>
      </c>
      <c r="H1806">
        <v>13124</v>
      </c>
      <c r="I1806">
        <v>270103</v>
      </c>
      <c r="J1806" t="s">
        <v>13535</v>
      </c>
      <c r="K1806">
        <v>270103007</v>
      </c>
      <c r="L1806" t="s">
        <v>13726</v>
      </c>
      <c r="M1806">
        <v>0</v>
      </c>
      <c r="N1806">
        <v>2772</v>
      </c>
      <c r="O1806">
        <v>2822</v>
      </c>
    </row>
    <row r="1807" spans="1:15" x14ac:dyDescent="0.25">
      <c r="A1807" t="s">
        <v>10679</v>
      </c>
      <c r="B1807" t="s">
        <v>1892</v>
      </c>
      <c r="C1807" t="s">
        <v>13772</v>
      </c>
      <c r="E1807" t="s">
        <v>13766</v>
      </c>
      <c r="F1807">
        <v>1</v>
      </c>
      <c r="G1807">
        <v>13</v>
      </c>
      <c r="H1807">
        <v>13124</v>
      </c>
      <c r="I1807">
        <v>270103</v>
      </c>
      <c r="J1807" t="s">
        <v>13535</v>
      </c>
      <c r="K1807">
        <v>270103007</v>
      </c>
      <c r="L1807" t="s">
        <v>13726</v>
      </c>
      <c r="M1807">
        <v>0</v>
      </c>
      <c r="N1807">
        <v>11624</v>
      </c>
      <c r="O1807">
        <v>15936</v>
      </c>
    </row>
    <row r="1808" spans="1:15" x14ac:dyDescent="0.25">
      <c r="A1808" t="s">
        <v>10679</v>
      </c>
      <c r="B1808" t="s">
        <v>1892</v>
      </c>
      <c r="C1808" t="s">
        <v>13772</v>
      </c>
      <c r="E1808" t="s">
        <v>13767</v>
      </c>
      <c r="F1808">
        <v>2</v>
      </c>
      <c r="G1808">
        <v>13</v>
      </c>
      <c r="H1808">
        <v>13124</v>
      </c>
      <c r="I1808">
        <v>270103</v>
      </c>
      <c r="J1808" t="s">
        <v>13535</v>
      </c>
      <c r="K1808">
        <v>270103007</v>
      </c>
      <c r="L1808" t="s">
        <v>13726</v>
      </c>
      <c r="M1808">
        <v>18227</v>
      </c>
      <c r="N1808">
        <v>4649</v>
      </c>
      <c r="O1808">
        <v>2277</v>
      </c>
    </row>
    <row r="1809" spans="1:15" x14ac:dyDescent="0.25">
      <c r="A1809" t="s">
        <v>10679</v>
      </c>
      <c r="B1809" t="s">
        <v>1892</v>
      </c>
      <c r="C1809" t="s">
        <v>13772</v>
      </c>
      <c r="E1809" t="s">
        <v>13768</v>
      </c>
      <c r="F1809">
        <v>3</v>
      </c>
      <c r="G1809">
        <v>13</v>
      </c>
      <c r="H1809">
        <v>13124</v>
      </c>
      <c r="I1809">
        <v>270103</v>
      </c>
      <c r="J1809" t="s">
        <v>13535</v>
      </c>
      <c r="K1809">
        <v>270103007</v>
      </c>
      <c r="L1809" t="s">
        <v>13726</v>
      </c>
      <c r="M1809">
        <v>0</v>
      </c>
      <c r="N1809">
        <v>6974</v>
      </c>
      <c r="O1809">
        <v>2277</v>
      </c>
    </row>
    <row r="1810" spans="1:15" x14ac:dyDescent="0.25">
      <c r="A1810" t="s">
        <v>10679</v>
      </c>
      <c r="B1810" t="s">
        <v>1892</v>
      </c>
      <c r="C1810" t="s">
        <v>13773</v>
      </c>
      <c r="E1810" t="s">
        <v>13766</v>
      </c>
      <c r="F1810">
        <v>1</v>
      </c>
      <c r="G1810">
        <v>13</v>
      </c>
      <c r="H1810">
        <v>13124</v>
      </c>
      <c r="I1810">
        <v>270103</v>
      </c>
      <c r="J1810" t="s">
        <v>13535</v>
      </c>
      <c r="K1810">
        <v>270103007</v>
      </c>
      <c r="L1810" t="s">
        <v>13726</v>
      </c>
      <c r="M1810">
        <v>0</v>
      </c>
      <c r="N1810">
        <v>19127</v>
      </c>
      <c r="O1810">
        <v>2701</v>
      </c>
    </row>
    <row r="1811" spans="1:15" x14ac:dyDescent="0.25">
      <c r="A1811" t="s">
        <v>10679</v>
      </c>
      <c r="B1811" t="s">
        <v>1892</v>
      </c>
      <c r="C1811" t="s">
        <v>13773</v>
      </c>
      <c r="E1811" t="s">
        <v>13767</v>
      </c>
      <c r="F1811">
        <v>2</v>
      </c>
      <c r="G1811">
        <v>13</v>
      </c>
      <c r="H1811">
        <v>13124</v>
      </c>
      <c r="I1811">
        <v>270103</v>
      </c>
      <c r="J1811" t="s">
        <v>13535</v>
      </c>
      <c r="K1811">
        <v>270103007</v>
      </c>
      <c r="L1811" t="s">
        <v>13726</v>
      </c>
      <c r="M1811">
        <v>18547</v>
      </c>
      <c r="N1811">
        <v>4782</v>
      </c>
      <c r="O1811">
        <v>1351</v>
      </c>
    </row>
    <row r="1812" spans="1:15" x14ac:dyDescent="0.25">
      <c r="A1812" t="s">
        <v>10679</v>
      </c>
      <c r="B1812" t="s">
        <v>1892</v>
      </c>
      <c r="C1812" t="s">
        <v>13773</v>
      </c>
      <c r="E1812" t="s">
        <v>13768</v>
      </c>
      <c r="F1812">
        <v>3</v>
      </c>
      <c r="G1812">
        <v>13</v>
      </c>
      <c r="H1812">
        <v>13124</v>
      </c>
      <c r="I1812">
        <v>270103</v>
      </c>
      <c r="J1812" t="s">
        <v>13535</v>
      </c>
      <c r="K1812">
        <v>270103007</v>
      </c>
      <c r="L1812" t="s">
        <v>13726</v>
      </c>
      <c r="M1812">
        <v>0</v>
      </c>
      <c r="N1812">
        <v>0</v>
      </c>
      <c r="O1812">
        <v>4052</v>
      </c>
    </row>
    <row r="1813" spans="1:15" x14ac:dyDescent="0.25">
      <c r="A1813" t="s">
        <v>10679</v>
      </c>
      <c r="B1813" t="s">
        <v>1918</v>
      </c>
      <c r="C1813" t="s">
        <v>13765</v>
      </c>
      <c r="E1813" t="s">
        <v>13766</v>
      </c>
      <c r="F1813">
        <v>1</v>
      </c>
      <c r="G1813">
        <v>13</v>
      </c>
      <c r="H1813">
        <v>13201</v>
      </c>
      <c r="I1813">
        <v>270103</v>
      </c>
      <c r="J1813" t="s">
        <v>13535</v>
      </c>
      <c r="K1813">
        <v>270103007</v>
      </c>
      <c r="L1813" t="s">
        <v>13726</v>
      </c>
      <c r="M1813">
        <v>8153</v>
      </c>
      <c r="N1813">
        <v>3301</v>
      </c>
      <c r="O1813">
        <v>3808</v>
      </c>
    </row>
    <row r="1814" spans="1:15" x14ac:dyDescent="0.25">
      <c r="A1814" t="s">
        <v>10679</v>
      </c>
      <c r="B1814" t="s">
        <v>1918</v>
      </c>
      <c r="C1814" t="s">
        <v>13765</v>
      </c>
      <c r="E1814" t="s">
        <v>13767</v>
      </c>
      <c r="F1814">
        <v>2</v>
      </c>
      <c r="G1814">
        <v>13</v>
      </c>
      <c r="H1814">
        <v>13201</v>
      </c>
      <c r="I1814">
        <v>270103</v>
      </c>
      <c r="J1814" t="s">
        <v>13535</v>
      </c>
      <c r="K1814">
        <v>270103007</v>
      </c>
      <c r="L1814" t="s">
        <v>13726</v>
      </c>
      <c r="M1814">
        <v>18015</v>
      </c>
      <c r="N1814">
        <v>13204</v>
      </c>
      <c r="O1814">
        <v>0</v>
      </c>
    </row>
    <row r="1815" spans="1:15" x14ac:dyDescent="0.25">
      <c r="A1815" t="s">
        <v>10679</v>
      </c>
      <c r="B1815" t="s">
        <v>1918</v>
      </c>
      <c r="C1815" t="s">
        <v>13769</v>
      </c>
      <c r="E1815" t="s">
        <v>13766</v>
      </c>
      <c r="F1815">
        <v>1</v>
      </c>
      <c r="G1815">
        <v>13</v>
      </c>
      <c r="H1815">
        <v>13201</v>
      </c>
      <c r="I1815">
        <v>270103</v>
      </c>
      <c r="J1815" t="s">
        <v>13535</v>
      </c>
      <c r="K1815">
        <v>270103007</v>
      </c>
      <c r="L1815" t="s">
        <v>13726</v>
      </c>
      <c r="M1815">
        <v>14004</v>
      </c>
      <c r="N1815">
        <v>14552</v>
      </c>
      <c r="O1815">
        <v>3755</v>
      </c>
    </row>
    <row r="1816" spans="1:15" x14ac:dyDescent="0.25">
      <c r="A1816" t="s">
        <v>10679</v>
      </c>
      <c r="B1816" t="s">
        <v>1918</v>
      </c>
      <c r="C1816" t="s">
        <v>13769</v>
      </c>
      <c r="E1816" t="s">
        <v>13767</v>
      </c>
      <c r="F1816">
        <v>2</v>
      </c>
      <c r="G1816">
        <v>13</v>
      </c>
      <c r="H1816">
        <v>13201</v>
      </c>
      <c r="I1816">
        <v>270103</v>
      </c>
      <c r="J1816" t="s">
        <v>13535</v>
      </c>
      <c r="K1816">
        <v>270103007</v>
      </c>
      <c r="L1816" t="s">
        <v>13726</v>
      </c>
      <c r="M1816">
        <v>20415</v>
      </c>
      <c r="N1816">
        <v>21828</v>
      </c>
      <c r="O1816">
        <v>3755</v>
      </c>
    </row>
    <row r="1817" spans="1:15" x14ac:dyDescent="0.25">
      <c r="A1817" t="s">
        <v>10679</v>
      </c>
      <c r="B1817" t="s">
        <v>1918</v>
      </c>
      <c r="C1817" t="s">
        <v>13769</v>
      </c>
      <c r="E1817" t="s">
        <v>13768</v>
      </c>
      <c r="F1817">
        <v>3</v>
      </c>
      <c r="G1817">
        <v>13</v>
      </c>
      <c r="H1817">
        <v>13201</v>
      </c>
      <c r="I1817">
        <v>270103</v>
      </c>
      <c r="J1817" t="s">
        <v>13535</v>
      </c>
      <c r="K1817">
        <v>270103007</v>
      </c>
      <c r="L1817" t="s">
        <v>13726</v>
      </c>
      <c r="M1817">
        <v>0</v>
      </c>
      <c r="N1817">
        <v>0</v>
      </c>
      <c r="O1817">
        <v>7509</v>
      </c>
    </row>
    <row r="1818" spans="1:15" x14ac:dyDescent="0.25">
      <c r="A1818" t="s">
        <v>10679</v>
      </c>
      <c r="B1818" t="s">
        <v>1918</v>
      </c>
      <c r="C1818" t="s">
        <v>13770</v>
      </c>
      <c r="E1818" t="s">
        <v>13766</v>
      </c>
      <c r="F1818">
        <v>1</v>
      </c>
      <c r="G1818">
        <v>13</v>
      </c>
      <c r="H1818">
        <v>13201</v>
      </c>
      <c r="I1818">
        <v>270103</v>
      </c>
      <c r="J1818" t="s">
        <v>13535</v>
      </c>
      <c r="K1818">
        <v>270103007</v>
      </c>
      <c r="L1818" t="s">
        <v>13726</v>
      </c>
      <c r="M1818">
        <v>4537</v>
      </c>
      <c r="N1818">
        <v>43100</v>
      </c>
      <c r="O1818">
        <v>37709</v>
      </c>
    </row>
    <row r="1819" spans="1:15" x14ac:dyDescent="0.25">
      <c r="A1819" t="s">
        <v>10679</v>
      </c>
      <c r="B1819" t="s">
        <v>1918</v>
      </c>
      <c r="C1819" t="s">
        <v>13770</v>
      </c>
      <c r="E1819" t="s">
        <v>13767</v>
      </c>
      <c r="F1819">
        <v>2</v>
      </c>
      <c r="G1819">
        <v>13</v>
      </c>
      <c r="H1819">
        <v>13201</v>
      </c>
      <c r="I1819">
        <v>270103</v>
      </c>
      <c r="J1819" t="s">
        <v>13535</v>
      </c>
      <c r="K1819">
        <v>270103007</v>
      </c>
      <c r="L1819" t="s">
        <v>13726</v>
      </c>
      <c r="M1819">
        <v>23308</v>
      </c>
      <c r="N1819">
        <v>0</v>
      </c>
      <c r="O1819">
        <v>0</v>
      </c>
    </row>
    <row r="1820" spans="1:15" x14ac:dyDescent="0.25">
      <c r="A1820" t="s">
        <v>10679</v>
      </c>
      <c r="B1820" t="s">
        <v>1918</v>
      </c>
      <c r="C1820" t="s">
        <v>13770</v>
      </c>
      <c r="E1820" t="s">
        <v>13768</v>
      </c>
      <c r="F1820">
        <v>3</v>
      </c>
      <c r="G1820">
        <v>13</v>
      </c>
      <c r="H1820">
        <v>13201</v>
      </c>
      <c r="I1820">
        <v>270103</v>
      </c>
      <c r="J1820" t="s">
        <v>13535</v>
      </c>
      <c r="K1820">
        <v>270103007</v>
      </c>
      <c r="L1820" t="s">
        <v>13726</v>
      </c>
      <c r="M1820">
        <v>0</v>
      </c>
      <c r="N1820">
        <v>0</v>
      </c>
      <c r="O1820">
        <v>2901</v>
      </c>
    </row>
    <row r="1821" spans="1:15" x14ac:dyDescent="0.25">
      <c r="A1821" t="s">
        <v>10679</v>
      </c>
      <c r="B1821" t="s">
        <v>1918</v>
      </c>
      <c r="C1821" t="s">
        <v>13771</v>
      </c>
      <c r="E1821" t="s">
        <v>13766</v>
      </c>
      <c r="F1821">
        <v>1</v>
      </c>
      <c r="G1821">
        <v>13</v>
      </c>
      <c r="H1821">
        <v>13201</v>
      </c>
      <c r="I1821">
        <v>270103</v>
      </c>
      <c r="J1821" t="s">
        <v>13535</v>
      </c>
      <c r="K1821">
        <v>270103007</v>
      </c>
      <c r="L1821" t="s">
        <v>13726</v>
      </c>
      <c r="M1821">
        <v>4076</v>
      </c>
      <c r="N1821">
        <v>49896</v>
      </c>
      <c r="O1821">
        <v>19756</v>
      </c>
    </row>
    <row r="1822" spans="1:15" x14ac:dyDescent="0.25">
      <c r="A1822" t="s">
        <v>10679</v>
      </c>
      <c r="B1822" t="s">
        <v>1918</v>
      </c>
      <c r="C1822" t="s">
        <v>13771</v>
      </c>
      <c r="E1822" t="s">
        <v>13767</v>
      </c>
      <c r="F1822">
        <v>2</v>
      </c>
      <c r="G1822">
        <v>13</v>
      </c>
      <c r="H1822">
        <v>13201</v>
      </c>
      <c r="I1822">
        <v>270103</v>
      </c>
      <c r="J1822" t="s">
        <v>13535</v>
      </c>
      <c r="K1822">
        <v>270103007</v>
      </c>
      <c r="L1822" t="s">
        <v>13726</v>
      </c>
      <c r="M1822">
        <v>20480</v>
      </c>
      <c r="N1822">
        <v>8316</v>
      </c>
      <c r="O1822">
        <v>0</v>
      </c>
    </row>
    <row r="1823" spans="1:15" x14ac:dyDescent="0.25">
      <c r="A1823" t="s">
        <v>10679</v>
      </c>
      <c r="B1823" t="s">
        <v>1918</v>
      </c>
      <c r="C1823" t="s">
        <v>13771</v>
      </c>
      <c r="E1823" t="s">
        <v>13768</v>
      </c>
      <c r="F1823">
        <v>3</v>
      </c>
      <c r="G1823">
        <v>13</v>
      </c>
      <c r="H1823">
        <v>13201</v>
      </c>
      <c r="I1823">
        <v>270103</v>
      </c>
      <c r="J1823" t="s">
        <v>13535</v>
      </c>
      <c r="K1823">
        <v>270103007</v>
      </c>
      <c r="L1823" t="s">
        <v>13726</v>
      </c>
      <c r="M1823">
        <v>0</v>
      </c>
      <c r="N1823">
        <v>5544</v>
      </c>
      <c r="O1823">
        <v>5645</v>
      </c>
    </row>
    <row r="1824" spans="1:15" x14ac:dyDescent="0.25">
      <c r="A1824" t="s">
        <v>10679</v>
      </c>
      <c r="B1824" t="s">
        <v>1918</v>
      </c>
      <c r="C1824" t="s">
        <v>13772</v>
      </c>
      <c r="E1824" t="s">
        <v>13766</v>
      </c>
      <c r="F1824">
        <v>1</v>
      </c>
      <c r="G1824">
        <v>13</v>
      </c>
      <c r="H1824">
        <v>13201</v>
      </c>
      <c r="I1824">
        <v>270103</v>
      </c>
      <c r="J1824" t="s">
        <v>13535</v>
      </c>
      <c r="K1824">
        <v>270103007</v>
      </c>
      <c r="L1824" t="s">
        <v>13726</v>
      </c>
      <c r="M1824">
        <v>6312</v>
      </c>
      <c r="N1824">
        <v>32546</v>
      </c>
      <c r="O1824">
        <v>29596</v>
      </c>
    </row>
    <row r="1825" spans="1:15" x14ac:dyDescent="0.25">
      <c r="A1825" t="s">
        <v>10679</v>
      </c>
      <c r="B1825" t="s">
        <v>1918</v>
      </c>
      <c r="C1825" t="s">
        <v>13772</v>
      </c>
      <c r="E1825" t="s">
        <v>13767</v>
      </c>
      <c r="F1825">
        <v>2</v>
      </c>
      <c r="G1825">
        <v>13</v>
      </c>
      <c r="H1825">
        <v>13201</v>
      </c>
      <c r="I1825">
        <v>270103</v>
      </c>
      <c r="J1825" t="s">
        <v>13535</v>
      </c>
      <c r="K1825">
        <v>270103007</v>
      </c>
      <c r="L1825" t="s">
        <v>13726</v>
      </c>
      <c r="M1825">
        <v>35800</v>
      </c>
      <c r="N1825">
        <v>18598</v>
      </c>
      <c r="O1825">
        <v>0</v>
      </c>
    </row>
    <row r="1826" spans="1:15" x14ac:dyDescent="0.25">
      <c r="A1826" t="s">
        <v>10679</v>
      </c>
      <c r="B1826" t="s">
        <v>1918</v>
      </c>
      <c r="C1826" t="s">
        <v>13772</v>
      </c>
      <c r="E1826" t="s">
        <v>13768</v>
      </c>
      <c r="F1826">
        <v>3</v>
      </c>
      <c r="G1826">
        <v>13</v>
      </c>
      <c r="H1826">
        <v>13201</v>
      </c>
      <c r="I1826">
        <v>270103</v>
      </c>
      <c r="J1826" t="s">
        <v>13535</v>
      </c>
      <c r="K1826">
        <v>270103007</v>
      </c>
      <c r="L1826" t="s">
        <v>13726</v>
      </c>
      <c r="M1826">
        <v>1052</v>
      </c>
      <c r="N1826">
        <v>9299</v>
      </c>
      <c r="O1826">
        <v>2277</v>
      </c>
    </row>
    <row r="1827" spans="1:15" x14ac:dyDescent="0.25">
      <c r="A1827" t="s">
        <v>10679</v>
      </c>
      <c r="B1827" t="s">
        <v>1918</v>
      </c>
      <c r="C1827" t="s">
        <v>13773</v>
      </c>
      <c r="E1827" t="s">
        <v>13766</v>
      </c>
      <c r="F1827">
        <v>1</v>
      </c>
      <c r="G1827">
        <v>13</v>
      </c>
      <c r="H1827">
        <v>13201</v>
      </c>
      <c r="I1827">
        <v>270103</v>
      </c>
      <c r="J1827" t="s">
        <v>13535</v>
      </c>
      <c r="K1827">
        <v>270103007</v>
      </c>
      <c r="L1827" t="s">
        <v>13726</v>
      </c>
      <c r="M1827">
        <v>0</v>
      </c>
      <c r="N1827">
        <v>33473</v>
      </c>
      <c r="O1827">
        <v>17560</v>
      </c>
    </row>
    <row r="1828" spans="1:15" x14ac:dyDescent="0.25">
      <c r="A1828" t="s">
        <v>10679</v>
      </c>
      <c r="B1828" t="s">
        <v>1918</v>
      </c>
      <c r="C1828" t="s">
        <v>13773</v>
      </c>
      <c r="E1828" t="s">
        <v>13767</v>
      </c>
      <c r="F1828">
        <v>2</v>
      </c>
      <c r="G1828">
        <v>13</v>
      </c>
      <c r="H1828">
        <v>13201</v>
      </c>
      <c r="I1828">
        <v>270103</v>
      </c>
      <c r="J1828" t="s">
        <v>13535</v>
      </c>
      <c r="K1828">
        <v>270103007</v>
      </c>
      <c r="L1828" t="s">
        <v>13726</v>
      </c>
      <c r="M1828">
        <v>13446</v>
      </c>
      <c r="N1828">
        <v>7970</v>
      </c>
      <c r="O1828">
        <v>6754</v>
      </c>
    </row>
    <row r="1829" spans="1:15" x14ac:dyDescent="0.25">
      <c r="A1829" t="s">
        <v>10679</v>
      </c>
      <c r="B1829" t="s">
        <v>1918</v>
      </c>
      <c r="C1829" t="s">
        <v>13773</v>
      </c>
      <c r="E1829" t="s">
        <v>13768</v>
      </c>
      <c r="F1829">
        <v>3</v>
      </c>
      <c r="G1829">
        <v>13</v>
      </c>
      <c r="H1829">
        <v>13201</v>
      </c>
      <c r="I1829">
        <v>270103</v>
      </c>
      <c r="J1829" t="s">
        <v>13535</v>
      </c>
      <c r="K1829">
        <v>270103007</v>
      </c>
      <c r="L1829" t="s">
        <v>13726</v>
      </c>
      <c r="M1829">
        <v>0</v>
      </c>
      <c r="N1829">
        <v>0</v>
      </c>
      <c r="O1829">
        <v>6754</v>
      </c>
    </row>
    <row r="1830" spans="1:15" x14ac:dyDescent="0.25">
      <c r="A1830" t="s">
        <v>10679</v>
      </c>
      <c r="B1830" t="s">
        <v>1895</v>
      </c>
      <c r="C1830" t="s">
        <v>13765</v>
      </c>
      <c r="E1830" t="s">
        <v>13766</v>
      </c>
      <c r="F1830">
        <v>1</v>
      </c>
      <c r="G1830">
        <v>13</v>
      </c>
      <c r="H1830">
        <v>13125</v>
      </c>
      <c r="I1830">
        <v>270103</v>
      </c>
      <c r="J1830" t="s">
        <v>13535</v>
      </c>
      <c r="K1830">
        <v>270103007</v>
      </c>
      <c r="L1830" t="s">
        <v>13726</v>
      </c>
      <c r="M1830">
        <v>0</v>
      </c>
      <c r="N1830">
        <v>3301</v>
      </c>
      <c r="O1830">
        <v>7616</v>
      </c>
    </row>
    <row r="1831" spans="1:15" x14ac:dyDescent="0.25">
      <c r="A1831" t="s">
        <v>10679</v>
      </c>
      <c r="B1831" t="s">
        <v>1895</v>
      </c>
      <c r="C1831" t="s">
        <v>13765</v>
      </c>
      <c r="E1831" t="s">
        <v>13767</v>
      </c>
      <c r="F1831">
        <v>2</v>
      </c>
      <c r="G1831">
        <v>13</v>
      </c>
      <c r="H1831">
        <v>13125</v>
      </c>
      <c r="I1831">
        <v>270103</v>
      </c>
      <c r="J1831" t="s">
        <v>13535</v>
      </c>
      <c r="K1831">
        <v>270103007</v>
      </c>
      <c r="L1831" t="s">
        <v>13726</v>
      </c>
      <c r="M1831">
        <v>0</v>
      </c>
      <c r="N1831">
        <v>3301</v>
      </c>
      <c r="O1831">
        <v>0</v>
      </c>
    </row>
    <row r="1832" spans="1:15" x14ac:dyDescent="0.25">
      <c r="A1832" t="s">
        <v>10679</v>
      </c>
      <c r="B1832" t="s">
        <v>1895</v>
      </c>
      <c r="C1832" t="s">
        <v>13769</v>
      </c>
      <c r="E1832" t="s">
        <v>13766</v>
      </c>
      <c r="F1832">
        <v>1</v>
      </c>
      <c r="G1832">
        <v>13</v>
      </c>
      <c r="H1832">
        <v>13125</v>
      </c>
      <c r="I1832">
        <v>270103</v>
      </c>
      <c r="J1832" t="s">
        <v>13535</v>
      </c>
      <c r="K1832">
        <v>270103007</v>
      </c>
      <c r="L1832" t="s">
        <v>13726</v>
      </c>
      <c r="M1832">
        <v>0</v>
      </c>
      <c r="N1832">
        <v>3638</v>
      </c>
      <c r="O1832">
        <v>0</v>
      </c>
    </row>
    <row r="1833" spans="1:15" x14ac:dyDescent="0.25">
      <c r="A1833" t="s">
        <v>10679</v>
      </c>
      <c r="B1833" t="s">
        <v>1895</v>
      </c>
      <c r="C1833" t="s">
        <v>13769</v>
      </c>
      <c r="E1833" t="s">
        <v>13767</v>
      </c>
      <c r="F1833">
        <v>2</v>
      </c>
      <c r="G1833">
        <v>13</v>
      </c>
      <c r="H1833">
        <v>13125</v>
      </c>
      <c r="I1833">
        <v>270103</v>
      </c>
      <c r="J1833" t="s">
        <v>13535</v>
      </c>
      <c r="K1833">
        <v>270103007</v>
      </c>
      <c r="L1833" t="s">
        <v>13726</v>
      </c>
      <c r="M1833">
        <v>9939</v>
      </c>
      <c r="N1833">
        <v>14552</v>
      </c>
      <c r="O1833">
        <v>0</v>
      </c>
    </row>
    <row r="1834" spans="1:15" x14ac:dyDescent="0.25">
      <c r="A1834" t="s">
        <v>10679</v>
      </c>
      <c r="B1834" t="s">
        <v>1895</v>
      </c>
      <c r="C1834" t="s">
        <v>13769</v>
      </c>
      <c r="E1834" t="s">
        <v>13768</v>
      </c>
      <c r="F1834">
        <v>3</v>
      </c>
      <c r="G1834">
        <v>13</v>
      </c>
      <c r="H1834">
        <v>13125</v>
      </c>
      <c r="I1834">
        <v>270103</v>
      </c>
      <c r="J1834" t="s">
        <v>13535</v>
      </c>
      <c r="K1834">
        <v>270103007</v>
      </c>
      <c r="L1834" t="s">
        <v>13726</v>
      </c>
      <c r="M1834">
        <v>0</v>
      </c>
      <c r="N1834">
        <v>3638</v>
      </c>
      <c r="O1834">
        <v>0</v>
      </c>
    </row>
    <row r="1835" spans="1:15" x14ac:dyDescent="0.25">
      <c r="A1835" t="s">
        <v>10679</v>
      </c>
      <c r="B1835" t="s">
        <v>1895</v>
      </c>
      <c r="C1835" t="s">
        <v>13770</v>
      </c>
      <c r="E1835" t="s">
        <v>13766</v>
      </c>
      <c r="F1835">
        <v>1</v>
      </c>
      <c r="G1835">
        <v>13</v>
      </c>
      <c r="H1835">
        <v>13125</v>
      </c>
      <c r="I1835">
        <v>270103</v>
      </c>
      <c r="J1835" t="s">
        <v>13535</v>
      </c>
      <c r="K1835">
        <v>270103007</v>
      </c>
      <c r="L1835" t="s">
        <v>13726</v>
      </c>
      <c r="M1835">
        <v>0</v>
      </c>
      <c r="N1835">
        <v>12314</v>
      </c>
      <c r="O1835">
        <v>2901</v>
      </c>
    </row>
    <row r="1836" spans="1:15" x14ac:dyDescent="0.25">
      <c r="A1836" t="s">
        <v>10679</v>
      </c>
      <c r="B1836" t="s">
        <v>1895</v>
      </c>
      <c r="C1836" t="s">
        <v>13770</v>
      </c>
      <c r="E1836" t="s">
        <v>13767</v>
      </c>
      <c r="F1836">
        <v>2</v>
      </c>
      <c r="G1836">
        <v>13</v>
      </c>
      <c r="H1836">
        <v>13125</v>
      </c>
      <c r="I1836">
        <v>270103</v>
      </c>
      <c r="J1836" t="s">
        <v>13535</v>
      </c>
      <c r="K1836">
        <v>270103007</v>
      </c>
      <c r="L1836" t="s">
        <v>13726</v>
      </c>
      <c r="M1836">
        <v>13396</v>
      </c>
      <c r="N1836">
        <v>0</v>
      </c>
      <c r="O1836">
        <v>0</v>
      </c>
    </row>
    <row r="1837" spans="1:15" x14ac:dyDescent="0.25">
      <c r="A1837" t="s">
        <v>10679</v>
      </c>
      <c r="B1837" t="s">
        <v>1895</v>
      </c>
      <c r="C1837" t="s">
        <v>13771</v>
      </c>
      <c r="E1837" t="s">
        <v>13766</v>
      </c>
      <c r="F1837">
        <v>1</v>
      </c>
      <c r="G1837">
        <v>13</v>
      </c>
      <c r="H1837">
        <v>13125</v>
      </c>
      <c r="I1837">
        <v>270103</v>
      </c>
      <c r="J1837" t="s">
        <v>13535</v>
      </c>
      <c r="K1837">
        <v>270103007</v>
      </c>
      <c r="L1837" t="s">
        <v>13726</v>
      </c>
      <c r="M1837">
        <v>1404</v>
      </c>
      <c r="N1837">
        <v>22176</v>
      </c>
      <c r="O1837">
        <v>5645</v>
      </c>
    </row>
    <row r="1838" spans="1:15" x14ac:dyDescent="0.25">
      <c r="A1838" t="s">
        <v>10679</v>
      </c>
      <c r="B1838" t="s">
        <v>1895</v>
      </c>
      <c r="C1838" t="s">
        <v>13771</v>
      </c>
      <c r="E1838" t="s">
        <v>13767</v>
      </c>
      <c r="F1838">
        <v>2</v>
      </c>
      <c r="G1838">
        <v>13</v>
      </c>
      <c r="H1838">
        <v>13125</v>
      </c>
      <c r="I1838">
        <v>270103</v>
      </c>
      <c r="J1838" t="s">
        <v>13535</v>
      </c>
      <c r="K1838">
        <v>270103007</v>
      </c>
      <c r="L1838" t="s">
        <v>13726</v>
      </c>
      <c r="M1838">
        <v>2809</v>
      </c>
      <c r="N1838">
        <v>5544</v>
      </c>
      <c r="O1838">
        <v>2822</v>
      </c>
    </row>
    <row r="1839" spans="1:15" x14ac:dyDescent="0.25">
      <c r="A1839" t="s">
        <v>10679</v>
      </c>
      <c r="B1839" t="s">
        <v>1895</v>
      </c>
      <c r="C1839" t="s">
        <v>13771</v>
      </c>
      <c r="E1839" t="s">
        <v>13768</v>
      </c>
      <c r="F1839">
        <v>3</v>
      </c>
      <c r="G1839">
        <v>13</v>
      </c>
      <c r="H1839">
        <v>13125</v>
      </c>
      <c r="I1839">
        <v>270103</v>
      </c>
      <c r="J1839" t="s">
        <v>13535</v>
      </c>
      <c r="K1839">
        <v>270103007</v>
      </c>
      <c r="L1839" t="s">
        <v>13726</v>
      </c>
      <c r="M1839">
        <v>0</v>
      </c>
      <c r="N1839">
        <v>0</v>
      </c>
      <c r="O1839">
        <v>5645</v>
      </c>
    </row>
    <row r="1840" spans="1:15" x14ac:dyDescent="0.25">
      <c r="A1840" t="s">
        <v>10679</v>
      </c>
      <c r="B1840" t="s">
        <v>1895</v>
      </c>
      <c r="C1840" t="s">
        <v>13772</v>
      </c>
      <c r="E1840" t="s">
        <v>13766</v>
      </c>
      <c r="F1840">
        <v>1</v>
      </c>
      <c r="G1840">
        <v>13</v>
      </c>
      <c r="H1840">
        <v>13125</v>
      </c>
      <c r="I1840">
        <v>270103</v>
      </c>
      <c r="J1840" t="s">
        <v>13535</v>
      </c>
      <c r="K1840">
        <v>270103007</v>
      </c>
      <c r="L1840" t="s">
        <v>13726</v>
      </c>
      <c r="M1840">
        <v>4321</v>
      </c>
      <c r="N1840">
        <v>16273</v>
      </c>
      <c r="O1840">
        <v>11383</v>
      </c>
    </row>
    <row r="1841" spans="1:15" x14ac:dyDescent="0.25">
      <c r="A1841" t="s">
        <v>10679</v>
      </c>
      <c r="B1841" t="s">
        <v>1895</v>
      </c>
      <c r="C1841" t="s">
        <v>13772</v>
      </c>
      <c r="E1841" t="s">
        <v>13767</v>
      </c>
      <c r="F1841">
        <v>2</v>
      </c>
      <c r="G1841">
        <v>13</v>
      </c>
      <c r="H1841">
        <v>13125</v>
      </c>
      <c r="I1841">
        <v>270103</v>
      </c>
      <c r="J1841" t="s">
        <v>13535</v>
      </c>
      <c r="K1841">
        <v>270103007</v>
      </c>
      <c r="L1841" t="s">
        <v>13726</v>
      </c>
      <c r="M1841">
        <v>10911</v>
      </c>
      <c r="N1841">
        <v>6974</v>
      </c>
      <c r="O1841">
        <v>0</v>
      </c>
    </row>
    <row r="1842" spans="1:15" x14ac:dyDescent="0.25">
      <c r="A1842" t="s">
        <v>10679</v>
      </c>
      <c r="B1842" t="s">
        <v>1895</v>
      </c>
      <c r="C1842" t="s">
        <v>13773</v>
      </c>
      <c r="E1842" t="s">
        <v>13766</v>
      </c>
      <c r="F1842">
        <v>1</v>
      </c>
      <c r="G1842">
        <v>13</v>
      </c>
      <c r="H1842">
        <v>13125</v>
      </c>
      <c r="I1842">
        <v>270103</v>
      </c>
      <c r="J1842" t="s">
        <v>13535</v>
      </c>
      <c r="K1842">
        <v>270103007</v>
      </c>
      <c r="L1842" t="s">
        <v>13726</v>
      </c>
      <c r="M1842">
        <v>0</v>
      </c>
      <c r="N1842">
        <v>4782</v>
      </c>
      <c r="O1842">
        <v>5403</v>
      </c>
    </row>
    <row r="1843" spans="1:15" x14ac:dyDescent="0.25">
      <c r="A1843" t="s">
        <v>10679</v>
      </c>
      <c r="B1843" t="s">
        <v>1895</v>
      </c>
      <c r="C1843" t="s">
        <v>13773</v>
      </c>
      <c r="E1843" t="s">
        <v>13767</v>
      </c>
      <c r="F1843">
        <v>2</v>
      </c>
      <c r="G1843">
        <v>13</v>
      </c>
      <c r="H1843">
        <v>13125</v>
      </c>
      <c r="I1843">
        <v>270103</v>
      </c>
      <c r="J1843" t="s">
        <v>13535</v>
      </c>
      <c r="K1843">
        <v>270103007</v>
      </c>
      <c r="L1843" t="s">
        <v>13726</v>
      </c>
      <c r="M1843">
        <v>0</v>
      </c>
      <c r="N1843">
        <v>1594</v>
      </c>
      <c r="O1843">
        <v>0</v>
      </c>
    </row>
    <row r="1844" spans="1:15" x14ac:dyDescent="0.25">
      <c r="A1844" t="s">
        <v>10679</v>
      </c>
      <c r="B1844" t="s">
        <v>1895</v>
      </c>
      <c r="C1844" t="s">
        <v>13773</v>
      </c>
      <c r="E1844" t="s">
        <v>13768</v>
      </c>
      <c r="F1844">
        <v>3</v>
      </c>
      <c r="G1844">
        <v>13</v>
      </c>
      <c r="H1844">
        <v>13125</v>
      </c>
      <c r="I1844">
        <v>270103</v>
      </c>
      <c r="J1844" t="s">
        <v>13535</v>
      </c>
      <c r="K1844">
        <v>270103007</v>
      </c>
      <c r="L1844" t="s">
        <v>13726</v>
      </c>
      <c r="M1844">
        <v>0</v>
      </c>
      <c r="N1844">
        <v>0</v>
      </c>
      <c r="O1844">
        <v>4052</v>
      </c>
    </row>
    <row r="1845" spans="1:15" x14ac:dyDescent="0.25">
      <c r="A1845" t="s">
        <v>10679</v>
      </c>
      <c r="B1845" t="s">
        <v>1898</v>
      </c>
      <c r="C1845" t="s">
        <v>13765</v>
      </c>
      <c r="E1845" t="s">
        <v>13767</v>
      </c>
      <c r="F1845">
        <v>2</v>
      </c>
      <c r="G1845">
        <v>13</v>
      </c>
      <c r="H1845">
        <v>13126</v>
      </c>
      <c r="I1845">
        <v>270103</v>
      </c>
      <c r="J1845" t="s">
        <v>13535</v>
      </c>
      <c r="K1845">
        <v>270103007</v>
      </c>
      <c r="L1845" t="s">
        <v>13726</v>
      </c>
      <c r="M1845">
        <v>0</v>
      </c>
      <c r="N1845">
        <v>6602</v>
      </c>
      <c r="O1845">
        <v>0</v>
      </c>
    </row>
    <row r="1846" spans="1:15" x14ac:dyDescent="0.25">
      <c r="A1846" t="s">
        <v>10679</v>
      </c>
      <c r="B1846" t="s">
        <v>1898</v>
      </c>
      <c r="C1846" t="s">
        <v>13769</v>
      </c>
      <c r="E1846" t="s">
        <v>13766</v>
      </c>
      <c r="F1846">
        <v>1</v>
      </c>
      <c r="G1846">
        <v>13</v>
      </c>
      <c r="H1846">
        <v>13126</v>
      </c>
      <c r="I1846">
        <v>270103</v>
      </c>
      <c r="J1846" t="s">
        <v>13535</v>
      </c>
      <c r="K1846">
        <v>270103007</v>
      </c>
      <c r="L1846" t="s">
        <v>13726</v>
      </c>
      <c r="M1846">
        <v>1604</v>
      </c>
      <c r="N1846">
        <v>0</v>
      </c>
      <c r="O1846">
        <v>0</v>
      </c>
    </row>
    <row r="1847" spans="1:15" x14ac:dyDescent="0.25">
      <c r="A1847" t="s">
        <v>10679</v>
      </c>
      <c r="B1847" t="s">
        <v>1898</v>
      </c>
      <c r="C1847" t="s">
        <v>13769</v>
      </c>
      <c r="E1847" t="s">
        <v>13768</v>
      </c>
      <c r="F1847">
        <v>3</v>
      </c>
      <c r="G1847">
        <v>13</v>
      </c>
      <c r="H1847">
        <v>13126</v>
      </c>
      <c r="I1847">
        <v>270103</v>
      </c>
      <c r="J1847" t="s">
        <v>13535</v>
      </c>
      <c r="K1847">
        <v>270103007</v>
      </c>
      <c r="L1847" t="s">
        <v>13726</v>
      </c>
      <c r="M1847">
        <v>0</v>
      </c>
      <c r="N1847">
        <v>3638</v>
      </c>
      <c r="O1847">
        <v>0</v>
      </c>
    </row>
    <row r="1848" spans="1:15" x14ac:dyDescent="0.25">
      <c r="A1848" t="s">
        <v>10679</v>
      </c>
      <c r="B1848" t="s">
        <v>1898</v>
      </c>
      <c r="C1848" t="s">
        <v>13770</v>
      </c>
      <c r="E1848" t="s">
        <v>13766</v>
      </c>
      <c r="F1848">
        <v>1</v>
      </c>
      <c r="G1848">
        <v>13</v>
      </c>
      <c r="H1848">
        <v>13126</v>
      </c>
      <c r="I1848">
        <v>270103</v>
      </c>
      <c r="J1848" t="s">
        <v>13535</v>
      </c>
      <c r="K1848">
        <v>270103007</v>
      </c>
      <c r="L1848" t="s">
        <v>13726</v>
      </c>
      <c r="M1848">
        <v>3161</v>
      </c>
      <c r="N1848">
        <v>0</v>
      </c>
      <c r="O1848">
        <v>0</v>
      </c>
    </row>
    <row r="1849" spans="1:15" x14ac:dyDescent="0.25">
      <c r="A1849" t="s">
        <v>10679</v>
      </c>
      <c r="B1849" t="s">
        <v>1898</v>
      </c>
      <c r="C1849" t="s">
        <v>13771</v>
      </c>
      <c r="E1849" t="s">
        <v>13766</v>
      </c>
      <c r="F1849">
        <v>1</v>
      </c>
      <c r="G1849">
        <v>13</v>
      </c>
      <c r="H1849">
        <v>13126</v>
      </c>
      <c r="I1849">
        <v>270103</v>
      </c>
      <c r="J1849" t="s">
        <v>13535</v>
      </c>
      <c r="K1849">
        <v>270103007</v>
      </c>
      <c r="L1849" t="s">
        <v>13726</v>
      </c>
      <c r="M1849">
        <v>6415</v>
      </c>
      <c r="N1849">
        <v>2772</v>
      </c>
      <c r="O1849">
        <v>0</v>
      </c>
    </row>
    <row r="1850" spans="1:15" x14ac:dyDescent="0.25">
      <c r="A1850" t="s">
        <v>10679</v>
      </c>
      <c r="B1850" t="s">
        <v>1898</v>
      </c>
      <c r="C1850" t="s">
        <v>13771</v>
      </c>
      <c r="E1850" t="s">
        <v>13767</v>
      </c>
      <c r="F1850">
        <v>2</v>
      </c>
      <c r="G1850">
        <v>13</v>
      </c>
      <c r="H1850">
        <v>13126</v>
      </c>
      <c r="I1850">
        <v>270103</v>
      </c>
      <c r="J1850" t="s">
        <v>13535</v>
      </c>
      <c r="K1850">
        <v>270103007</v>
      </c>
      <c r="L1850" t="s">
        <v>13726</v>
      </c>
      <c r="M1850">
        <v>14845</v>
      </c>
      <c r="N1850">
        <v>2772</v>
      </c>
      <c r="O1850">
        <v>0</v>
      </c>
    </row>
    <row r="1851" spans="1:15" x14ac:dyDescent="0.25">
      <c r="A1851" t="s">
        <v>10679</v>
      </c>
      <c r="B1851" t="s">
        <v>1898</v>
      </c>
      <c r="C1851" t="s">
        <v>13772</v>
      </c>
      <c r="E1851" t="s">
        <v>13766</v>
      </c>
      <c r="F1851">
        <v>1</v>
      </c>
      <c r="G1851">
        <v>13</v>
      </c>
      <c r="H1851">
        <v>13126</v>
      </c>
      <c r="I1851">
        <v>270103</v>
      </c>
      <c r="J1851" t="s">
        <v>13535</v>
      </c>
      <c r="K1851">
        <v>270103007</v>
      </c>
      <c r="L1851" t="s">
        <v>13726</v>
      </c>
      <c r="M1851">
        <v>3161</v>
      </c>
      <c r="N1851">
        <v>4649</v>
      </c>
      <c r="O1851">
        <v>0</v>
      </c>
    </row>
    <row r="1852" spans="1:15" x14ac:dyDescent="0.25">
      <c r="A1852" t="s">
        <v>10679</v>
      </c>
      <c r="B1852" t="s">
        <v>1898</v>
      </c>
      <c r="C1852" t="s">
        <v>13772</v>
      </c>
      <c r="E1852" t="s">
        <v>13767</v>
      </c>
      <c r="F1852">
        <v>2</v>
      </c>
      <c r="G1852">
        <v>13</v>
      </c>
      <c r="H1852">
        <v>13126</v>
      </c>
      <c r="I1852">
        <v>270103</v>
      </c>
      <c r="J1852" t="s">
        <v>13535</v>
      </c>
      <c r="K1852">
        <v>270103007</v>
      </c>
      <c r="L1852" t="s">
        <v>13726</v>
      </c>
      <c r="M1852">
        <v>0</v>
      </c>
      <c r="N1852">
        <v>4649</v>
      </c>
      <c r="O1852">
        <v>0</v>
      </c>
    </row>
    <row r="1853" spans="1:15" x14ac:dyDescent="0.25">
      <c r="A1853" t="s">
        <v>10679</v>
      </c>
      <c r="B1853" t="s">
        <v>1898</v>
      </c>
      <c r="C1853" t="s">
        <v>13772</v>
      </c>
      <c r="E1853" t="s">
        <v>13768</v>
      </c>
      <c r="F1853">
        <v>3</v>
      </c>
      <c r="G1853">
        <v>13</v>
      </c>
      <c r="H1853">
        <v>13126</v>
      </c>
      <c r="I1853">
        <v>270103</v>
      </c>
      <c r="J1853" t="s">
        <v>13535</v>
      </c>
      <c r="K1853">
        <v>270103007</v>
      </c>
      <c r="L1853" t="s">
        <v>13726</v>
      </c>
      <c r="M1853">
        <v>0</v>
      </c>
      <c r="N1853">
        <v>2325</v>
      </c>
      <c r="O1853">
        <v>0</v>
      </c>
    </row>
    <row r="1854" spans="1:15" x14ac:dyDescent="0.25">
      <c r="A1854" t="s">
        <v>10679</v>
      </c>
      <c r="B1854" t="s">
        <v>1898</v>
      </c>
      <c r="C1854" t="s">
        <v>13773</v>
      </c>
      <c r="E1854" t="s">
        <v>13767</v>
      </c>
      <c r="F1854">
        <v>2</v>
      </c>
      <c r="G1854">
        <v>13</v>
      </c>
      <c r="H1854">
        <v>13126</v>
      </c>
      <c r="I1854">
        <v>270103</v>
      </c>
      <c r="J1854" t="s">
        <v>13535</v>
      </c>
      <c r="K1854">
        <v>270103007</v>
      </c>
      <c r="L1854" t="s">
        <v>13726</v>
      </c>
      <c r="M1854">
        <v>6368</v>
      </c>
      <c r="N1854">
        <v>3188</v>
      </c>
      <c r="O1854">
        <v>0</v>
      </c>
    </row>
    <row r="1855" spans="1:15" x14ac:dyDescent="0.25">
      <c r="A1855" t="s">
        <v>10679</v>
      </c>
      <c r="B1855" t="s">
        <v>1901</v>
      </c>
      <c r="C1855" t="s">
        <v>13765</v>
      </c>
      <c r="E1855" t="s">
        <v>13766</v>
      </c>
      <c r="F1855">
        <v>1</v>
      </c>
      <c r="G1855">
        <v>13</v>
      </c>
      <c r="H1855">
        <v>13127</v>
      </c>
      <c r="I1855">
        <v>270103</v>
      </c>
      <c r="J1855" t="s">
        <v>13535</v>
      </c>
      <c r="K1855">
        <v>270103007</v>
      </c>
      <c r="L1855" t="s">
        <v>13726</v>
      </c>
      <c r="M1855">
        <v>0</v>
      </c>
      <c r="N1855">
        <v>0</v>
      </c>
      <c r="O1855">
        <v>3808</v>
      </c>
    </row>
    <row r="1856" spans="1:15" x14ac:dyDescent="0.25">
      <c r="A1856" t="s">
        <v>10679</v>
      </c>
      <c r="B1856" t="s">
        <v>1901</v>
      </c>
      <c r="C1856" t="s">
        <v>13765</v>
      </c>
      <c r="E1856" t="s">
        <v>13767</v>
      </c>
      <c r="F1856">
        <v>2</v>
      </c>
      <c r="G1856">
        <v>13</v>
      </c>
      <c r="H1856">
        <v>13127</v>
      </c>
      <c r="I1856">
        <v>270103</v>
      </c>
      <c r="J1856" t="s">
        <v>13535</v>
      </c>
      <c r="K1856">
        <v>270103007</v>
      </c>
      <c r="L1856" t="s">
        <v>13726</v>
      </c>
      <c r="M1856">
        <v>0</v>
      </c>
      <c r="N1856">
        <v>3301</v>
      </c>
      <c r="O1856">
        <v>0</v>
      </c>
    </row>
    <row r="1857" spans="1:15" x14ac:dyDescent="0.25">
      <c r="A1857" t="s">
        <v>10679</v>
      </c>
      <c r="B1857" t="s">
        <v>1901</v>
      </c>
      <c r="C1857" t="s">
        <v>13769</v>
      </c>
      <c r="E1857" t="s">
        <v>13766</v>
      </c>
      <c r="F1857">
        <v>1</v>
      </c>
      <c r="G1857">
        <v>13</v>
      </c>
      <c r="H1857">
        <v>13127</v>
      </c>
      <c r="I1857">
        <v>270103</v>
      </c>
      <c r="J1857" t="s">
        <v>13535</v>
      </c>
      <c r="K1857">
        <v>270103007</v>
      </c>
      <c r="L1857" t="s">
        <v>13726</v>
      </c>
      <c r="M1857">
        <v>0</v>
      </c>
      <c r="N1857">
        <v>3638</v>
      </c>
      <c r="O1857">
        <v>0</v>
      </c>
    </row>
    <row r="1858" spans="1:15" x14ac:dyDescent="0.25">
      <c r="A1858" t="s">
        <v>10679</v>
      </c>
      <c r="B1858" t="s">
        <v>1901</v>
      </c>
      <c r="C1858" t="s">
        <v>13770</v>
      </c>
      <c r="E1858" t="s">
        <v>13766</v>
      </c>
      <c r="F1858">
        <v>1</v>
      </c>
      <c r="G1858">
        <v>13</v>
      </c>
      <c r="H1858">
        <v>13127</v>
      </c>
      <c r="I1858">
        <v>270103</v>
      </c>
      <c r="J1858" t="s">
        <v>13535</v>
      </c>
      <c r="K1858">
        <v>270103007</v>
      </c>
      <c r="L1858" t="s">
        <v>13726</v>
      </c>
      <c r="M1858">
        <v>0</v>
      </c>
      <c r="N1858">
        <v>9236</v>
      </c>
      <c r="O1858">
        <v>8702</v>
      </c>
    </row>
    <row r="1859" spans="1:15" x14ac:dyDescent="0.25">
      <c r="A1859" t="s">
        <v>10679</v>
      </c>
      <c r="B1859" t="s">
        <v>1901</v>
      </c>
      <c r="C1859" t="s">
        <v>13770</v>
      </c>
      <c r="E1859" t="s">
        <v>13767</v>
      </c>
      <c r="F1859">
        <v>2</v>
      </c>
      <c r="G1859">
        <v>13</v>
      </c>
      <c r="H1859">
        <v>13127</v>
      </c>
      <c r="I1859">
        <v>270103</v>
      </c>
      <c r="J1859" t="s">
        <v>13535</v>
      </c>
      <c r="K1859">
        <v>270103007</v>
      </c>
      <c r="L1859" t="s">
        <v>13726</v>
      </c>
      <c r="M1859">
        <v>6953</v>
      </c>
      <c r="N1859">
        <v>0</v>
      </c>
      <c r="O1859">
        <v>0</v>
      </c>
    </row>
    <row r="1860" spans="1:15" x14ac:dyDescent="0.25">
      <c r="A1860" t="s">
        <v>10679</v>
      </c>
      <c r="B1860" t="s">
        <v>1901</v>
      </c>
      <c r="C1860" t="s">
        <v>13770</v>
      </c>
      <c r="E1860" t="s">
        <v>13768</v>
      </c>
      <c r="F1860">
        <v>3</v>
      </c>
      <c r="G1860">
        <v>13</v>
      </c>
      <c r="H1860">
        <v>13127</v>
      </c>
      <c r="I1860">
        <v>270103</v>
      </c>
      <c r="J1860" t="s">
        <v>13535</v>
      </c>
      <c r="K1860">
        <v>270103007</v>
      </c>
      <c r="L1860" t="s">
        <v>13726</v>
      </c>
      <c r="M1860">
        <v>0</v>
      </c>
      <c r="N1860">
        <v>0</v>
      </c>
      <c r="O1860">
        <v>2901</v>
      </c>
    </row>
    <row r="1861" spans="1:15" x14ac:dyDescent="0.25">
      <c r="A1861" t="s">
        <v>10679</v>
      </c>
      <c r="B1861" t="s">
        <v>1901</v>
      </c>
      <c r="C1861" t="s">
        <v>13771</v>
      </c>
      <c r="E1861" t="s">
        <v>13766</v>
      </c>
      <c r="F1861">
        <v>1</v>
      </c>
      <c r="G1861">
        <v>13</v>
      </c>
      <c r="H1861">
        <v>13127</v>
      </c>
      <c r="I1861">
        <v>270103</v>
      </c>
      <c r="J1861" t="s">
        <v>13535</v>
      </c>
      <c r="K1861">
        <v>270103007</v>
      </c>
      <c r="L1861" t="s">
        <v>13726</v>
      </c>
      <c r="M1861">
        <v>3072</v>
      </c>
      <c r="N1861">
        <v>2772</v>
      </c>
      <c r="O1861">
        <v>8467</v>
      </c>
    </row>
    <row r="1862" spans="1:15" x14ac:dyDescent="0.25">
      <c r="A1862" t="s">
        <v>10679</v>
      </c>
      <c r="B1862" t="s">
        <v>1901</v>
      </c>
      <c r="C1862" t="s">
        <v>13771</v>
      </c>
      <c r="E1862" t="s">
        <v>13767</v>
      </c>
      <c r="F1862">
        <v>2</v>
      </c>
      <c r="G1862">
        <v>13</v>
      </c>
      <c r="H1862">
        <v>13127</v>
      </c>
      <c r="I1862">
        <v>270103</v>
      </c>
      <c r="J1862" t="s">
        <v>13535</v>
      </c>
      <c r="K1862">
        <v>270103007</v>
      </c>
      <c r="L1862" t="s">
        <v>13726</v>
      </c>
      <c r="M1862">
        <v>14230</v>
      </c>
      <c r="N1862">
        <v>0</v>
      </c>
      <c r="O1862">
        <v>2822</v>
      </c>
    </row>
    <row r="1863" spans="1:15" x14ac:dyDescent="0.25">
      <c r="A1863" t="s">
        <v>10679</v>
      </c>
      <c r="B1863" t="s">
        <v>1901</v>
      </c>
      <c r="C1863" t="s">
        <v>13771</v>
      </c>
      <c r="E1863" t="s">
        <v>13768</v>
      </c>
      <c r="F1863">
        <v>3</v>
      </c>
      <c r="G1863">
        <v>13</v>
      </c>
      <c r="H1863">
        <v>13127</v>
      </c>
      <c r="I1863">
        <v>270103</v>
      </c>
      <c r="J1863" t="s">
        <v>13535</v>
      </c>
      <c r="K1863">
        <v>270103007</v>
      </c>
      <c r="L1863" t="s">
        <v>13726</v>
      </c>
      <c r="M1863">
        <v>0</v>
      </c>
      <c r="N1863">
        <v>0</v>
      </c>
      <c r="O1863">
        <v>5645</v>
      </c>
    </row>
    <row r="1864" spans="1:15" x14ac:dyDescent="0.25">
      <c r="A1864" t="s">
        <v>10679</v>
      </c>
      <c r="B1864" t="s">
        <v>1901</v>
      </c>
      <c r="C1864" t="s">
        <v>13772</v>
      </c>
      <c r="E1864" t="s">
        <v>13766</v>
      </c>
      <c r="F1864">
        <v>1</v>
      </c>
      <c r="G1864">
        <v>13</v>
      </c>
      <c r="H1864">
        <v>13127</v>
      </c>
      <c r="I1864">
        <v>270103</v>
      </c>
      <c r="J1864" t="s">
        <v>13535</v>
      </c>
      <c r="K1864">
        <v>270103007</v>
      </c>
      <c r="L1864" t="s">
        <v>13726</v>
      </c>
      <c r="M1864">
        <v>0</v>
      </c>
      <c r="N1864">
        <v>2325</v>
      </c>
      <c r="O1864">
        <v>6830</v>
      </c>
    </row>
    <row r="1865" spans="1:15" x14ac:dyDescent="0.25">
      <c r="A1865" t="s">
        <v>10679</v>
      </c>
      <c r="B1865" t="s">
        <v>1901</v>
      </c>
      <c r="C1865" t="s">
        <v>13772</v>
      </c>
      <c r="E1865" t="s">
        <v>13767</v>
      </c>
      <c r="F1865">
        <v>2</v>
      </c>
      <c r="G1865">
        <v>13</v>
      </c>
      <c r="H1865">
        <v>13127</v>
      </c>
      <c r="I1865">
        <v>270103</v>
      </c>
      <c r="J1865" t="s">
        <v>13535</v>
      </c>
      <c r="K1865">
        <v>270103007</v>
      </c>
      <c r="L1865" t="s">
        <v>13726</v>
      </c>
      <c r="M1865">
        <v>7115</v>
      </c>
      <c r="N1865">
        <v>2325</v>
      </c>
      <c r="O1865">
        <v>2277</v>
      </c>
    </row>
    <row r="1866" spans="1:15" x14ac:dyDescent="0.25">
      <c r="A1866" t="s">
        <v>10679</v>
      </c>
      <c r="B1866" t="s">
        <v>1901</v>
      </c>
      <c r="C1866" t="s">
        <v>13772</v>
      </c>
      <c r="E1866" t="s">
        <v>13768</v>
      </c>
      <c r="F1866">
        <v>3</v>
      </c>
      <c r="G1866">
        <v>13</v>
      </c>
      <c r="H1866">
        <v>13127</v>
      </c>
      <c r="I1866">
        <v>270103</v>
      </c>
      <c r="J1866" t="s">
        <v>13535</v>
      </c>
      <c r="K1866">
        <v>270103007</v>
      </c>
      <c r="L1866" t="s">
        <v>13726</v>
      </c>
      <c r="M1866">
        <v>0</v>
      </c>
      <c r="N1866">
        <v>2325</v>
      </c>
      <c r="O1866">
        <v>0</v>
      </c>
    </row>
    <row r="1867" spans="1:15" x14ac:dyDescent="0.25">
      <c r="A1867" t="s">
        <v>10679</v>
      </c>
      <c r="B1867" t="s">
        <v>1901</v>
      </c>
      <c r="C1867" t="s">
        <v>13773</v>
      </c>
      <c r="E1867" t="s">
        <v>13766</v>
      </c>
      <c r="F1867">
        <v>1</v>
      </c>
      <c r="G1867">
        <v>13</v>
      </c>
      <c r="H1867">
        <v>13127</v>
      </c>
      <c r="I1867">
        <v>270103</v>
      </c>
      <c r="J1867" t="s">
        <v>13535</v>
      </c>
      <c r="K1867">
        <v>270103007</v>
      </c>
      <c r="L1867" t="s">
        <v>13726</v>
      </c>
      <c r="M1867">
        <v>10187</v>
      </c>
      <c r="N1867">
        <v>3188</v>
      </c>
      <c r="O1867">
        <v>4052</v>
      </c>
    </row>
    <row r="1868" spans="1:15" x14ac:dyDescent="0.25">
      <c r="A1868" t="s">
        <v>10679</v>
      </c>
      <c r="B1868" t="s">
        <v>1901</v>
      </c>
      <c r="C1868" t="s">
        <v>13773</v>
      </c>
      <c r="E1868" t="s">
        <v>13767</v>
      </c>
      <c r="F1868">
        <v>2</v>
      </c>
      <c r="G1868">
        <v>13</v>
      </c>
      <c r="H1868">
        <v>13127</v>
      </c>
      <c r="I1868">
        <v>270103</v>
      </c>
      <c r="J1868" t="s">
        <v>13535</v>
      </c>
      <c r="K1868">
        <v>270103007</v>
      </c>
      <c r="L1868" t="s">
        <v>13726</v>
      </c>
      <c r="M1868">
        <v>9217</v>
      </c>
      <c r="N1868">
        <v>1594</v>
      </c>
      <c r="O1868">
        <v>1351</v>
      </c>
    </row>
    <row r="1869" spans="1:15" x14ac:dyDescent="0.25">
      <c r="A1869" t="s">
        <v>10679</v>
      </c>
      <c r="B1869" t="s">
        <v>1901</v>
      </c>
      <c r="C1869" t="s">
        <v>13773</v>
      </c>
      <c r="E1869" t="s">
        <v>13768</v>
      </c>
      <c r="F1869">
        <v>3</v>
      </c>
      <c r="G1869">
        <v>13</v>
      </c>
      <c r="H1869">
        <v>13127</v>
      </c>
      <c r="I1869">
        <v>270103</v>
      </c>
      <c r="J1869" t="s">
        <v>13535</v>
      </c>
      <c r="K1869">
        <v>270103007</v>
      </c>
      <c r="L1869" t="s">
        <v>13726</v>
      </c>
      <c r="M1869">
        <v>0</v>
      </c>
      <c r="N1869">
        <v>0</v>
      </c>
      <c r="O1869">
        <v>1351</v>
      </c>
    </row>
    <row r="1870" spans="1:15" x14ac:dyDescent="0.25">
      <c r="A1870" t="s">
        <v>10679</v>
      </c>
      <c r="B1870" t="s">
        <v>1904</v>
      </c>
      <c r="C1870" t="s">
        <v>13765</v>
      </c>
      <c r="E1870" t="s">
        <v>13766</v>
      </c>
      <c r="F1870">
        <v>1</v>
      </c>
      <c r="G1870">
        <v>13</v>
      </c>
      <c r="H1870">
        <v>13128</v>
      </c>
      <c r="I1870">
        <v>270103</v>
      </c>
      <c r="J1870" t="s">
        <v>13535</v>
      </c>
      <c r="K1870">
        <v>270103007</v>
      </c>
      <c r="L1870" t="s">
        <v>13726</v>
      </c>
      <c r="M1870">
        <v>8895</v>
      </c>
      <c r="N1870">
        <v>0</v>
      </c>
      <c r="O1870">
        <v>3808</v>
      </c>
    </row>
    <row r="1871" spans="1:15" x14ac:dyDescent="0.25">
      <c r="A1871" t="s">
        <v>10679</v>
      </c>
      <c r="B1871" t="s">
        <v>1904</v>
      </c>
      <c r="C1871" t="s">
        <v>13765</v>
      </c>
      <c r="E1871" t="s">
        <v>13767</v>
      </c>
      <c r="F1871">
        <v>2</v>
      </c>
      <c r="G1871">
        <v>13</v>
      </c>
      <c r="H1871">
        <v>13128</v>
      </c>
      <c r="I1871">
        <v>270103</v>
      </c>
      <c r="J1871" t="s">
        <v>13535</v>
      </c>
      <c r="K1871">
        <v>270103007</v>
      </c>
      <c r="L1871" t="s">
        <v>13726</v>
      </c>
      <c r="M1871">
        <v>8155</v>
      </c>
      <c r="N1871">
        <v>3301</v>
      </c>
      <c r="O1871">
        <v>0</v>
      </c>
    </row>
    <row r="1872" spans="1:15" x14ac:dyDescent="0.25">
      <c r="A1872" t="s">
        <v>10679</v>
      </c>
      <c r="B1872" t="s">
        <v>1904</v>
      </c>
      <c r="C1872" t="s">
        <v>13769</v>
      </c>
      <c r="E1872" t="s">
        <v>13766</v>
      </c>
      <c r="F1872">
        <v>1</v>
      </c>
      <c r="G1872">
        <v>13</v>
      </c>
      <c r="H1872">
        <v>13128</v>
      </c>
      <c r="I1872">
        <v>270103</v>
      </c>
      <c r="J1872" t="s">
        <v>13535</v>
      </c>
      <c r="K1872">
        <v>270103007</v>
      </c>
      <c r="L1872" t="s">
        <v>13726</v>
      </c>
      <c r="M1872">
        <v>3262</v>
      </c>
      <c r="N1872">
        <v>14552</v>
      </c>
      <c r="O1872">
        <v>7509</v>
      </c>
    </row>
    <row r="1873" spans="1:15" x14ac:dyDescent="0.25">
      <c r="A1873" t="s">
        <v>10679</v>
      </c>
      <c r="B1873" t="s">
        <v>1904</v>
      </c>
      <c r="C1873" t="s">
        <v>13769</v>
      </c>
      <c r="E1873" t="s">
        <v>13768</v>
      </c>
      <c r="F1873">
        <v>3</v>
      </c>
      <c r="G1873">
        <v>13</v>
      </c>
      <c r="H1873">
        <v>13128</v>
      </c>
      <c r="I1873">
        <v>270103</v>
      </c>
      <c r="J1873" t="s">
        <v>13535</v>
      </c>
      <c r="K1873">
        <v>270103007</v>
      </c>
      <c r="L1873" t="s">
        <v>13726</v>
      </c>
      <c r="M1873">
        <v>0</v>
      </c>
      <c r="N1873">
        <v>0</v>
      </c>
      <c r="O1873">
        <v>3755</v>
      </c>
    </row>
    <row r="1874" spans="1:15" x14ac:dyDescent="0.25">
      <c r="A1874" t="s">
        <v>10679</v>
      </c>
      <c r="B1874" t="s">
        <v>1904</v>
      </c>
      <c r="C1874" t="s">
        <v>13770</v>
      </c>
      <c r="E1874" t="s">
        <v>13766</v>
      </c>
      <c r="F1874">
        <v>1</v>
      </c>
      <c r="G1874">
        <v>13</v>
      </c>
      <c r="H1874">
        <v>13128</v>
      </c>
      <c r="I1874">
        <v>270103</v>
      </c>
      <c r="J1874" t="s">
        <v>13535</v>
      </c>
      <c r="K1874">
        <v>270103007</v>
      </c>
      <c r="L1874" t="s">
        <v>13726</v>
      </c>
      <c r="M1874">
        <v>0</v>
      </c>
      <c r="N1874">
        <v>12314</v>
      </c>
      <c r="O1874">
        <v>2901</v>
      </c>
    </row>
    <row r="1875" spans="1:15" x14ac:dyDescent="0.25">
      <c r="A1875" t="s">
        <v>10679</v>
      </c>
      <c r="B1875" t="s">
        <v>1904</v>
      </c>
      <c r="C1875" t="s">
        <v>13770</v>
      </c>
      <c r="E1875" t="s">
        <v>13768</v>
      </c>
      <c r="F1875">
        <v>3</v>
      </c>
      <c r="G1875">
        <v>13</v>
      </c>
      <c r="H1875">
        <v>13128</v>
      </c>
      <c r="I1875">
        <v>270103</v>
      </c>
      <c r="J1875" t="s">
        <v>13535</v>
      </c>
      <c r="K1875">
        <v>270103007</v>
      </c>
      <c r="L1875" t="s">
        <v>13726</v>
      </c>
      <c r="M1875">
        <v>17791</v>
      </c>
      <c r="N1875">
        <v>0</v>
      </c>
      <c r="O1875">
        <v>5801</v>
      </c>
    </row>
    <row r="1876" spans="1:15" x14ac:dyDescent="0.25">
      <c r="A1876" t="s">
        <v>10679</v>
      </c>
      <c r="B1876" t="s">
        <v>1904</v>
      </c>
      <c r="C1876" t="s">
        <v>13771</v>
      </c>
      <c r="E1876" t="s">
        <v>13766</v>
      </c>
      <c r="F1876">
        <v>1</v>
      </c>
      <c r="G1876">
        <v>13</v>
      </c>
      <c r="H1876">
        <v>13128</v>
      </c>
      <c r="I1876">
        <v>270103</v>
      </c>
      <c r="J1876" t="s">
        <v>13535</v>
      </c>
      <c r="K1876">
        <v>270103007</v>
      </c>
      <c r="L1876" t="s">
        <v>13726</v>
      </c>
      <c r="M1876">
        <v>2669</v>
      </c>
      <c r="N1876">
        <v>8316</v>
      </c>
      <c r="O1876">
        <v>11289</v>
      </c>
    </row>
    <row r="1877" spans="1:15" x14ac:dyDescent="0.25">
      <c r="A1877" t="s">
        <v>10679</v>
      </c>
      <c r="B1877" t="s">
        <v>1904</v>
      </c>
      <c r="C1877" t="s">
        <v>13772</v>
      </c>
      <c r="E1877" t="s">
        <v>13766</v>
      </c>
      <c r="F1877">
        <v>1</v>
      </c>
      <c r="G1877">
        <v>13</v>
      </c>
      <c r="H1877">
        <v>13128</v>
      </c>
      <c r="I1877">
        <v>270103</v>
      </c>
      <c r="J1877" t="s">
        <v>13535</v>
      </c>
      <c r="K1877">
        <v>270103007</v>
      </c>
      <c r="L1877" t="s">
        <v>13726</v>
      </c>
      <c r="M1877">
        <v>0</v>
      </c>
      <c r="N1877">
        <v>11624</v>
      </c>
      <c r="O1877">
        <v>9106</v>
      </c>
    </row>
    <row r="1878" spans="1:15" x14ac:dyDescent="0.25">
      <c r="A1878" t="s">
        <v>10679</v>
      </c>
      <c r="B1878" t="s">
        <v>1904</v>
      </c>
      <c r="C1878" t="s">
        <v>13772</v>
      </c>
      <c r="E1878" t="s">
        <v>13767</v>
      </c>
      <c r="F1878">
        <v>2</v>
      </c>
      <c r="G1878">
        <v>13</v>
      </c>
      <c r="H1878">
        <v>13128</v>
      </c>
      <c r="I1878">
        <v>270103</v>
      </c>
      <c r="J1878" t="s">
        <v>13535</v>
      </c>
      <c r="K1878">
        <v>270103007</v>
      </c>
      <c r="L1878" t="s">
        <v>13726</v>
      </c>
      <c r="M1878">
        <v>0</v>
      </c>
      <c r="N1878">
        <v>6974</v>
      </c>
      <c r="O1878">
        <v>0</v>
      </c>
    </row>
    <row r="1879" spans="1:15" x14ac:dyDescent="0.25">
      <c r="A1879" t="s">
        <v>10679</v>
      </c>
      <c r="B1879" t="s">
        <v>1904</v>
      </c>
      <c r="C1879" t="s">
        <v>13772</v>
      </c>
      <c r="E1879" t="s">
        <v>13768</v>
      </c>
      <c r="F1879">
        <v>3</v>
      </c>
      <c r="G1879">
        <v>13</v>
      </c>
      <c r="H1879">
        <v>13128</v>
      </c>
      <c r="I1879">
        <v>270103</v>
      </c>
      <c r="J1879" t="s">
        <v>13535</v>
      </c>
      <c r="K1879">
        <v>270103007</v>
      </c>
      <c r="L1879" t="s">
        <v>13726</v>
      </c>
      <c r="M1879">
        <v>0</v>
      </c>
      <c r="N1879">
        <v>2325</v>
      </c>
      <c r="O1879">
        <v>4553</v>
      </c>
    </row>
    <row r="1880" spans="1:15" x14ac:dyDescent="0.25">
      <c r="A1880" t="s">
        <v>10679</v>
      </c>
      <c r="B1880" t="s">
        <v>1904</v>
      </c>
      <c r="C1880" t="s">
        <v>13773</v>
      </c>
      <c r="E1880" t="s">
        <v>13766</v>
      </c>
      <c r="F1880">
        <v>1</v>
      </c>
      <c r="G1880">
        <v>13</v>
      </c>
      <c r="H1880">
        <v>13128</v>
      </c>
      <c r="I1880">
        <v>270103</v>
      </c>
      <c r="J1880" t="s">
        <v>13535</v>
      </c>
      <c r="K1880">
        <v>270103007</v>
      </c>
      <c r="L1880" t="s">
        <v>13726</v>
      </c>
      <c r="M1880">
        <v>0</v>
      </c>
      <c r="N1880">
        <v>15940</v>
      </c>
      <c r="O1880">
        <v>1351</v>
      </c>
    </row>
    <row r="1881" spans="1:15" x14ac:dyDescent="0.25">
      <c r="A1881" t="s">
        <v>10679</v>
      </c>
      <c r="B1881" t="s">
        <v>1904</v>
      </c>
      <c r="C1881" t="s">
        <v>13773</v>
      </c>
      <c r="E1881" t="s">
        <v>13767</v>
      </c>
      <c r="F1881">
        <v>2</v>
      </c>
      <c r="G1881">
        <v>13</v>
      </c>
      <c r="H1881">
        <v>13128</v>
      </c>
      <c r="I1881">
        <v>270103</v>
      </c>
      <c r="J1881" t="s">
        <v>13535</v>
      </c>
      <c r="K1881">
        <v>270103007</v>
      </c>
      <c r="L1881" t="s">
        <v>13726</v>
      </c>
      <c r="M1881">
        <v>4892</v>
      </c>
      <c r="N1881">
        <v>1594</v>
      </c>
      <c r="O1881">
        <v>0</v>
      </c>
    </row>
    <row r="1882" spans="1:15" x14ac:dyDescent="0.25">
      <c r="A1882" t="s">
        <v>10679</v>
      </c>
      <c r="B1882" t="s">
        <v>1904</v>
      </c>
      <c r="C1882" t="s">
        <v>13773</v>
      </c>
      <c r="E1882" t="s">
        <v>13768</v>
      </c>
      <c r="F1882">
        <v>3</v>
      </c>
      <c r="G1882">
        <v>13</v>
      </c>
      <c r="H1882">
        <v>13128</v>
      </c>
      <c r="I1882">
        <v>270103</v>
      </c>
      <c r="J1882" t="s">
        <v>13535</v>
      </c>
      <c r="K1882">
        <v>270103007</v>
      </c>
      <c r="L1882" t="s">
        <v>13726</v>
      </c>
      <c r="M1882">
        <v>0</v>
      </c>
      <c r="N1882">
        <v>0</v>
      </c>
      <c r="O1882">
        <v>2701</v>
      </c>
    </row>
    <row r="1883" spans="1:15" x14ac:dyDescent="0.25">
      <c r="A1883" t="s">
        <v>10679</v>
      </c>
      <c r="B1883" t="s">
        <v>1936</v>
      </c>
      <c r="C1883" t="s">
        <v>13765</v>
      </c>
      <c r="E1883" t="s">
        <v>13766</v>
      </c>
      <c r="F1883">
        <v>1</v>
      </c>
      <c r="G1883">
        <v>13</v>
      </c>
      <c r="H1883">
        <v>13401</v>
      </c>
      <c r="I1883">
        <v>270103</v>
      </c>
      <c r="J1883" t="s">
        <v>13535</v>
      </c>
      <c r="K1883">
        <v>270103007</v>
      </c>
      <c r="L1883" t="s">
        <v>13726</v>
      </c>
      <c r="M1883">
        <v>0</v>
      </c>
      <c r="N1883">
        <v>9903</v>
      </c>
      <c r="O1883">
        <v>19041</v>
      </c>
    </row>
    <row r="1884" spans="1:15" x14ac:dyDescent="0.25">
      <c r="A1884" t="s">
        <v>10679</v>
      </c>
      <c r="B1884" t="s">
        <v>1936</v>
      </c>
      <c r="C1884" t="s">
        <v>13765</v>
      </c>
      <c r="E1884" t="s">
        <v>13767</v>
      </c>
      <c r="F1884">
        <v>2</v>
      </c>
      <c r="G1884">
        <v>13</v>
      </c>
      <c r="H1884">
        <v>13401</v>
      </c>
      <c r="I1884">
        <v>270103</v>
      </c>
      <c r="J1884" t="s">
        <v>13535</v>
      </c>
      <c r="K1884">
        <v>270103007</v>
      </c>
      <c r="L1884" t="s">
        <v>13726</v>
      </c>
      <c r="M1884">
        <v>0</v>
      </c>
      <c r="N1884">
        <v>9903</v>
      </c>
      <c r="O1884">
        <v>3808</v>
      </c>
    </row>
    <row r="1885" spans="1:15" x14ac:dyDescent="0.25">
      <c r="A1885" t="s">
        <v>10679</v>
      </c>
      <c r="B1885" t="s">
        <v>1936</v>
      </c>
      <c r="C1885" t="s">
        <v>13769</v>
      </c>
      <c r="E1885" t="s">
        <v>13766</v>
      </c>
      <c r="F1885">
        <v>1</v>
      </c>
      <c r="G1885">
        <v>13</v>
      </c>
      <c r="H1885">
        <v>13401</v>
      </c>
      <c r="I1885">
        <v>270103</v>
      </c>
      <c r="J1885" t="s">
        <v>13535</v>
      </c>
      <c r="K1885">
        <v>270103007</v>
      </c>
      <c r="L1885" t="s">
        <v>13726</v>
      </c>
      <c r="M1885">
        <v>0</v>
      </c>
      <c r="N1885">
        <v>10914</v>
      </c>
      <c r="O1885">
        <v>26282</v>
      </c>
    </row>
    <row r="1886" spans="1:15" x14ac:dyDescent="0.25">
      <c r="A1886" t="s">
        <v>10679</v>
      </c>
      <c r="B1886" t="s">
        <v>1936</v>
      </c>
      <c r="C1886" t="s">
        <v>13769</v>
      </c>
      <c r="E1886" t="s">
        <v>13767</v>
      </c>
      <c r="F1886">
        <v>2</v>
      </c>
      <c r="G1886">
        <v>13</v>
      </c>
      <c r="H1886">
        <v>13401</v>
      </c>
      <c r="I1886">
        <v>270103</v>
      </c>
      <c r="J1886" t="s">
        <v>13535</v>
      </c>
      <c r="K1886">
        <v>270103007</v>
      </c>
      <c r="L1886" t="s">
        <v>13726</v>
      </c>
      <c r="M1886">
        <v>8139</v>
      </c>
      <c r="N1886">
        <v>14552</v>
      </c>
      <c r="O1886">
        <v>3755</v>
      </c>
    </row>
    <row r="1887" spans="1:15" x14ac:dyDescent="0.25">
      <c r="A1887" t="s">
        <v>10679</v>
      </c>
      <c r="B1887" t="s">
        <v>1936</v>
      </c>
      <c r="C1887" t="s">
        <v>13769</v>
      </c>
      <c r="E1887" t="s">
        <v>13768</v>
      </c>
      <c r="F1887">
        <v>3</v>
      </c>
      <c r="G1887">
        <v>13</v>
      </c>
      <c r="H1887">
        <v>13401</v>
      </c>
      <c r="I1887">
        <v>270103</v>
      </c>
      <c r="J1887" t="s">
        <v>13535</v>
      </c>
      <c r="K1887">
        <v>270103007</v>
      </c>
      <c r="L1887" t="s">
        <v>13726</v>
      </c>
      <c r="M1887">
        <v>0</v>
      </c>
      <c r="N1887">
        <v>0</v>
      </c>
      <c r="O1887">
        <v>22528</v>
      </c>
    </row>
    <row r="1888" spans="1:15" x14ac:dyDescent="0.25">
      <c r="A1888" t="s">
        <v>10679</v>
      </c>
      <c r="B1888" t="s">
        <v>1936</v>
      </c>
      <c r="C1888" t="s">
        <v>13770</v>
      </c>
      <c r="E1888" t="s">
        <v>13766</v>
      </c>
      <c r="F1888">
        <v>1</v>
      </c>
      <c r="G1888">
        <v>13</v>
      </c>
      <c r="H1888">
        <v>13401</v>
      </c>
      <c r="I1888">
        <v>270103</v>
      </c>
      <c r="J1888" t="s">
        <v>13535</v>
      </c>
      <c r="K1888">
        <v>270103007</v>
      </c>
      <c r="L1888" t="s">
        <v>13726</v>
      </c>
      <c r="M1888">
        <v>1243</v>
      </c>
      <c r="N1888">
        <v>33864</v>
      </c>
      <c r="O1888">
        <v>29007</v>
      </c>
    </row>
    <row r="1889" spans="1:15" x14ac:dyDescent="0.25">
      <c r="A1889" t="s">
        <v>10679</v>
      </c>
      <c r="B1889" t="s">
        <v>1936</v>
      </c>
      <c r="C1889" t="s">
        <v>13770</v>
      </c>
      <c r="E1889" t="s">
        <v>13767</v>
      </c>
      <c r="F1889">
        <v>2</v>
      </c>
      <c r="G1889">
        <v>13</v>
      </c>
      <c r="H1889">
        <v>13401</v>
      </c>
      <c r="I1889">
        <v>270103</v>
      </c>
      <c r="J1889" t="s">
        <v>13535</v>
      </c>
      <c r="K1889">
        <v>270103007</v>
      </c>
      <c r="L1889" t="s">
        <v>13726</v>
      </c>
      <c r="M1889">
        <v>12058</v>
      </c>
      <c r="N1889">
        <v>0</v>
      </c>
      <c r="O1889">
        <v>0</v>
      </c>
    </row>
    <row r="1890" spans="1:15" x14ac:dyDescent="0.25">
      <c r="A1890" t="s">
        <v>10679</v>
      </c>
      <c r="B1890" t="s">
        <v>1936</v>
      </c>
      <c r="C1890" t="s">
        <v>13771</v>
      </c>
      <c r="E1890" t="s">
        <v>13766</v>
      </c>
      <c r="F1890">
        <v>1</v>
      </c>
      <c r="G1890">
        <v>13</v>
      </c>
      <c r="H1890">
        <v>13401</v>
      </c>
      <c r="I1890">
        <v>270103</v>
      </c>
      <c r="J1890" t="s">
        <v>13535</v>
      </c>
      <c r="K1890">
        <v>270103007</v>
      </c>
      <c r="L1890" t="s">
        <v>13726</v>
      </c>
      <c r="M1890">
        <v>6103</v>
      </c>
      <c r="N1890">
        <v>13860</v>
      </c>
      <c r="O1890">
        <v>11289</v>
      </c>
    </row>
    <row r="1891" spans="1:15" x14ac:dyDescent="0.25">
      <c r="A1891" t="s">
        <v>10679</v>
      </c>
      <c r="B1891" t="s">
        <v>1936</v>
      </c>
      <c r="C1891" t="s">
        <v>13771</v>
      </c>
      <c r="E1891" t="s">
        <v>13767</v>
      </c>
      <c r="F1891">
        <v>2</v>
      </c>
      <c r="G1891">
        <v>13</v>
      </c>
      <c r="H1891">
        <v>13401</v>
      </c>
      <c r="I1891">
        <v>270103</v>
      </c>
      <c r="J1891" t="s">
        <v>13535</v>
      </c>
      <c r="K1891">
        <v>270103007</v>
      </c>
      <c r="L1891" t="s">
        <v>13726</v>
      </c>
      <c r="M1891">
        <v>1809</v>
      </c>
      <c r="N1891">
        <v>0</v>
      </c>
      <c r="O1891">
        <v>0</v>
      </c>
    </row>
    <row r="1892" spans="1:15" x14ac:dyDescent="0.25">
      <c r="A1892" t="s">
        <v>10679</v>
      </c>
      <c r="B1892" t="s">
        <v>1936</v>
      </c>
      <c r="C1892" t="s">
        <v>13771</v>
      </c>
      <c r="E1892" t="s">
        <v>13768</v>
      </c>
      <c r="F1892">
        <v>3</v>
      </c>
      <c r="G1892">
        <v>13</v>
      </c>
      <c r="H1892">
        <v>13401</v>
      </c>
      <c r="I1892">
        <v>270103</v>
      </c>
      <c r="J1892" t="s">
        <v>13535</v>
      </c>
      <c r="K1892">
        <v>270103007</v>
      </c>
      <c r="L1892" t="s">
        <v>13726</v>
      </c>
      <c r="M1892">
        <v>0</v>
      </c>
      <c r="N1892">
        <v>0</v>
      </c>
      <c r="O1892">
        <v>11289</v>
      </c>
    </row>
    <row r="1893" spans="1:15" x14ac:dyDescent="0.25">
      <c r="A1893" t="s">
        <v>10679</v>
      </c>
      <c r="B1893" t="s">
        <v>1936</v>
      </c>
      <c r="C1893" t="s">
        <v>13772</v>
      </c>
      <c r="E1893" t="s">
        <v>13766</v>
      </c>
      <c r="F1893">
        <v>1</v>
      </c>
      <c r="G1893">
        <v>13</v>
      </c>
      <c r="H1893">
        <v>13401</v>
      </c>
      <c r="I1893">
        <v>270103</v>
      </c>
      <c r="J1893" t="s">
        <v>13535</v>
      </c>
      <c r="K1893">
        <v>270103007</v>
      </c>
      <c r="L1893" t="s">
        <v>13726</v>
      </c>
      <c r="M1893">
        <v>4860</v>
      </c>
      <c r="N1893">
        <v>13948</v>
      </c>
      <c r="O1893">
        <v>25042</v>
      </c>
    </row>
    <row r="1894" spans="1:15" x14ac:dyDescent="0.25">
      <c r="A1894" t="s">
        <v>10679</v>
      </c>
      <c r="B1894" t="s">
        <v>1936</v>
      </c>
      <c r="C1894" t="s">
        <v>13772</v>
      </c>
      <c r="E1894" t="s">
        <v>13767</v>
      </c>
      <c r="F1894">
        <v>2</v>
      </c>
      <c r="G1894">
        <v>13</v>
      </c>
      <c r="H1894">
        <v>13401</v>
      </c>
      <c r="I1894">
        <v>270103</v>
      </c>
      <c r="J1894" t="s">
        <v>13535</v>
      </c>
      <c r="K1894">
        <v>270103007</v>
      </c>
      <c r="L1894" t="s">
        <v>13726</v>
      </c>
      <c r="M1894">
        <v>24417</v>
      </c>
      <c r="N1894">
        <v>6974</v>
      </c>
      <c r="O1894">
        <v>0</v>
      </c>
    </row>
    <row r="1895" spans="1:15" x14ac:dyDescent="0.25">
      <c r="A1895" t="s">
        <v>10679</v>
      </c>
      <c r="B1895" t="s">
        <v>1936</v>
      </c>
      <c r="C1895" t="s">
        <v>13772</v>
      </c>
      <c r="E1895" t="s">
        <v>13768</v>
      </c>
      <c r="F1895">
        <v>3</v>
      </c>
      <c r="G1895">
        <v>13</v>
      </c>
      <c r="H1895">
        <v>13401</v>
      </c>
      <c r="I1895">
        <v>270103</v>
      </c>
      <c r="J1895" t="s">
        <v>13535</v>
      </c>
      <c r="K1895">
        <v>270103007</v>
      </c>
      <c r="L1895" t="s">
        <v>13726</v>
      </c>
      <c r="M1895">
        <v>5426</v>
      </c>
      <c r="N1895">
        <v>6974</v>
      </c>
      <c r="O1895">
        <v>2277</v>
      </c>
    </row>
    <row r="1896" spans="1:15" x14ac:dyDescent="0.25">
      <c r="A1896" t="s">
        <v>10679</v>
      </c>
      <c r="B1896" t="s">
        <v>1936</v>
      </c>
      <c r="C1896" t="s">
        <v>13773</v>
      </c>
      <c r="E1896" t="s">
        <v>13766</v>
      </c>
      <c r="F1896">
        <v>1</v>
      </c>
      <c r="G1896">
        <v>13</v>
      </c>
      <c r="H1896">
        <v>13401</v>
      </c>
      <c r="I1896">
        <v>270103</v>
      </c>
      <c r="J1896" t="s">
        <v>13535</v>
      </c>
      <c r="K1896">
        <v>270103007</v>
      </c>
      <c r="L1896" t="s">
        <v>13726</v>
      </c>
      <c r="M1896">
        <v>1809</v>
      </c>
      <c r="N1896">
        <v>17534</v>
      </c>
      <c r="O1896">
        <v>8104</v>
      </c>
    </row>
    <row r="1897" spans="1:15" x14ac:dyDescent="0.25">
      <c r="A1897" t="s">
        <v>10679</v>
      </c>
      <c r="B1897" t="s">
        <v>1936</v>
      </c>
      <c r="C1897" t="s">
        <v>13773</v>
      </c>
      <c r="E1897" t="s">
        <v>13767</v>
      </c>
      <c r="F1897">
        <v>2</v>
      </c>
      <c r="G1897">
        <v>13</v>
      </c>
      <c r="H1897">
        <v>13401</v>
      </c>
      <c r="I1897">
        <v>270103</v>
      </c>
      <c r="J1897" t="s">
        <v>13535</v>
      </c>
      <c r="K1897">
        <v>270103007</v>
      </c>
      <c r="L1897" t="s">
        <v>13726</v>
      </c>
      <c r="M1897">
        <v>15826</v>
      </c>
      <c r="N1897">
        <v>6376</v>
      </c>
      <c r="O1897">
        <v>9455</v>
      </c>
    </row>
    <row r="1898" spans="1:15" x14ac:dyDescent="0.25">
      <c r="A1898" t="s">
        <v>10679</v>
      </c>
      <c r="B1898" t="s">
        <v>1936</v>
      </c>
      <c r="C1898" t="s">
        <v>13773</v>
      </c>
      <c r="E1898" t="s">
        <v>13768</v>
      </c>
      <c r="F1898">
        <v>3</v>
      </c>
      <c r="G1898">
        <v>13</v>
      </c>
      <c r="H1898">
        <v>13401</v>
      </c>
      <c r="I1898">
        <v>270103</v>
      </c>
      <c r="J1898" t="s">
        <v>13535</v>
      </c>
      <c r="K1898">
        <v>270103007</v>
      </c>
      <c r="L1898" t="s">
        <v>13726</v>
      </c>
      <c r="M1898">
        <v>0</v>
      </c>
      <c r="N1898">
        <v>0</v>
      </c>
      <c r="O1898">
        <v>2701</v>
      </c>
    </row>
    <row r="1899" spans="1:15" x14ac:dyDescent="0.25">
      <c r="A1899" t="s">
        <v>10679</v>
      </c>
      <c r="B1899" t="s">
        <v>1907</v>
      </c>
      <c r="C1899" t="s">
        <v>13765</v>
      </c>
      <c r="E1899" t="s">
        <v>13767</v>
      </c>
      <c r="F1899">
        <v>2</v>
      </c>
      <c r="G1899">
        <v>13</v>
      </c>
      <c r="H1899">
        <v>13129</v>
      </c>
      <c r="I1899">
        <v>270103</v>
      </c>
      <c r="J1899" t="s">
        <v>13535</v>
      </c>
      <c r="K1899">
        <v>270103007</v>
      </c>
      <c r="L1899" t="s">
        <v>13726</v>
      </c>
      <c r="M1899">
        <v>3059</v>
      </c>
      <c r="N1899">
        <v>0</v>
      </c>
      <c r="O1899">
        <v>0</v>
      </c>
    </row>
    <row r="1900" spans="1:15" x14ac:dyDescent="0.25">
      <c r="A1900" t="s">
        <v>10679</v>
      </c>
      <c r="B1900" t="s">
        <v>1907</v>
      </c>
      <c r="C1900" t="s">
        <v>13769</v>
      </c>
      <c r="E1900" t="s">
        <v>13767</v>
      </c>
      <c r="F1900">
        <v>2</v>
      </c>
      <c r="G1900">
        <v>13</v>
      </c>
      <c r="H1900">
        <v>13129</v>
      </c>
      <c r="I1900">
        <v>270103</v>
      </c>
      <c r="J1900" t="s">
        <v>13535</v>
      </c>
      <c r="K1900">
        <v>270103007</v>
      </c>
      <c r="L1900" t="s">
        <v>13726</v>
      </c>
      <c r="M1900">
        <v>11473</v>
      </c>
      <c r="N1900">
        <v>0</v>
      </c>
      <c r="O1900">
        <v>0</v>
      </c>
    </row>
    <row r="1901" spans="1:15" x14ac:dyDescent="0.25">
      <c r="A1901" t="s">
        <v>10679</v>
      </c>
      <c r="B1901" t="s">
        <v>1907</v>
      </c>
      <c r="C1901" t="s">
        <v>13769</v>
      </c>
      <c r="E1901" t="s">
        <v>13768</v>
      </c>
      <c r="F1901">
        <v>3</v>
      </c>
      <c r="G1901">
        <v>13</v>
      </c>
      <c r="H1901">
        <v>13129</v>
      </c>
      <c r="I1901">
        <v>270103</v>
      </c>
      <c r="J1901" t="s">
        <v>13535</v>
      </c>
      <c r="K1901">
        <v>270103007</v>
      </c>
      <c r="L1901" t="s">
        <v>13726</v>
      </c>
      <c r="M1901">
        <v>0</v>
      </c>
      <c r="N1901">
        <v>0</v>
      </c>
      <c r="O1901">
        <v>3755</v>
      </c>
    </row>
    <row r="1902" spans="1:15" x14ac:dyDescent="0.25">
      <c r="A1902" t="s">
        <v>10679</v>
      </c>
      <c r="B1902" t="s">
        <v>1907</v>
      </c>
      <c r="C1902" t="s">
        <v>13770</v>
      </c>
      <c r="E1902" t="s">
        <v>13766</v>
      </c>
      <c r="F1902">
        <v>1</v>
      </c>
      <c r="G1902">
        <v>13</v>
      </c>
      <c r="H1902">
        <v>13129</v>
      </c>
      <c r="I1902">
        <v>270103</v>
      </c>
      <c r="J1902" t="s">
        <v>13535</v>
      </c>
      <c r="K1902">
        <v>270103007</v>
      </c>
      <c r="L1902" t="s">
        <v>13726</v>
      </c>
      <c r="M1902">
        <v>0</v>
      </c>
      <c r="N1902">
        <v>6157</v>
      </c>
      <c r="O1902">
        <v>0</v>
      </c>
    </row>
    <row r="1903" spans="1:15" x14ac:dyDescent="0.25">
      <c r="A1903" t="s">
        <v>10679</v>
      </c>
      <c r="B1903" t="s">
        <v>1907</v>
      </c>
      <c r="C1903" t="s">
        <v>13770</v>
      </c>
      <c r="E1903" t="s">
        <v>13768</v>
      </c>
      <c r="F1903">
        <v>3</v>
      </c>
      <c r="G1903">
        <v>13</v>
      </c>
      <c r="H1903">
        <v>13129</v>
      </c>
      <c r="I1903">
        <v>270103</v>
      </c>
      <c r="J1903" t="s">
        <v>13535</v>
      </c>
      <c r="K1903">
        <v>270103007</v>
      </c>
      <c r="L1903" t="s">
        <v>13726</v>
      </c>
      <c r="M1903">
        <v>0</v>
      </c>
      <c r="N1903">
        <v>0</v>
      </c>
      <c r="O1903">
        <v>2901</v>
      </c>
    </row>
    <row r="1904" spans="1:15" x14ac:dyDescent="0.25">
      <c r="A1904" t="s">
        <v>10679</v>
      </c>
      <c r="B1904" t="s">
        <v>1907</v>
      </c>
      <c r="C1904" t="s">
        <v>13771</v>
      </c>
      <c r="E1904" t="s">
        <v>13767</v>
      </c>
      <c r="F1904">
        <v>2</v>
      </c>
      <c r="G1904">
        <v>13</v>
      </c>
      <c r="H1904">
        <v>13129</v>
      </c>
      <c r="I1904">
        <v>270103</v>
      </c>
      <c r="J1904" t="s">
        <v>13535</v>
      </c>
      <c r="K1904">
        <v>270103007</v>
      </c>
      <c r="L1904" t="s">
        <v>13726</v>
      </c>
      <c r="M1904">
        <v>6195</v>
      </c>
      <c r="N1904">
        <v>0</v>
      </c>
      <c r="O1904">
        <v>0</v>
      </c>
    </row>
    <row r="1905" spans="1:15" x14ac:dyDescent="0.25">
      <c r="A1905" t="s">
        <v>10679</v>
      </c>
      <c r="B1905" t="s">
        <v>1907</v>
      </c>
      <c r="C1905" t="s">
        <v>13771</v>
      </c>
      <c r="E1905" t="s">
        <v>13768</v>
      </c>
      <c r="F1905">
        <v>3</v>
      </c>
      <c r="G1905">
        <v>13</v>
      </c>
      <c r="H1905">
        <v>13129</v>
      </c>
      <c r="I1905">
        <v>270103</v>
      </c>
      <c r="J1905" t="s">
        <v>13535</v>
      </c>
      <c r="K1905">
        <v>270103007</v>
      </c>
      <c r="L1905" t="s">
        <v>13726</v>
      </c>
      <c r="M1905">
        <v>0</v>
      </c>
      <c r="N1905">
        <v>0</v>
      </c>
      <c r="O1905">
        <v>2822</v>
      </c>
    </row>
    <row r="1906" spans="1:15" x14ac:dyDescent="0.25">
      <c r="A1906" t="s">
        <v>10679</v>
      </c>
      <c r="B1906" t="s">
        <v>1907</v>
      </c>
      <c r="C1906" t="s">
        <v>13772</v>
      </c>
      <c r="E1906" t="s">
        <v>13766</v>
      </c>
      <c r="F1906">
        <v>1</v>
      </c>
      <c r="G1906">
        <v>13</v>
      </c>
      <c r="H1906">
        <v>13129</v>
      </c>
      <c r="I1906">
        <v>270103</v>
      </c>
      <c r="J1906" t="s">
        <v>13535</v>
      </c>
      <c r="K1906">
        <v>270103007</v>
      </c>
      <c r="L1906" t="s">
        <v>13726</v>
      </c>
      <c r="M1906">
        <v>0</v>
      </c>
      <c r="N1906">
        <v>2325</v>
      </c>
      <c r="O1906">
        <v>2277</v>
      </c>
    </row>
    <row r="1907" spans="1:15" x14ac:dyDescent="0.25">
      <c r="A1907" t="s">
        <v>10679</v>
      </c>
      <c r="B1907" t="s">
        <v>1907</v>
      </c>
      <c r="C1907" t="s">
        <v>13773</v>
      </c>
      <c r="E1907" t="s">
        <v>13767</v>
      </c>
      <c r="F1907">
        <v>2</v>
      </c>
      <c r="G1907">
        <v>13</v>
      </c>
      <c r="H1907">
        <v>13129</v>
      </c>
      <c r="I1907">
        <v>270103</v>
      </c>
      <c r="J1907" t="s">
        <v>13535</v>
      </c>
      <c r="K1907">
        <v>270103007</v>
      </c>
      <c r="L1907" t="s">
        <v>13726</v>
      </c>
      <c r="M1907">
        <v>9256</v>
      </c>
      <c r="N1907">
        <v>1594</v>
      </c>
      <c r="O1907">
        <v>0</v>
      </c>
    </row>
    <row r="1908" spans="1:15" x14ac:dyDescent="0.25">
      <c r="A1908" t="s">
        <v>10679</v>
      </c>
      <c r="B1908" t="s">
        <v>1907</v>
      </c>
      <c r="C1908" t="s">
        <v>13773</v>
      </c>
      <c r="E1908" t="s">
        <v>13768</v>
      </c>
      <c r="F1908">
        <v>3</v>
      </c>
      <c r="G1908">
        <v>13</v>
      </c>
      <c r="H1908">
        <v>13129</v>
      </c>
      <c r="I1908">
        <v>270103</v>
      </c>
      <c r="J1908" t="s">
        <v>13535</v>
      </c>
      <c r="K1908">
        <v>270103007</v>
      </c>
      <c r="L1908" t="s">
        <v>13726</v>
      </c>
      <c r="M1908">
        <v>0</v>
      </c>
      <c r="N1908">
        <v>0</v>
      </c>
      <c r="O1908">
        <v>1351</v>
      </c>
    </row>
    <row r="1909" spans="1:15" x14ac:dyDescent="0.25">
      <c r="A1909" t="s">
        <v>10679</v>
      </c>
      <c r="B1909" t="s">
        <v>1924</v>
      </c>
      <c r="C1909" t="s">
        <v>13769</v>
      </c>
      <c r="E1909" t="s">
        <v>13766</v>
      </c>
      <c r="F1909">
        <v>1</v>
      </c>
      <c r="G1909">
        <v>13</v>
      </c>
      <c r="H1909">
        <v>13203</v>
      </c>
      <c r="I1909">
        <v>270103</v>
      </c>
      <c r="J1909" t="s">
        <v>13535</v>
      </c>
      <c r="K1909">
        <v>270103007</v>
      </c>
      <c r="L1909" t="s">
        <v>13726</v>
      </c>
      <c r="M1909">
        <v>0</v>
      </c>
      <c r="N1909">
        <v>3638</v>
      </c>
      <c r="O1909">
        <v>0</v>
      </c>
    </row>
    <row r="1910" spans="1:15" x14ac:dyDescent="0.25">
      <c r="A1910" t="s">
        <v>10679</v>
      </c>
      <c r="B1910" t="s">
        <v>1924</v>
      </c>
      <c r="C1910" t="s">
        <v>13769</v>
      </c>
      <c r="E1910" t="s">
        <v>13768</v>
      </c>
      <c r="F1910">
        <v>3</v>
      </c>
      <c r="G1910">
        <v>13</v>
      </c>
      <c r="H1910">
        <v>13203</v>
      </c>
      <c r="I1910">
        <v>270103</v>
      </c>
      <c r="J1910" t="s">
        <v>13535</v>
      </c>
      <c r="K1910">
        <v>270103007</v>
      </c>
      <c r="L1910" t="s">
        <v>13726</v>
      </c>
      <c r="M1910">
        <v>0</v>
      </c>
      <c r="N1910">
        <v>3638</v>
      </c>
      <c r="O1910">
        <v>0</v>
      </c>
    </row>
    <row r="1911" spans="1:15" x14ac:dyDescent="0.25">
      <c r="A1911" t="s">
        <v>10679</v>
      </c>
      <c r="B1911" t="s">
        <v>1924</v>
      </c>
      <c r="C1911" t="s">
        <v>13770</v>
      </c>
      <c r="E1911" t="s">
        <v>13766</v>
      </c>
      <c r="F1911">
        <v>1</v>
      </c>
      <c r="G1911">
        <v>13</v>
      </c>
      <c r="H1911">
        <v>13203</v>
      </c>
      <c r="I1911">
        <v>270103</v>
      </c>
      <c r="J1911" t="s">
        <v>13535</v>
      </c>
      <c r="K1911">
        <v>270103007</v>
      </c>
      <c r="L1911" t="s">
        <v>13726</v>
      </c>
      <c r="M1911">
        <v>0</v>
      </c>
      <c r="N1911">
        <v>3079</v>
      </c>
      <c r="O1911">
        <v>2901</v>
      </c>
    </row>
    <row r="1912" spans="1:15" x14ac:dyDescent="0.25">
      <c r="A1912" t="s">
        <v>10679</v>
      </c>
      <c r="B1912" t="s">
        <v>1924</v>
      </c>
      <c r="C1912" t="s">
        <v>13771</v>
      </c>
      <c r="E1912" t="s">
        <v>13766</v>
      </c>
      <c r="F1912">
        <v>1</v>
      </c>
      <c r="G1912">
        <v>13</v>
      </c>
      <c r="H1912">
        <v>13203</v>
      </c>
      <c r="I1912">
        <v>270103</v>
      </c>
      <c r="J1912" t="s">
        <v>13535</v>
      </c>
      <c r="K1912">
        <v>270103007</v>
      </c>
      <c r="L1912" t="s">
        <v>13726</v>
      </c>
      <c r="M1912">
        <v>0</v>
      </c>
      <c r="N1912">
        <v>2772</v>
      </c>
      <c r="O1912">
        <v>0</v>
      </c>
    </row>
    <row r="1913" spans="1:15" x14ac:dyDescent="0.25">
      <c r="A1913" t="s">
        <v>10679</v>
      </c>
      <c r="B1913" t="s">
        <v>1924</v>
      </c>
      <c r="C1913" t="s">
        <v>13772</v>
      </c>
      <c r="E1913" t="s">
        <v>13766</v>
      </c>
      <c r="F1913">
        <v>1</v>
      </c>
      <c r="G1913">
        <v>13</v>
      </c>
      <c r="H1913">
        <v>13203</v>
      </c>
      <c r="I1913">
        <v>270103</v>
      </c>
      <c r="J1913" t="s">
        <v>13535</v>
      </c>
      <c r="K1913">
        <v>270103007</v>
      </c>
      <c r="L1913" t="s">
        <v>13726</v>
      </c>
      <c r="M1913">
        <v>0</v>
      </c>
      <c r="N1913">
        <v>0</v>
      </c>
      <c r="O1913">
        <v>2277</v>
      </c>
    </row>
    <row r="1914" spans="1:15" x14ac:dyDescent="0.25">
      <c r="A1914" t="s">
        <v>10679</v>
      </c>
      <c r="B1914" t="s">
        <v>1924</v>
      </c>
      <c r="C1914" t="s">
        <v>13773</v>
      </c>
      <c r="E1914" t="s">
        <v>13766</v>
      </c>
      <c r="F1914">
        <v>1</v>
      </c>
      <c r="G1914">
        <v>13</v>
      </c>
      <c r="H1914">
        <v>13203</v>
      </c>
      <c r="I1914">
        <v>270103</v>
      </c>
      <c r="J1914" t="s">
        <v>13535</v>
      </c>
      <c r="K1914">
        <v>270103007</v>
      </c>
      <c r="L1914" t="s">
        <v>13726</v>
      </c>
      <c r="M1914">
        <v>0</v>
      </c>
      <c r="N1914">
        <v>0</v>
      </c>
      <c r="O1914">
        <v>1351</v>
      </c>
    </row>
    <row r="1915" spans="1:15" x14ac:dyDescent="0.25">
      <c r="A1915" t="s">
        <v>10679</v>
      </c>
      <c r="B1915" t="s">
        <v>1924</v>
      </c>
      <c r="C1915" t="s">
        <v>13773</v>
      </c>
      <c r="E1915" t="s">
        <v>13767</v>
      </c>
      <c r="F1915">
        <v>2</v>
      </c>
      <c r="G1915">
        <v>13</v>
      </c>
      <c r="H1915">
        <v>13203</v>
      </c>
      <c r="I1915">
        <v>270103</v>
      </c>
      <c r="J1915" t="s">
        <v>13535</v>
      </c>
      <c r="K1915">
        <v>270103007</v>
      </c>
      <c r="L1915" t="s">
        <v>13726</v>
      </c>
      <c r="M1915">
        <v>0</v>
      </c>
      <c r="N1915">
        <v>0</v>
      </c>
      <c r="O1915">
        <v>1351</v>
      </c>
    </row>
    <row r="1916" spans="1:15" x14ac:dyDescent="0.25">
      <c r="A1916" t="s">
        <v>10679</v>
      </c>
      <c r="B1916" t="s">
        <v>1924</v>
      </c>
      <c r="C1916" t="s">
        <v>13773</v>
      </c>
      <c r="E1916" t="s">
        <v>13768</v>
      </c>
      <c r="F1916">
        <v>3</v>
      </c>
      <c r="G1916">
        <v>13</v>
      </c>
      <c r="H1916">
        <v>13203</v>
      </c>
      <c r="I1916">
        <v>270103</v>
      </c>
      <c r="J1916" t="s">
        <v>13535</v>
      </c>
      <c r="K1916">
        <v>270103007</v>
      </c>
      <c r="L1916" t="s">
        <v>13726</v>
      </c>
      <c r="M1916">
        <v>0</v>
      </c>
      <c r="N1916">
        <v>0</v>
      </c>
      <c r="O1916">
        <v>1351</v>
      </c>
    </row>
    <row r="1917" spans="1:15" x14ac:dyDescent="0.25">
      <c r="A1917" t="s">
        <v>10679</v>
      </c>
      <c r="B1917" t="s">
        <v>1029</v>
      </c>
      <c r="C1917" t="s">
        <v>13765</v>
      </c>
      <c r="E1917" t="s">
        <v>13766</v>
      </c>
      <c r="F1917">
        <v>1</v>
      </c>
      <c r="G1917">
        <v>13</v>
      </c>
      <c r="H1917">
        <v>13130</v>
      </c>
      <c r="I1917">
        <v>270103</v>
      </c>
      <c r="J1917" t="s">
        <v>13535</v>
      </c>
      <c r="K1917">
        <v>270103007</v>
      </c>
      <c r="L1917" t="s">
        <v>13726</v>
      </c>
      <c r="M1917">
        <v>0</v>
      </c>
      <c r="N1917">
        <v>0</v>
      </c>
      <c r="O1917">
        <v>3808</v>
      </c>
    </row>
    <row r="1918" spans="1:15" x14ac:dyDescent="0.25">
      <c r="A1918" t="s">
        <v>10679</v>
      </c>
      <c r="B1918" t="s">
        <v>1029</v>
      </c>
      <c r="C1918" t="s">
        <v>13769</v>
      </c>
      <c r="E1918" t="s">
        <v>13766</v>
      </c>
      <c r="F1918">
        <v>1</v>
      </c>
      <c r="G1918">
        <v>13</v>
      </c>
      <c r="H1918">
        <v>13130</v>
      </c>
      <c r="I1918">
        <v>270103</v>
      </c>
      <c r="J1918" t="s">
        <v>13535</v>
      </c>
      <c r="K1918">
        <v>270103007</v>
      </c>
      <c r="L1918" t="s">
        <v>13726</v>
      </c>
      <c r="M1918">
        <v>7003</v>
      </c>
      <c r="N1918">
        <v>7276</v>
      </c>
      <c r="O1918">
        <v>0</v>
      </c>
    </row>
    <row r="1919" spans="1:15" x14ac:dyDescent="0.25">
      <c r="A1919" t="s">
        <v>10679</v>
      </c>
      <c r="B1919" t="s">
        <v>1029</v>
      </c>
      <c r="C1919" t="s">
        <v>13769</v>
      </c>
      <c r="E1919" t="s">
        <v>13767</v>
      </c>
      <c r="F1919">
        <v>2</v>
      </c>
      <c r="G1919">
        <v>13</v>
      </c>
      <c r="H1919">
        <v>13130</v>
      </c>
      <c r="I1919">
        <v>270103</v>
      </c>
      <c r="J1919" t="s">
        <v>13535</v>
      </c>
      <c r="K1919">
        <v>270103007</v>
      </c>
      <c r="L1919" t="s">
        <v>13726</v>
      </c>
      <c r="M1919">
        <v>2334</v>
      </c>
      <c r="N1919">
        <v>3638</v>
      </c>
      <c r="O1919">
        <v>0</v>
      </c>
    </row>
    <row r="1920" spans="1:15" x14ac:dyDescent="0.25">
      <c r="A1920" t="s">
        <v>10679</v>
      </c>
      <c r="B1920" t="s">
        <v>1029</v>
      </c>
      <c r="C1920" t="s">
        <v>13769</v>
      </c>
      <c r="E1920" t="s">
        <v>13768</v>
      </c>
      <c r="F1920">
        <v>3</v>
      </c>
      <c r="G1920">
        <v>13</v>
      </c>
      <c r="H1920">
        <v>13130</v>
      </c>
      <c r="I1920">
        <v>270103</v>
      </c>
      <c r="J1920" t="s">
        <v>13535</v>
      </c>
      <c r="K1920">
        <v>270103007</v>
      </c>
      <c r="L1920" t="s">
        <v>13726</v>
      </c>
      <c r="M1920">
        <v>0</v>
      </c>
      <c r="N1920">
        <v>0</v>
      </c>
      <c r="O1920">
        <v>7509</v>
      </c>
    </row>
    <row r="1921" spans="1:15" x14ac:dyDescent="0.25">
      <c r="A1921" t="s">
        <v>10679</v>
      </c>
      <c r="B1921" t="s">
        <v>1029</v>
      </c>
      <c r="C1921" t="s">
        <v>13770</v>
      </c>
      <c r="E1921" t="s">
        <v>13766</v>
      </c>
      <c r="F1921">
        <v>1</v>
      </c>
      <c r="G1921">
        <v>13</v>
      </c>
      <c r="H1921">
        <v>13130</v>
      </c>
      <c r="I1921">
        <v>270103</v>
      </c>
      <c r="J1921" t="s">
        <v>13535</v>
      </c>
      <c r="K1921">
        <v>270103007</v>
      </c>
      <c r="L1921" t="s">
        <v>13726</v>
      </c>
      <c r="M1921">
        <v>1167</v>
      </c>
      <c r="N1921">
        <v>6157</v>
      </c>
      <c r="O1921">
        <v>2901</v>
      </c>
    </row>
    <row r="1922" spans="1:15" x14ac:dyDescent="0.25">
      <c r="A1922" t="s">
        <v>10679</v>
      </c>
      <c r="B1922" t="s">
        <v>1029</v>
      </c>
      <c r="C1922" t="s">
        <v>13770</v>
      </c>
      <c r="E1922" t="s">
        <v>13767</v>
      </c>
      <c r="F1922">
        <v>2</v>
      </c>
      <c r="G1922">
        <v>13</v>
      </c>
      <c r="H1922">
        <v>13130</v>
      </c>
      <c r="I1922">
        <v>270103</v>
      </c>
      <c r="J1922" t="s">
        <v>13535</v>
      </c>
      <c r="K1922">
        <v>270103007</v>
      </c>
      <c r="L1922" t="s">
        <v>13726</v>
      </c>
      <c r="M1922">
        <v>2075</v>
      </c>
      <c r="N1922">
        <v>0</v>
      </c>
      <c r="O1922">
        <v>0</v>
      </c>
    </row>
    <row r="1923" spans="1:15" x14ac:dyDescent="0.25">
      <c r="A1923" t="s">
        <v>10679</v>
      </c>
      <c r="B1923" t="s">
        <v>1029</v>
      </c>
      <c r="C1923" t="s">
        <v>13770</v>
      </c>
      <c r="E1923" t="s">
        <v>13768</v>
      </c>
      <c r="F1923">
        <v>3</v>
      </c>
      <c r="G1923">
        <v>13</v>
      </c>
      <c r="H1923">
        <v>13130</v>
      </c>
      <c r="I1923">
        <v>270103</v>
      </c>
      <c r="J1923" t="s">
        <v>13535</v>
      </c>
      <c r="K1923">
        <v>270103007</v>
      </c>
      <c r="L1923" t="s">
        <v>13726</v>
      </c>
      <c r="M1923">
        <v>0</v>
      </c>
      <c r="N1923">
        <v>0</v>
      </c>
      <c r="O1923">
        <v>2901</v>
      </c>
    </row>
    <row r="1924" spans="1:15" x14ac:dyDescent="0.25">
      <c r="A1924" t="s">
        <v>10679</v>
      </c>
      <c r="B1924" t="s">
        <v>1029</v>
      </c>
      <c r="C1924" t="s">
        <v>13771</v>
      </c>
      <c r="E1924" t="s">
        <v>13766</v>
      </c>
      <c r="F1924">
        <v>1</v>
      </c>
      <c r="G1924">
        <v>13</v>
      </c>
      <c r="H1924">
        <v>13130</v>
      </c>
      <c r="I1924">
        <v>270103</v>
      </c>
      <c r="J1924" t="s">
        <v>13535</v>
      </c>
      <c r="K1924">
        <v>270103007</v>
      </c>
      <c r="L1924" t="s">
        <v>13726</v>
      </c>
      <c r="M1924">
        <v>0</v>
      </c>
      <c r="N1924">
        <v>5544</v>
      </c>
      <c r="O1924">
        <v>2822</v>
      </c>
    </row>
    <row r="1925" spans="1:15" x14ac:dyDescent="0.25">
      <c r="A1925" t="s">
        <v>10679</v>
      </c>
      <c r="B1925" t="s">
        <v>1029</v>
      </c>
      <c r="C1925" t="s">
        <v>13771</v>
      </c>
      <c r="E1925" t="s">
        <v>13767</v>
      </c>
      <c r="F1925">
        <v>2</v>
      </c>
      <c r="G1925">
        <v>13</v>
      </c>
      <c r="H1925">
        <v>13130</v>
      </c>
      <c r="I1925">
        <v>270103</v>
      </c>
      <c r="J1925" t="s">
        <v>13535</v>
      </c>
      <c r="K1925">
        <v>270103007</v>
      </c>
      <c r="L1925" t="s">
        <v>13726</v>
      </c>
      <c r="M1925">
        <v>3502</v>
      </c>
      <c r="N1925">
        <v>11088</v>
      </c>
      <c r="O1925">
        <v>0</v>
      </c>
    </row>
    <row r="1926" spans="1:15" x14ac:dyDescent="0.25">
      <c r="A1926" t="s">
        <v>10679</v>
      </c>
      <c r="B1926" t="s">
        <v>1029</v>
      </c>
      <c r="C1926" t="s">
        <v>13771</v>
      </c>
      <c r="E1926" t="s">
        <v>13768</v>
      </c>
      <c r="F1926">
        <v>3</v>
      </c>
      <c r="G1926">
        <v>13</v>
      </c>
      <c r="H1926">
        <v>13130</v>
      </c>
      <c r="I1926">
        <v>270103</v>
      </c>
      <c r="J1926" t="s">
        <v>13535</v>
      </c>
      <c r="K1926">
        <v>270103007</v>
      </c>
      <c r="L1926" t="s">
        <v>13726</v>
      </c>
      <c r="M1926">
        <v>0</v>
      </c>
      <c r="N1926">
        <v>0</v>
      </c>
      <c r="O1926">
        <v>2822</v>
      </c>
    </row>
    <row r="1927" spans="1:15" x14ac:dyDescent="0.25">
      <c r="A1927" t="s">
        <v>10679</v>
      </c>
      <c r="B1927" t="s">
        <v>1029</v>
      </c>
      <c r="C1927" t="s">
        <v>13772</v>
      </c>
      <c r="E1927" t="s">
        <v>13766</v>
      </c>
      <c r="F1927">
        <v>1</v>
      </c>
      <c r="G1927">
        <v>13</v>
      </c>
      <c r="H1927">
        <v>13130</v>
      </c>
      <c r="I1927">
        <v>270103</v>
      </c>
      <c r="J1927" t="s">
        <v>13535</v>
      </c>
      <c r="K1927">
        <v>270103007</v>
      </c>
      <c r="L1927" t="s">
        <v>13726</v>
      </c>
      <c r="M1927">
        <v>5058</v>
      </c>
      <c r="N1927">
        <v>6974</v>
      </c>
      <c r="O1927">
        <v>2277</v>
      </c>
    </row>
    <row r="1928" spans="1:15" x14ac:dyDescent="0.25">
      <c r="A1928" t="s">
        <v>10679</v>
      </c>
      <c r="B1928" t="s">
        <v>1029</v>
      </c>
      <c r="C1928" t="s">
        <v>13772</v>
      </c>
      <c r="E1928" t="s">
        <v>13767</v>
      </c>
      <c r="F1928">
        <v>2</v>
      </c>
      <c r="G1928">
        <v>13</v>
      </c>
      <c r="H1928">
        <v>13130</v>
      </c>
      <c r="I1928">
        <v>270103</v>
      </c>
      <c r="J1928" t="s">
        <v>13535</v>
      </c>
      <c r="K1928">
        <v>270103007</v>
      </c>
      <c r="L1928" t="s">
        <v>13726</v>
      </c>
      <c r="M1928">
        <v>3890</v>
      </c>
      <c r="N1928">
        <v>2325</v>
      </c>
      <c r="O1928">
        <v>2277</v>
      </c>
    </row>
    <row r="1929" spans="1:15" x14ac:dyDescent="0.25">
      <c r="A1929" t="s">
        <v>10679</v>
      </c>
      <c r="B1929" t="s">
        <v>1029</v>
      </c>
      <c r="C1929" t="s">
        <v>13773</v>
      </c>
      <c r="E1929" t="s">
        <v>13766</v>
      </c>
      <c r="F1929">
        <v>1</v>
      </c>
      <c r="G1929">
        <v>13</v>
      </c>
      <c r="H1929">
        <v>13130</v>
      </c>
      <c r="I1929">
        <v>270103</v>
      </c>
      <c r="J1929" t="s">
        <v>13535</v>
      </c>
      <c r="K1929">
        <v>270103007</v>
      </c>
      <c r="L1929" t="s">
        <v>13726</v>
      </c>
      <c r="M1929">
        <v>0</v>
      </c>
      <c r="N1929">
        <v>1594</v>
      </c>
      <c r="O1929">
        <v>1351</v>
      </c>
    </row>
    <row r="1930" spans="1:15" x14ac:dyDescent="0.25">
      <c r="A1930" t="s">
        <v>10679</v>
      </c>
      <c r="B1930" t="s">
        <v>1029</v>
      </c>
      <c r="C1930" t="s">
        <v>13773</v>
      </c>
      <c r="E1930" t="s">
        <v>13767</v>
      </c>
      <c r="F1930">
        <v>2</v>
      </c>
      <c r="G1930">
        <v>13</v>
      </c>
      <c r="H1930">
        <v>13130</v>
      </c>
      <c r="I1930">
        <v>270103</v>
      </c>
      <c r="J1930" t="s">
        <v>13535</v>
      </c>
      <c r="K1930">
        <v>270103007</v>
      </c>
      <c r="L1930" t="s">
        <v>13726</v>
      </c>
      <c r="M1930">
        <v>2334</v>
      </c>
      <c r="N1930">
        <v>6376</v>
      </c>
      <c r="O1930">
        <v>0</v>
      </c>
    </row>
    <row r="1931" spans="1:15" x14ac:dyDescent="0.25">
      <c r="A1931" t="s">
        <v>10679</v>
      </c>
      <c r="B1931" t="s">
        <v>1912</v>
      </c>
      <c r="C1931" t="s">
        <v>13765</v>
      </c>
      <c r="E1931" t="s">
        <v>13766</v>
      </c>
      <c r="F1931">
        <v>1</v>
      </c>
      <c r="G1931">
        <v>13</v>
      </c>
      <c r="H1931">
        <v>13131</v>
      </c>
      <c r="I1931">
        <v>270103</v>
      </c>
      <c r="J1931" t="s">
        <v>13535</v>
      </c>
      <c r="K1931">
        <v>270103007</v>
      </c>
      <c r="L1931" t="s">
        <v>13726</v>
      </c>
      <c r="M1931">
        <v>0</v>
      </c>
      <c r="N1931">
        <v>0</v>
      </c>
      <c r="O1931">
        <v>3808</v>
      </c>
    </row>
    <row r="1932" spans="1:15" x14ac:dyDescent="0.25">
      <c r="A1932" t="s">
        <v>10679</v>
      </c>
      <c r="B1932" t="s">
        <v>1912</v>
      </c>
      <c r="C1932" t="s">
        <v>13765</v>
      </c>
      <c r="E1932" t="s">
        <v>13767</v>
      </c>
      <c r="F1932">
        <v>2</v>
      </c>
      <c r="G1932">
        <v>13</v>
      </c>
      <c r="H1932">
        <v>13131</v>
      </c>
      <c r="I1932">
        <v>270103</v>
      </c>
      <c r="J1932" t="s">
        <v>13535</v>
      </c>
      <c r="K1932">
        <v>270103007</v>
      </c>
      <c r="L1932" t="s">
        <v>13726</v>
      </c>
      <c r="M1932">
        <v>4376</v>
      </c>
      <c r="N1932">
        <v>0</v>
      </c>
      <c r="O1932">
        <v>0</v>
      </c>
    </row>
    <row r="1933" spans="1:15" x14ac:dyDescent="0.25">
      <c r="A1933" t="s">
        <v>10679</v>
      </c>
      <c r="B1933" t="s">
        <v>1912</v>
      </c>
      <c r="C1933" t="s">
        <v>13769</v>
      </c>
      <c r="E1933" t="s">
        <v>13766</v>
      </c>
      <c r="F1933">
        <v>1</v>
      </c>
      <c r="G1933">
        <v>13</v>
      </c>
      <c r="H1933">
        <v>13131</v>
      </c>
      <c r="I1933">
        <v>270103</v>
      </c>
      <c r="J1933" t="s">
        <v>13535</v>
      </c>
      <c r="K1933">
        <v>270103007</v>
      </c>
      <c r="L1933" t="s">
        <v>13726</v>
      </c>
      <c r="M1933">
        <v>0</v>
      </c>
      <c r="N1933">
        <v>0</v>
      </c>
      <c r="O1933">
        <v>3755</v>
      </c>
    </row>
    <row r="1934" spans="1:15" x14ac:dyDescent="0.25">
      <c r="A1934" t="s">
        <v>10679</v>
      </c>
      <c r="B1934" t="s">
        <v>1912</v>
      </c>
      <c r="C1934" t="s">
        <v>13769</v>
      </c>
      <c r="E1934" t="s">
        <v>13767</v>
      </c>
      <c r="F1934">
        <v>2</v>
      </c>
      <c r="G1934">
        <v>13</v>
      </c>
      <c r="H1934">
        <v>13131</v>
      </c>
      <c r="I1934">
        <v>270103</v>
      </c>
      <c r="J1934" t="s">
        <v>13535</v>
      </c>
      <c r="K1934">
        <v>270103007</v>
      </c>
      <c r="L1934" t="s">
        <v>13726</v>
      </c>
      <c r="M1934">
        <v>13127</v>
      </c>
      <c r="N1934">
        <v>0</v>
      </c>
      <c r="O1934">
        <v>0</v>
      </c>
    </row>
    <row r="1935" spans="1:15" x14ac:dyDescent="0.25">
      <c r="A1935" t="s">
        <v>10679</v>
      </c>
      <c r="B1935" t="s">
        <v>1912</v>
      </c>
      <c r="C1935" t="s">
        <v>13769</v>
      </c>
      <c r="E1935" t="s">
        <v>13768</v>
      </c>
      <c r="F1935">
        <v>3</v>
      </c>
      <c r="G1935">
        <v>13</v>
      </c>
      <c r="H1935">
        <v>13131</v>
      </c>
      <c r="I1935">
        <v>270103</v>
      </c>
      <c r="J1935" t="s">
        <v>13535</v>
      </c>
      <c r="K1935">
        <v>270103007</v>
      </c>
      <c r="L1935" t="s">
        <v>13726</v>
      </c>
      <c r="M1935">
        <v>0</v>
      </c>
      <c r="N1935">
        <v>3638</v>
      </c>
      <c r="O1935">
        <v>0</v>
      </c>
    </row>
    <row r="1936" spans="1:15" x14ac:dyDescent="0.25">
      <c r="A1936" t="s">
        <v>10679</v>
      </c>
      <c r="B1936" t="s">
        <v>1912</v>
      </c>
      <c r="C1936" t="s">
        <v>13770</v>
      </c>
      <c r="E1936" t="s">
        <v>13766</v>
      </c>
      <c r="F1936">
        <v>1</v>
      </c>
      <c r="G1936">
        <v>13</v>
      </c>
      <c r="H1936">
        <v>13131</v>
      </c>
      <c r="I1936">
        <v>270103</v>
      </c>
      <c r="J1936" t="s">
        <v>13535</v>
      </c>
      <c r="K1936">
        <v>270103007</v>
      </c>
      <c r="L1936" t="s">
        <v>13726</v>
      </c>
      <c r="M1936">
        <v>0</v>
      </c>
      <c r="N1936">
        <v>12314</v>
      </c>
      <c r="O1936">
        <v>14504</v>
      </c>
    </row>
    <row r="1937" spans="1:15" x14ac:dyDescent="0.25">
      <c r="A1937" t="s">
        <v>10679</v>
      </c>
      <c r="B1937" t="s">
        <v>1912</v>
      </c>
      <c r="C1937" t="s">
        <v>13770</v>
      </c>
      <c r="E1937" t="s">
        <v>13768</v>
      </c>
      <c r="F1937">
        <v>3</v>
      </c>
      <c r="G1937">
        <v>13</v>
      </c>
      <c r="H1937">
        <v>13131</v>
      </c>
      <c r="I1937">
        <v>270103</v>
      </c>
      <c r="J1937" t="s">
        <v>13535</v>
      </c>
      <c r="K1937">
        <v>270103007</v>
      </c>
      <c r="L1937" t="s">
        <v>13726</v>
      </c>
      <c r="M1937">
        <v>0</v>
      </c>
      <c r="N1937">
        <v>0</v>
      </c>
      <c r="O1937">
        <v>2901</v>
      </c>
    </row>
    <row r="1938" spans="1:15" x14ac:dyDescent="0.25">
      <c r="A1938" t="s">
        <v>10679</v>
      </c>
      <c r="B1938" t="s">
        <v>1912</v>
      </c>
      <c r="C1938" t="s">
        <v>13771</v>
      </c>
      <c r="E1938" t="s">
        <v>13766</v>
      </c>
      <c r="F1938">
        <v>1</v>
      </c>
      <c r="G1938">
        <v>13</v>
      </c>
      <c r="H1938">
        <v>13131</v>
      </c>
      <c r="I1938">
        <v>270103</v>
      </c>
      <c r="J1938" t="s">
        <v>13535</v>
      </c>
      <c r="K1938">
        <v>270103007</v>
      </c>
      <c r="L1938" t="s">
        <v>13726</v>
      </c>
      <c r="M1938">
        <v>0</v>
      </c>
      <c r="N1938">
        <v>0</v>
      </c>
      <c r="O1938">
        <v>2822</v>
      </c>
    </row>
    <row r="1939" spans="1:15" x14ac:dyDescent="0.25">
      <c r="A1939" t="s">
        <v>10679</v>
      </c>
      <c r="B1939" t="s">
        <v>1912</v>
      </c>
      <c r="C1939" t="s">
        <v>13771</v>
      </c>
      <c r="E1939" t="s">
        <v>13767</v>
      </c>
      <c r="F1939">
        <v>2</v>
      </c>
      <c r="G1939">
        <v>13</v>
      </c>
      <c r="H1939">
        <v>13131</v>
      </c>
      <c r="I1939">
        <v>270103</v>
      </c>
      <c r="J1939" t="s">
        <v>13535</v>
      </c>
      <c r="K1939">
        <v>270103007</v>
      </c>
      <c r="L1939" t="s">
        <v>13726</v>
      </c>
      <c r="M1939">
        <v>9102</v>
      </c>
      <c r="N1939">
        <v>5544</v>
      </c>
      <c r="O1939">
        <v>0</v>
      </c>
    </row>
    <row r="1940" spans="1:15" x14ac:dyDescent="0.25">
      <c r="A1940" t="s">
        <v>10679</v>
      </c>
      <c r="B1940" t="s">
        <v>1912</v>
      </c>
      <c r="C1940" t="s">
        <v>13771</v>
      </c>
      <c r="E1940" t="s">
        <v>13768</v>
      </c>
      <c r="F1940">
        <v>3</v>
      </c>
      <c r="G1940">
        <v>13</v>
      </c>
      <c r="H1940">
        <v>13131</v>
      </c>
      <c r="I1940">
        <v>270103</v>
      </c>
      <c r="J1940" t="s">
        <v>13535</v>
      </c>
      <c r="K1940">
        <v>270103007</v>
      </c>
      <c r="L1940" t="s">
        <v>13726</v>
      </c>
      <c r="M1940">
        <v>0</v>
      </c>
      <c r="N1940">
        <v>2772</v>
      </c>
      <c r="O1940">
        <v>0</v>
      </c>
    </row>
    <row r="1941" spans="1:15" x14ac:dyDescent="0.25">
      <c r="A1941" t="s">
        <v>10679</v>
      </c>
      <c r="B1941" t="s">
        <v>1912</v>
      </c>
      <c r="C1941" t="s">
        <v>13772</v>
      </c>
      <c r="E1941" t="s">
        <v>13766</v>
      </c>
      <c r="F1941">
        <v>1</v>
      </c>
      <c r="G1941">
        <v>13</v>
      </c>
      <c r="H1941">
        <v>13131</v>
      </c>
      <c r="I1941">
        <v>270103</v>
      </c>
      <c r="J1941" t="s">
        <v>13535</v>
      </c>
      <c r="K1941">
        <v>270103007</v>
      </c>
      <c r="L1941" t="s">
        <v>13726</v>
      </c>
      <c r="M1941">
        <v>0</v>
      </c>
      <c r="N1941">
        <v>2325</v>
      </c>
      <c r="O1941">
        <v>2277</v>
      </c>
    </row>
    <row r="1942" spans="1:15" x14ac:dyDescent="0.25">
      <c r="A1942" t="s">
        <v>10679</v>
      </c>
      <c r="B1942" t="s">
        <v>1912</v>
      </c>
      <c r="C1942" t="s">
        <v>13772</v>
      </c>
      <c r="E1942" t="s">
        <v>13767</v>
      </c>
      <c r="F1942">
        <v>2</v>
      </c>
      <c r="G1942">
        <v>13</v>
      </c>
      <c r="H1942">
        <v>13131</v>
      </c>
      <c r="I1942">
        <v>270103</v>
      </c>
      <c r="J1942" t="s">
        <v>13535</v>
      </c>
      <c r="K1942">
        <v>270103007</v>
      </c>
      <c r="L1942" t="s">
        <v>13726</v>
      </c>
      <c r="M1942">
        <v>0</v>
      </c>
      <c r="N1942">
        <v>2325</v>
      </c>
      <c r="O1942">
        <v>0</v>
      </c>
    </row>
    <row r="1943" spans="1:15" x14ac:dyDescent="0.25">
      <c r="A1943" t="s">
        <v>10679</v>
      </c>
      <c r="B1943" t="s">
        <v>1912</v>
      </c>
      <c r="C1943" t="s">
        <v>13773</v>
      </c>
      <c r="E1943" t="s">
        <v>13766</v>
      </c>
      <c r="F1943">
        <v>1</v>
      </c>
      <c r="G1943">
        <v>13</v>
      </c>
      <c r="H1943">
        <v>13131</v>
      </c>
      <c r="I1943">
        <v>270103</v>
      </c>
      <c r="J1943" t="s">
        <v>13535</v>
      </c>
      <c r="K1943">
        <v>270103007</v>
      </c>
      <c r="L1943" t="s">
        <v>13726</v>
      </c>
      <c r="M1943">
        <v>0</v>
      </c>
      <c r="N1943">
        <v>1594</v>
      </c>
      <c r="O1943">
        <v>2701</v>
      </c>
    </row>
    <row r="1944" spans="1:15" x14ac:dyDescent="0.25">
      <c r="A1944" t="s">
        <v>10679</v>
      </c>
      <c r="B1944" t="s">
        <v>1912</v>
      </c>
      <c r="C1944" t="s">
        <v>13773</v>
      </c>
      <c r="E1944" t="s">
        <v>13767</v>
      </c>
      <c r="F1944">
        <v>2</v>
      </c>
      <c r="G1944">
        <v>13</v>
      </c>
      <c r="H1944">
        <v>13131</v>
      </c>
      <c r="I1944">
        <v>270103</v>
      </c>
      <c r="J1944" t="s">
        <v>13535</v>
      </c>
      <c r="K1944">
        <v>270103007</v>
      </c>
      <c r="L1944" t="s">
        <v>13726</v>
      </c>
      <c r="M1944">
        <v>5834</v>
      </c>
      <c r="N1944">
        <v>1594</v>
      </c>
      <c r="O1944">
        <v>4052</v>
      </c>
    </row>
    <row r="1945" spans="1:15" x14ac:dyDescent="0.25">
      <c r="A1945" t="s">
        <v>10679</v>
      </c>
      <c r="B1945" t="s">
        <v>892</v>
      </c>
      <c r="C1945" t="s">
        <v>13765</v>
      </c>
      <c r="E1945" t="s">
        <v>13766</v>
      </c>
      <c r="F1945">
        <v>1</v>
      </c>
      <c r="G1945">
        <v>13</v>
      </c>
      <c r="H1945">
        <v>13101</v>
      </c>
      <c r="I1945">
        <v>270103</v>
      </c>
      <c r="J1945" t="s">
        <v>13535</v>
      </c>
      <c r="K1945">
        <v>270103007</v>
      </c>
      <c r="L1945" t="s">
        <v>13726</v>
      </c>
      <c r="M1945">
        <v>0</v>
      </c>
      <c r="N1945">
        <v>0</v>
      </c>
      <c r="O1945">
        <v>19041</v>
      </c>
    </row>
    <row r="1946" spans="1:15" x14ac:dyDescent="0.25">
      <c r="A1946" t="s">
        <v>10679</v>
      </c>
      <c r="B1946" t="s">
        <v>892</v>
      </c>
      <c r="C1946" t="s">
        <v>13765</v>
      </c>
      <c r="E1946" t="s">
        <v>13767</v>
      </c>
      <c r="F1946">
        <v>2</v>
      </c>
      <c r="G1946">
        <v>13</v>
      </c>
      <c r="H1946">
        <v>13101</v>
      </c>
      <c r="I1946">
        <v>270103</v>
      </c>
      <c r="J1946" t="s">
        <v>13535</v>
      </c>
      <c r="K1946">
        <v>270103007</v>
      </c>
      <c r="L1946" t="s">
        <v>13726</v>
      </c>
      <c r="M1946">
        <v>0</v>
      </c>
      <c r="N1946">
        <v>6602</v>
      </c>
      <c r="O1946">
        <v>3808</v>
      </c>
    </row>
    <row r="1947" spans="1:15" x14ac:dyDescent="0.25">
      <c r="A1947" t="s">
        <v>10679</v>
      </c>
      <c r="B1947" t="s">
        <v>892</v>
      </c>
      <c r="C1947" t="s">
        <v>13769</v>
      </c>
      <c r="E1947" t="s">
        <v>13766</v>
      </c>
      <c r="F1947">
        <v>1</v>
      </c>
      <c r="G1947">
        <v>13</v>
      </c>
      <c r="H1947">
        <v>13101</v>
      </c>
      <c r="I1947">
        <v>270103</v>
      </c>
      <c r="J1947" t="s">
        <v>13535</v>
      </c>
      <c r="K1947">
        <v>270103007</v>
      </c>
      <c r="L1947" t="s">
        <v>13726</v>
      </c>
      <c r="M1947">
        <v>0</v>
      </c>
      <c r="N1947">
        <v>3638</v>
      </c>
      <c r="O1947">
        <v>18773</v>
      </c>
    </row>
    <row r="1948" spans="1:15" x14ac:dyDescent="0.25">
      <c r="A1948" t="s">
        <v>10679</v>
      </c>
      <c r="B1948" t="s">
        <v>892</v>
      </c>
      <c r="C1948" t="s">
        <v>13769</v>
      </c>
      <c r="E1948" t="s">
        <v>13767</v>
      </c>
      <c r="F1948">
        <v>2</v>
      </c>
      <c r="G1948">
        <v>13</v>
      </c>
      <c r="H1948">
        <v>13101</v>
      </c>
      <c r="I1948">
        <v>270103</v>
      </c>
      <c r="J1948" t="s">
        <v>13535</v>
      </c>
      <c r="K1948">
        <v>270103007</v>
      </c>
      <c r="L1948" t="s">
        <v>13726</v>
      </c>
      <c r="M1948">
        <v>11060</v>
      </c>
      <c r="N1948">
        <v>10914</v>
      </c>
      <c r="O1948">
        <v>0</v>
      </c>
    </row>
    <row r="1949" spans="1:15" x14ac:dyDescent="0.25">
      <c r="A1949" t="s">
        <v>10679</v>
      </c>
      <c r="B1949" t="s">
        <v>892</v>
      </c>
      <c r="C1949" t="s">
        <v>13769</v>
      </c>
      <c r="E1949" t="s">
        <v>13768</v>
      </c>
      <c r="F1949">
        <v>3</v>
      </c>
      <c r="G1949">
        <v>13</v>
      </c>
      <c r="H1949">
        <v>13101</v>
      </c>
      <c r="I1949">
        <v>270103</v>
      </c>
      <c r="J1949" t="s">
        <v>13535</v>
      </c>
      <c r="K1949">
        <v>270103007</v>
      </c>
      <c r="L1949" t="s">
        <v>13726</v>
      </c>
      <c r="M1949">
        <v>0</v>
      </c>
      <c r="N1949">
        <v>10914</v>
      </c>
      <c r="O1949">
        <v>15018</v>
      </c>
    </row>
    <row r="1950" spans="1:15" x14ac:dyDescent="0.25">
      <c r="A1950" t="s">
        <v>10679</v>
      </c>
      <c r="B1950" t="s">
        <v>892</v>
      </c>
      <c r="C1950" t="s">
        <v>13770</v>
      </c>
      <c r="E1950" t="s">
        <v>13766</v>
      </c>
      <c r="F1950">
        <v>1</v>
      </c>
      <c r="G1950">
        <v>13</v>
      </c>
      <c r="H1950">
        <v>13101</v>
      </c>
      <c r="I1950">
        <v>270103</v>
      </c>
      <c r="J1950" t="s">
        <v>13535</v>
      </c>
      <c r="K1950">
        <v>270103007</v>
      </c>
      <c r="L1950" t="s">
        <v>13726</v>
      </c>
      <c r="M1950">
        <v>0</v>
      </c>
      <c r="N1950">
        <v>55414</v>
      </c>
      <c r="O1950">
        <v>37709</v>
      </c>
    </row>
    <row r="1951" spans="1:15" x14ac:dyDescent="0.25">
      <c r="A1951" t="s">
        <v>10679</v>
      </c>
      <c r="B1951" t="s">
        <v>892</v>
      </c>
      <c r="C1951" t="s">
        <v>13770</v>
      </c>
      <c r="E1951" t="s">
        <v>13767</v>
      </c>
      <c r="F1951">
        <v>2</v>
      </c>
      <c r="G1951">
        <v>13</v>
      </c>
      <c r="H1951">
        <v>13101</v>
      </c>
      <c r="I1951">
        <v>270103</v>
      </c>
      <c r="J1951" t="s">
        <v>13535</v>
      </c>
      <c r="K1951">
        <v>270103007</v>
      </c>
      <c r="L1951" t="s">
        <v>13726</v>
      </c>
      <c r="M1951">
        <v>12065</v>
      </c>
      <c r="N1951">
        <v>0</v>
      </c>
      <c r="O1951">
        <v>0</v>
      </c>
    </row>
    <row r="1952" spans="1:15" x14ac:dyDescent="0.25">
      <c r="A1952" t="s">
        <v>10679</v>
      </c>
      <c r="B1952" t="s">
        <v>892</v>
      </c>
      <c r="C1952" t="s">
        <v>13770</v>
      </c>
      <c r="E1952" t="s">
        <v>13768</v>
      </c>
      <c r="F1952">
        <v>3</v>
      </c>
      <c r="G1952">
        <v>13</v>
      </c>
      <c r="H1952">
        <v>13101</v>
      </c>
      <c r="I1952">
        <v>270103</v>
      </c>
      <c r="J1952" t="s">
        <v>13535</v>
      </c>
      <c r="K1952">
        <v>270103007</v>
      </c>
      <c r="L1952" t="s">
        <v>13726</v>
      </c>
      <c r="M1952">
        <v>0</v>
      </c>
      <c r="N1952">
        <v>0</v>
      </c>
      <c r="O1952">
        <v>8702</v>
      </c>
    </row>
    <row r="1953" spans="1:15" x14ac:dyDescent="0.25">
      <c r="A1953" t="s">
        <v>10679</v>
      </c>
      <c r="B1953" t="s">
        <v>892</v>
      </c>
      <c r="C1953" t="s">
        <v>13771</v>
      </c>
      <c r="E1953" t="s">
        <v>13766</v>
      </c>
      <c r="F1953">
        <v>1</v>
      </c>
      <c r="G1953">
        <v>13</v>
      </c>
      <c r="H1953">
        <v>13101</v>
      </c>
      <c r="I1953">
        <v>270103</v>
      </c>
      <c r="J1953" t="s">
        <v>13535</v>
      </c>
      <c r="K1953">
        <v>270103007</v>
      </c>
      <c r="L1953" t="s">
        <v>13726</v>
      </c>
      <c r="M1953">
        <v>0</v>
      </c>
      <c r="N1953">
        <v>33264</v>
      </c>
      <c r="O1953">
        <v>19756</v>
      </c>
    </row>
    <row r="1954" spans="1:15" x14ac:dyDescent="0.25">
      <c r="A1954" t="s">
        <v>10679</v>
      </c>
      <c r="B1954" t="s">
        <v>892</v>
      </c>
      <c r="C1954" t="s">
        <v>13771</v>
      </c>
      <c r="E1954" t="s">
        <v>13767</v>
      </c>
      <c r="F1954">
        <v>2</v>
      </c>
      <c r="G1954">
        <v>13</v>
      </c>
      <c r="H1954">
        <v>13101</v>
      </c>
      <c r="I1954">
        <v>270103</v>
      </c>
      <c r="J1954" t="s">
        <v>13535</v>
      </c>
      <c r="K1954">
        <v>270103007</v>
      </c>
      <c r="L1954" t="s">
        <v>13726</v>
      </c>
      <c r="M1954">
        <v>17008</v>
      </c>
      <c r="N1954">
        <v>5544</v>
      </c>
      <c r="O1954">
        <v>5645</v>
      </c>
    </row>
    <row r="1955" spans="1:15" x14ac:dyDescent="0.25">
      <c r="A1955" t="s">
        <v>10679</v>
      </c>
      <c r="B1955" t="s">
        <v>892</v>
      </c>
      <c r="C1955" t="s">
        <v>13771</v>
      </c>
      <c r="E1955" t="s">
        <v>13768</v>
      </c>
      <c r="F1955">
        <v>3</v>
      </c>
      <c r="G1955">
        <v>13</v>
      </c>
      <c r="H1955">
        <v>13101</v>
      </c>
      <c r="I1955">
        <v>270103</v>
      </c>
      <c r="J1955" t="s">
        <v>13535</v>
      </c>
      <c r="K1955">
        <v>270103007</v>
      </c>
      <c r="L1955" t="s">
        <v>13726</v>
      </c>
      <c r="M1955">
        <v>0</v>
      </c>
      <c r="N1955">
        <v>2772</v>
      </c>
      <c r="O1955">
        <v>11289</v>
      </c>
    </row>
    <row r="1956" spans="1:15" x14ac:dyDescent="0.25">
      <c r="A1956" t="s">
        <v>10679</v>
      </c>
      <c r="B1956" t="s">
        <v>892</v>
      </c>
      <c r="C1956" t="s">
        <v>13772</v>
      </c>
      <c r="E1956" t="s">
        <v>13766</v>
      </c>
      <c r="F1956">
        <v>1</v>
      </c>
      <c r="G1956">
        <v>13</v>
      </c>
      <c r="H1956">
        <v>13101</v>
      </c>
      <c r="I1956">
        <v>270103</v>
      </c>
      <c r="J1956" t="s">
        <v>13535</v>
      </c>
      <c r="K1956">
        <v>270103007</v>
      </c>
      <c r="L1956" t="s">
        <v>13726</v>
      </c>
      <c r="M1956">
        <v>0</v>
      </c>
      <c r="N1956">
        <v>9299</v>
      </c>
      <c r="O1956">
        <v>25042</v>
      </c>
    </row>
    <row r="1957" spans="1:15" x14ac:dyDescent="0.25">
      <c r="A1957" t="s">
        <v>10679</v>
      </c>
      <c r="B1957" t="s">
        <v>892</v>
      </c>
      <c r="C1957" t="s">
        <v>13772</v>
      </c>
      <c r="E1957" t="s">
        <v>13767</v>
      </c>
      <c r="F1957">
        <v>2</v>
      </c>
      <c r="G1957">
        <v>13</v>
      </c>
      <c r="H1957">
        <v>13101</v>
      </c>
      <c r="I1957">
        <v>270103</v>
      </c>
      <c r="J1957" t="s">
        <v>13535</v>
      </c>
      <c r="K1957">
        <v>270103007</v>
      </c>
      <c r="L1957" t="s">
        <v>13726</v>
      </c>
      <c r="M1957">
        <v>15752</v>
      </c>
      <c r="N1957">
        <v>4649</v>
      </c>
      <c r="O1957">
        <v>2277</v>
      </c>
    </row>
    <row r="1958" spans="1:15" x14ac:dyDescent="0.25">
      <c r="A1958" t="s">
        <v>10679</v>
      </c>
      <c r="B1958" t="s">
        <v>892</v>
      </c>
      <c r="C1958" t="s">
        <v>13772</v>
      </c>
      <c r="E1958" t="s">
        <v>13768</v>
      </c>
      <c r="F1958">
        <v>3</v>
      </c>
      <c r="G1958">
        <v>13</v>
      </c>
      <c r="H1958">
        <v>13101</v>
      </c>
      <c r="I1958">
        <v>270103</v>
      </c>
      <c r="J1958" t="s">
        <v>13535</v>
      </c>
      <c r="K1958">
        <v>270103007</v>
      </c>
      <c r="L1958" t="s">
        <v>13726</v>
      </c>
      <c r="M1958">
        <v>0</v>
      </c>
      <c r="N1958">
        <v>2325</v>
      </c>
      <c r="O1958">
        <v>2277</v>
      </c>
    </row>
    <row r="1959" spans="1:15" x14ac:dyDescent="0.25">
      <c r="A1959" t="s">
        <v>10679</v>
      </c>
      <c r="B1959" t="s">
        <v>892</v>
      </c>
      <c r="C1959" t="s">
        <v>13773</v>
      </c>
      <c r="E1959" t="s">
        <v>13766</v>
      </c>
      <c r="F1959">
        <v>1</v>
      </c>
      <c r="G1959">
        <v>13</v>
      </c>
      <c r="H1959">
        <v>13101</v>
      </c>
      <c r="I1959">
        <v>270103</v>
      </c>
      <c r="J1959" t="s">
        <v>13535</v>
      </c>
      <c r="K1959">
        <v>270103007</v>
      </c>
      <c r="L1959" t="s">
        <v>13726</v>
      </c>
      <c r="M1959">
        <v>0</v>
      </c>
      <c r="N1959">
        <v>9564</v>
      </c>
      <c r="O1959">
        <v>9455</v>
      </c>
    </row>
    <row r="1960" spans="1:15" x14ac:dyDescent="0.25">
      <c r="A1960" t="s">
        <v>10679</v>
      </c>
      <c r="B1960" t="s">
        <v>892</v>
      </c>
      <c r="C1960" t="s">
        <v>13773</v>
      </c>
      <c r="E1960" t="s">
        <v>13767</v>
      </c>
      <c r="F1960">
        <v>2</v>
      </c>
      <c r="G1960">
        <v>13</v>
      </c>
      <c r="H1960">
        <v>13101</v>
      </c>
      <c r="I1960">
        <v>270103</v>
      </c>
      <c r="J1960" t="s">
        <v>13535</v>
      </c>
      <c r="K1960">
        <v>270103007</v>
      </c>
      <c r="L1960" t="s">
        <v>13726</v>
      </c>
      <c r="M1960">
        <v>15669</v>
      </c>
      <c r="N1960">
        <v>1594</v>
      </c>
      <c r="O1960">
        <v>4052</v>
      </c>
    </row>
    <row r="1961" spans="1:15" x14ac:dyDescent="0.25">
      <c r="A1961" t="s">
        <v>10679</v>
      </c>
      <c r="B1961" t="s">
        <v>892</v>
      </c>
      <c r="C1961" t="s">
        <v>13773</v>
      </c>
      <c r="E1961" t="s">
        <v>13768</v>
      </c>
      <c r="F1961">
        <v>3</v>
      </c>
      <c r="G1961">
        <v>13</v>
      </c>
      <c r="H1961">
        <v>13101</v>
      </c>
      <c r="I1961">
        <v>270103</v>
      </c>
      <c r="J1961" t="s">
        <v>13535</v>
      </c>
      <c r="K1961">
        <v>270103007</v>
      </c>
      <c r="L1961" t="s">
        <v>13726</v>
      </c>
      <c r="M1961">
        <v>0</v>
      </c>
      <c r="N1961">
        <v>0</v>
      </c>
      <c r="O1961">
        <v>10806</v>
      </c>
    </row>
    <row r="1962" spans="1:15" x14ac:dyDescent="0.25">
      <c r="A1962" t="s">
        <v>10679</v>
      </c>
      <c r="B1962" t="s">
        <v>1963</v>
      </c>
      <c r="C1962" t="s">
        <v>13769</v>
      </c>
      <c r="E1962" t="s">
        <v>13767</v>
      </c>
      <c r="F1962">
        <v>2</v>
      </c>
      <c r="G1962">
        <v>13</v>
      </c>
      <c r="H1962">
        <v>13601</v>
      </c>
      <c r="I1962">
        <v>270103</v>
      </c>
      <c r="J1962" t="s">
        <v>13535</v>
      </c>
      <c r="K1962">
        <v>270103007</v>
      </c>
      <c r="L1962" t="s">
        <v>13726</v>
      </c>
      <c r="M1962">
        <v>0</v>
      </c>
      <c r="N1962">
        <v>3638</v>
      </c>
      <c r="O1962">
        <v>0</v>
      </c>
    </row>
    <row r="1963" spans="1:15" x14ac:dyDescent="0.25">
      <c r="A1963" t="s">
        <v>10679</v>
      </c>
      <c r="B1963" t="s">
        <v>1963</v>
      </c>
      <c r="C1963" t="s">
        <v>13770</v>
      </c>
      <c r="E1963" t="s">
        <v>13766</v>
      </c>
      <c r="F1963">
        <v>1</v>
      </c>
      <c r="G1963">
        <v>13</v>
      </c>
      <c r="H1963">
        <v>13601</v>
      </c>
      <c r="I1963">
        <v>270103</v>
      </c>
      <c r="J1963" t="s">
        <v>13535</v>
      </c>
      <c r="K1963">
        <v>270103007</v>
      </c>
      <c r="L1963" t="s">
        <v>13726</v>
      </c>
      <c r="M1963">
        <v>0</v>
      </c>
      <c r="N1963">
        <v>6157</v>
      </c>
      <c r="O1963">
        <v>2901</v>
      </c>
    </row>
    <row r="1964" spans="1:15" x14ac:dyDescent="0.25">
      <c r="A1964" t="s">
        <v>10679</v>
      </c>
      <c r="B1964" t="s">
        <v>1963</v>
      </c>
      <c r="C1964" t="s">
        <v>13771</v>
      </c>
      <c r="E1964" t="s">
        <v>13766</v>
      </c>
      <c r="F1964">
        <v>1</v>
      </c>
      <c r="G1964">
        <v>13</v>
      </c>
      <c r="H1964">
        <v>13601</v>
      </c>
      <c r="I1964">
        <v>270103</v>
      </c>
      <c r="J1964" t="s">
        <v>13535</v>
      </c>
      <c r="K1964">
        <v>270103007</v>
      </c>
      <c r="L1964" t="s">
        <v>13726</v>
      </c>
      <c r="M1964">
        <v>0</v>
      </c>
      <c r="N1964">
        <v>0</v>
      </c>
      <c r="O1964">
        <v>2822</v>
      </c>
    </row>
    <row r="1965" spans="1:15" x14ac:dyDescent="0.25">
      <c r="A1965" t="s">
        <v>10679</v>
      </c>
      <c r="B1965" t="s">
        <v>1963</v>
      </c>
      <c r="C1965" t="s">
        <v>13771</v>
      </c>
      <c r="E1965" t="s">
        <v>13767</v>
      </c>
      <c r="F1965">
        <v>2</v>
      </c>
      <c r="G1965">
        <v>13</v>
      </c>
      <c r="H1965">
        <v>13601</v>
      </c>
      <c r="I1965">
        <v>270103</v>
      </c>
      <c r="J1965" t="s">
        <v>13535</v>
      </c>
      <c r="K1965">
        <v>270103007</v>
      </c>
      <c r="L1965" t="s">
        <v>13726</v>
      </c>
      <c r="M1965">
        <v>13861</v>
      </c>
      <c r="N1965">
        <v>0</v>
      </c>
      <c r="O1965">
        <v>0</v>
      </c>
    </row>
    <row r="1966" spans="1:15" x14ac:dyDescent="0.25">
      <c r="A1966" t="s">
        <v>10679</v>
      </c>
      <c r="B1966" t="s">
        <v>1963</v>
      </c>
      <c r="C1966" t="s">
        <v>13772</v>
      </c>
      <c r="E1966" t="s">
        <v>13766</v>
      </c>
      <c r="F1966">
        <v>1</v>
      </c>
      <c r="G1966">
        <v>13</v>
      </c>
      <c r="H1966">
        <v>13601</v>
      </c>
      <c r="I1966">
        <v>270103</v>
      </c>
      <c r="J1966" t="s">
        <v>13535</v>
      </c>
      <c r="K1966">
        <v>270103007</v>
      </c>
      <c r="L1966" t="s">
        <v>13726</v>
      </c>
      <c r="M1966">
        <v>0</v>
      </c>
      <c r="N1966">
        <v>0</v>
      </c>
      <c r="O1966">
        <v>2277</v>
      </c>
    </row>
    <row r="1967" spans="1:15" x14ac:dyDescent="0.25">
      <c r="A1967" t="s">
        <v>10679</v>
      </c>
      <c r="B1967" t="s">
        <v>1963</v>
      </c>
      <c r="C1967" t="s">
        <v>13772</v>
      </c>
      <c r="E1967" t="s">
        <v>13767</v>
      </c>
      <c r="F1967">
        <v>2</v>
      </c>
      <c r="G1967">
        <v>13</v>
      </c>
      <c r="H1967">
        <v>13601</v>
      </c>
      <c r="I1967">
        <v>270103</v>
      </c>
      <c r="J1967" t="s">
        <v>13535</v>
      </c>
      <c r="K1967">
        <v>270103007</v>
      </c>
      <c r="L1967" t="s">
        <v>13726</v>
      </c>
      <c r="M1967">
        <v>1432</v>
      </c>
      <c r="N1967">
        <v>0</v>
      </c>
      <c r="O1967">
        <v>0</v>
      </c>
    </row>
    <row r="1968" spans="1:15" x14ac:dyDescent="0.25">
      <c r="A1968" t="s">
        <v>10679</v>
      </c>
      <c r="B1968" t="s">
        <v>1963</v>
      </c>
      <c r="C1968" t="s">
        <v>13773</v>
      </c>
      <c r="E1968" t="s">
        <v>13767</v>
      </c>
      <c r="F1968">
        <v>2</v>
      </c>
      <c r="G1968">
        <v>13</v>
      </c>
      <c r="H1968">
        <v>13601</v>
      </c>
      <c r="I1968">
        <v>270103</v>
      </c>
      <c r="J1968" t="s">
        <v>13535</v>
      </c>
      <c r="K1968">
        <v>270103007</v>
      </c>
      <c r="L1968" t="s">
        <v>13726</v>
      </c>
      <c r="M1968">
        <v>1432</v>
      </c>
      <c r="N1968">
        <v>1594</v>
      </c>
      <c r="O1968">
        <v>0</v>
      </c>
    </row>
    <row r="1969" spans="1:15" x14ac:dyDescent="0.25">
      <c r="A1969" t="s">
        <v>10679</v>
      </c>
      <c r="B1969" t="s">
        <v>1963</v>
      </c>
      <c r="C1969" t="s">
        <v>13773</v>
      </c>
      <c r="E1969" t="s">
        <v>13768</v>
      </c>
      <c r="F1969">
        <v>3</v>
      </c>
      <c r="G1969">
        <v>13</v>
      </c>
      <c r="H1969">
        <v>13601</v>
      </c>
      <c r="I1969">
        <v>270103</v>
      </c>
      <c r="J1969" t="s">
        <v>13535</v>
      </c>
      <c r="K1969">
        <v>270103007</v>
      </c>
      <c r="L1969" t="s">
        <v>13726</v>
      </c>
      <c r="M1969">
        <v>0</v>
      </c>
      <c r="N1969">
        <v>0</v>
      </c>
      <c r="O1969">
        <v>2701</v>
      </c>
    </row>
    <row r="1970" spans="1:15" x14ac:dyDescent="0.25">
      <c r="A1970" t="s">
        <v>10679</v>
      </c>
      <c r="B1970" t="s">
        <v>1933</v>
      </c>
      <c r="C1970" t="s">
        <v>13771</v>
      </c>
      <c r="E1970" t="s">
        <v>13767</v>
      </c>
      <c r="F1970">
        <v>2</v>
      </c>
      <c r="G1970">
        <v>13</v>
      </c>
      <c r="H1970">
        <v>13303</v>
      </c>
      <c r="I1970">
        <v>270103</v>
      </c>
      <c r="J1970" t="s">
        <v>13535</v>
      </c>
      <c r="K1970">
        <v>270103007</v>
      </c>
      <c r="L1970" t="s">
        <v>13726</v>
      </c>
      <c r="M1970">
        <v>0</v>
      </c>
      <c r="N1970">
        <v>2772</v>
      </c>
      <c r="O1970">
        <v>0</v>
      </c>
    </row>
    <row r="1971" spans="1:15" x14ac:dyDescent="0.25">
      <c r="A1971" t="s">
        <v>10679</v>
      </c>
      <c r="B1971" t="s">
        <v>1933</v>
      </c>
      <c r="C1971" t="s">
        <v>13772</v>
      </c>
      <c r="E1971" t="s">
        <v>13767</v>
      </c>
      <c r="F1971">
        <v>2</v>
      </c>
      <c r="G1971">
        <v>13</v>
      </c>
      <c r="H1971">
        <v>13303</v>
      </c>
      <c r="I1971">
        <v>270103</v>
      </c>
      <c r="J1971" t="s">
        <v>13535</v>
      </c>
      <c r="K1971">
        <v>270103007</v>
      </c>
      <c r="L1971" t="s">
        <v>13726</v>
      </c>
      <c r="M1971">
        <v>0</v>
      </c>
      <c r="N1971">
        <v>4649</v>
      </c>
      <c r="O1971">
        <v>0</v>
      </c>
    </row>
    <row r="1972" spans="1:15" x14ac:dyDescent="0.25">
      <c r="A1972" t="s">
        <v>10679</v>
      </c>
      <c r="B1972" t="s">
        <v>1933</v>
      </c>
      <c r="C1972" t="s">
        <v>13773</v>
      </c>
      <c r="E1972" t="s">
        <v>13767</v>
      </c>
      <c r="F1972">
        <v>2</v>
      </c>
      <c r="G1972">
        <v>13</v>
      </c>
      <c r="H1972">
        <v>13303</v>
      </c>
      <c r="I1972">
        <v>270103</v>
      </c>
      <c r="J1972" t="s">
        <v>13535</v>
      </c>
      <c r="K1972">
        <v>270103007</v>
      </c>
      <c r="L1972" t="s">
        <v>13726</v>
      </c>
      <c r="M1972">
        <v>0</v>
      </c>
      <c r="N1972">
        <v>1594</v>
      </c>
      <c r="O1972">
        <v>0</v>
      </c>
    </row>
    <row r="1973" spans="1:15" x14ac:dyDescent="0.25">
      <c r="A1973" t="s">
        <v>10679</v>
      </c>
      <c r="B1973" t="s">
        <v>1915</v>
      </c>
      <c r="C1973" t="s">
        <v>13769</v>
      </c>
      <c r="E1973" t="s">
        <v>13766</v>
      </c>
      <c r="F1973">
        <v>1</v>
      </c>
      <c r="G1973">
        <v>13</v>
      </c>
      <c r="H1973">
        <v>13132</v>
      </c>
      <c r="I1973">
        <v>270103</v>
      </c>
      <c r="J1973" t="s">
        <v>13535</v>
      </c>
      <c r="K1973">
        <v>270103007</v>
      </c>
      <c r="L1973" t="s">
        <v>13726</v>
      </c>
      <c r="M1973">
        <v>0</v>
      </c>
      <c r="N1973">
        <v>3638</v>
      </c>
      <c r="O1973">
        <v>3755</v>
      </c>
    </row>
    <row r="1974" spans="1:15" x14ac:dyDescent="0.25">
      <c r="A1974" t="s">
        <v>10679</v>
      </c>
      <c r="B1974" t="s">
        <v>1915</v>
      </c>
      <c r="C1974" t="s">
        <v>13770</v>
      </c>
      <c r="E1974" t="s">
        <v>13766</v>
      </c>
      <c r="F1974">
        <v>1</v>
      </c>
      <c r="G1974">
        <v>13</v>
      </c>
      <c r="H1974">
        <v>13132</v>
      </c>
      <c r="I1974">
        <v>270103</v>
      </c>
      <c r="J1974" t="s">
        <v>13535</v>
      </c>
      <c r="K1974">
        <v>270103007</v>
      </c>
      <c r="L1974" t="s">
        <v>13726</v>
      </c>
      <c r="M1974">
        <v>0</v>
      </c>
      <c r="N1974">
        <v>9236</v>
      </c>
      <c r="O1974">
        <v>5801</v>
      </c>
    </row>
    <row r="1975" spans="1:15" x14ac:dyDescent="0.25">
      <c r="A1975" t="s">
        <v>10679</v>
      </c>
      <c r="B1975" t="s">
        <v>1915</v>
      </c>
      <c r="C1975" t="s">
        <v>13770</v>
      </c>
      <c r="E1975" t="s">
        <v>13767</v>
      </c>
      <c r="F1975">
        <v>2</v>
      </c>
      <c r="G1975">
        <v>13</v>
      </c>
      <c r="H1975">
        <v>13132</v>
      </c>
      <c r="I1975">
        <v>270103</v>
      </c>
      <c r="J1975" t="s">
        <v>13535</v>
      </c>
      <c r="K1975">
        <v>270103007</v>
      </c>
      <c r="L1975" t="s">
        <v>13726</v>
      </c>
      <c r="M1975">
        <v>4716</v>
      </c>
      <c r="N1975">
        <v>0</v>
      </c>
      <c r="O1975">
        <v>0</v>
      </c>
    </row>
    <row r="1976" spans="1:15" x14ac:dyDescent="0.25">
      <c r="A1976" t="s">
        <v>10679</v>
      </c>
      <c r="B1976" t="s">
        <v>1915</v>
      </c>
      <c r="C1976" t="s">
        <v>13770</v>
      </c>
      <c r="E1976" t="s">
        <v>13768</v>
      </c>
      <c r="F1976">
        <v>3</v>
      </c>
      <c r="G1976">
        <v>13</v>
      </c>
      <c r="H1976">
        <v>13132</v>
      </c>
      <c r="I1976">
        <v>270103</v>
      </c>
      <c r="J1976" t="s">
        <v>13535</v>
      </c>
      <c r="K1976">
        <v>270103007</v>
      </c>
      <c r="L1976" t="s">
        <v>13726</v>
      </c>
      <c r="M1976">
        <v>3265</v>
      </c>
      <c r="N1976">
        <v>0</v>
      </c>
      <c r="O1976">
        <v>5801</v>
      </c>
    </row>
    <row r="1977" spans="1:15" x14ac:dyDescent="0.25">
      <c r="A1977" t="s">
        <v>10679</v>
      </c>
      <c r="B1977" t="s">
        <v>1915</v>
      </c>
      <c r="C1977" t="s">
        <v>13771</v>
      </c>
      <c r="E1977" t="s">
        <v>13766</v>
      </c>
      <c r="F1977">
        <v>1</v>
      </c>
      <c r="G1977">
        <v>13</v>
      </c>
      <c r="H1977">
        <v>13132</v>
      </c>
      <c r="I1977">
        <v>270103</v>
      </c>
      <c r="J1977" t="s">
        <v>13535</v>
      </c>
      <c r="K1977">
        <v>270103007</v>
      </c>
      <c r="L1977" t="s">
        <v>13726</v>
      </c>
      <c r="M1977">
        <v>0</v>
      </c>
      <c r="N1977">
        <v>2772</v>
      </c>
      <c r="O1977">
        <v>0</v>
      </c>
    </row>
    <row r="1978" spans="1:15" x14ac:dyDescent="0.25">
      <c r="A1978" t="s">
        <v>10679</v>
      </c>
      <c r="B1978" t="s">
        <v>1915</v>
      </c>
      <c r="C1978" t="s">
        <v>13771</v>
      </c>
      <c r="E1978" t="s">
        <v>13767</v>
      </c>
      <c r="F1978">
        <v>2</v>
      </c>
      <c r="G1978">
        <v>13</v>
      </c>
      <c r="H1978">
        <v>13132</v>
      </c>
      <c r="I1978">
        <v>270103</v>
      </c>
      <c r="J1978" t="s">
        <v>13535</v>
      </c>
      <c r="K1978">
        <v>270103007</v>
      </c>
      <c r="L1978" t="s">
        <v>13726</v>
      </c>
      <c r="M1978">
        <v>0</v>
      </c>
      <c r="N1978">
        <v>2772</v>
      </c>
      <c r="O1978">
        <v>2822</v>
      </c>
    </row>
    <row r="1979" spans="1:15" x14ac:dyDescent="0.25">
      <c r="A1979" t="s">
        <v>10679</v>
      </c>
      <c r="B1979" t="s">
        <v>1915</v>
      </c>
      <c r="C1979" t="s">
        <v>13771</v>
      </c>
      <c r="E1979" t="s">
        <v>13768</v>
      </c>
      <c r="F1979">
        <v>3</v>
      </c>
      <c r="G1979">
        <v>13</v>
      </c>
      <c r="H1979">
        <v>13132</v>
      </c>
      <c r="I1979">
        <v>270103</v>
      </c>
      <c r="J1979" t="s">
        <v>13535</v>
      </c>
      <c r="K1979">
        <v>270103007</v>
      </c>
      <c r="L1979" t="s">
        <v>13726</v>
      </c>
      <c r="M1979">
        <v>0</v>
      </c>
      <c r="N1979">
        <v>2772</v>
      </c>
      <c r="O1979">
        <v>0</v>
      </c>
    </row>
    <row r="1980" spans="1:15" x14ac:dyDescent="0.25">
      <c r="A1980" t="s">
        <v>10679</v>
      </c>
      <c r="B1980" t="s">
        <v>1915</v>
      </c>
      <c r="C1980" t="s">
        <v>13772</v>
      </c>
      <c r="E1980" t="s">
        <v>13767</v>
      </c>
      <c r="F1980">
        <v>2</v>
      </c>
      <c r="G1980">
        <v>13</v>
      </c>
      <c r="H1980">
        <v>13132</v>
      </c>
      <c r="I1980">
        <v>270103</v>
      </c>
      <c r="J1980" t="s">
        <v>13535</v>
      </c>
      <c r="K1980">
        <v>270103007</v>
      </c>
      <c r="L1980" t="s">
        <v>13726</v>
      </c>
      <c r="M1980">
        <v>17776</v>
      </c>
      <c r="N1980">
        <v>0</v>
      </c>
      <c r="O1980">
        <v>2277</v>
      </c>
    </row>
    <row r="1981" spans="1:15" x14ac:dyDescent="0.25">
      <c r="A1981" t="s">
        <v>10679</v>
      </c>
      <c r="B1981" t="s">
        <v>1915</v>
      </c>
      <c r="C1981" t="s">
        <v>13772</v>
      </c>
      <c r="E1981" t="s">
        <v>13768</v>
      </c>
      <c r="F1981">
        <v>3</v>
      </c>
      <c r="G1981">
        <v>13</v>
      </c>
      <c r="H1981">
        <v>13132</v>
      </c>
      <c r="I1981">
        <v>270103</v>
      </c>
      <c r="J1981" t="s">
        <v>13535</v>
      </c>
      <c r="K1981">
        <v>270103007</v>
      </c>
      <c r="L1981" t="s">
        <v>13726</v>
      </c>
      <c r="M1981">
        <v>0</v>
      </c>
      <c r="N1981">
        <v>0</v>
      </c>
      <c r="O1981">
        <v>2277</v>
      </c>
    </row>
    <row r="1982" spans="1:15" x14ac:dyDescent="0.25">
      <c r="A1982" t="s">
        <v>10679</v>
      </c>
      <c r="B1982" t="s">
        <v>1915</v>
      </c>
      <c r="C1982" t="s">
        <v>13773</v>
      </c>
      <c r="E1982" t="s">
        <v>13766</v>
      </c>
      <c r="F1982">
        <v>1</v>
      </c>
      <c r="G1982">
        <v>13</v>
      </c>
      <c r="H1982">
        <v>13132</v>
      </c>
      <c r="I1982">
        <v>270103</v>
      </c>
      <c r="J1982" t="s">
        <v>13535</v>
      </c>
      <c r="K1982">
        <v>270103007</v>
      </c>
      <c r="L1982" t="s">
        <v>13726</v>
      </c>
      <c r="M1982">
        <v>0</v>
      </c>
      <c r="N1982">
        <v>4782</v>
      </c>
      <c r="O1982">
        <v>0</v>
      </c>
    </row>
    <row r="1983" spans="1:15" x14ac:dyDescent="0.25">
      <c r="A1983" t="s">
        <v>10679</v>
      </c>
      <c r="B1983" t="s">
        <v>1915</v>
      </c>
      <c r="C1983" t="s">
        <v>13773</v>
      </c>
      <c r="E1983" t="s">
        <v>13767</v>
      </c>
      <c r="F1983">
        <v>2</v>
      </c>
      <c r="G1983">
        <v>13</v>
      </c>
      <c r="H1983">
        <v>13132</v>
      </c>
      <c r="I1983">
        <v>270103</v>
      </c>
      <c r="J1983" t="s">
        <v>13535</v>
      </c>
      <c r="K1983">
        <v>270103007</v>
      </c>
      <c r="L1983" t="s">
        <v>13726</v>
      </c>
      <c r="M1983">
        <v>7981</v>
      </c>
      <c r="N1983">
        <v>3188</v>
      </c>
      <c r="O1983">
        <v>1351</v>
      </c>
    </row>
    <row r="1984" spans="1:15" x14ac:dyDescent="0.25">
      <c r="A1984" t="s">
        <v>10679</v>
      </c>
      <c r="B1984" t="s">
        <v>1915</v>
      </c>
      <c r="C1984" t="s">
        <v>13773</v>
      </c>
      <c r="E1984" t="s">
        <v>13768</v>
      </c>
      <c r="F1984">
        <v>3</v>
      </c>
      <c r="G1984">
        <v>13</v>
      </c>
      <c r="H1984">
        <v>13132</v>
      </c>
      <c r="I1984">
        <v>270103</v>
      </c>
      <c r="J1984" t="s">
        <v>13535</v>
      </c>
      <c r="K1984">
        <v>270103007</v>
      </c>
      <c r="L1984" t="s">
        <v>13726</v>
      </c>
      <c r="M1984">
        <v>0</v>
      </c>
      <c r="N1984">
        <v>0</v>
      </c>
      <c r="O1984">
        <v>1351</v>
      </c>
    </row>
    <row r="1985" spans="1:15" x14ac:dyDescent="0.25">
      <c r="A1985" t="s">
        <v>10679</v>
      </c>
      <c r="B1985" t="s">
        <v>1880</v>
      </c>
      <c r="C1985" t="s">
        <v>13765</v>
      </c>
      <c r="E1985" t="s">
        <v>13767</v>
      </c>
      <c r="F1985">
        <v>2</v>
      </c>
      <c r="G1985">
        <v>13</v>
      </c>
      <c r="H1985">
        <v>13120</v>
      </c>
      <c r="I1985">
        <v>270103</v>
      </c>
      <c r="J1985" t="s">
        <v>13535</v>
      </c>
      <c r="K1985">
        <v>270103007</v>
      </c>
      <c r="L1985" t="s">
        <v>13726</v>
      </c>
      <c r="M1985">
        <v>0</v>
      </c>
      <c r="N1985">
        <v>3301</v>
      </c>
      <c r="O1985">
        <v>3808</v>
      </c>
    </row>
    <row r="1986" spans="1:15" x14ac:dyDescent="0.25">
      <c r="A1986" t="s">
        <v>10679</v>
      </c>
      <c r="B1986" t="s">
        <v>1880</v>
      </c>
      <c r="C1986" t="s">
        <v>13769</v>
      </c>
      <c r="E1986" t="s">
        <v>13766</v>
      </c>
      <c r="F1986">
        <v>1</v>
      </c>
      <c r="G1986">
        <v>13</v>
      </c>
      <c r="H1986">
        <v>13120</v>
      </c>
      <c r="I1986">
        <v>270103</v>
      </c>
      <c r="J1986" t="s">
        <v>13535</v>
      </c>
      <c r="K1986">
        <v>270103007</v>
      </c>
      <c r="L1986" t="s">
        <v>13726</v>
      </c>
      <c r="M1986">
        <v>0</v>
      </c>
      <c r="N1986">
        <v>0</v>
      </c>
      <c r="O1986">
        <v>3755</v>
      </c>
    </row>
    <row r="1987" spans="1:15" x14ac:dyDescent="0.25">
      <c r="A1987" t="s">
        <v>10679</v>
      </c>
      <c r="B1987" t="s">
        <v>1880</v>
      </c>
      <c r="C1987" t="s">
        <v>13769</v>
      </c>
      <c r="E1987" t="s">
        <v>13767</v>
      </c>
      <c r="F1987">
        <v>2</v>
      </c>
      <c r="G1987">
        <v>13</v>
      </c>
      <c r="H1987">
        <v>13120</v>
      </c>
      <c r="I1987">
        <v>270103</v>
      </c>
      <c r="J1987" t="s">
        <v>13535</v>
      </c>
      <c r="K1987">
        <v>270103007</v>
      </c>
      <c r="L1987" t="s">
        <v>13726</v>
      </c>
      <c r="M1987">
        <v>13563</v>
      </c>
      <c r="N1987">
        <v>0</v>
      </c>
      <c r="O1987">
        <v>7509</v>
      </c>
    </row>
    <row r="1988" spans="1:15" x14ac:dyDescent="0.25">
      <c r="A1988" t="s">
        <v>10679</v>
      </c>
      <c r="B1988" t="s">
        <v>1880</v>
      </c>
      <c r="C1988" t="s">
        <v>13769</v>
      </c>
      <c r="E1988" t="s">
        <v>13768</v>
      </c>
      <c r="F1988">
        <v>3</v>
      </c>
      <c r="G1988">
        <v>13</v>
      </c>
      <c r="H1988">
        <v>13120</v>
      </c>
      <c r="I1988">
        <v>270103</v>
      </c>
      <c r="J1988" t="s">
        <v>13535</v>
      </c>
      <c r="K1988">
        <v>270103007</v>
      </c>
      <c r="L1988" t="s">
        <v>13726</v>
      </c>
      <c r="M1988">
        <v>0</v>
      </c>
      <c r="N1988">
        <v>0</v>
      </c>
      <c r="O1988">
        <v>11264</v>
      </c>
    </row>
    <row r="1989" spans="1:15" x14ac:dyDescent="0.25">
      <c r="A1989" t="s">
        <v>10679</v>
      </c>
      <c r="B1989" t="s">
        <v>1880</v>
      </c>
      <c r="C1989" t="s">
        <v>13770</v>
      </c>
      <c r="E1989" t="s">
        <v>13766</v>
      </c>
      <c r="F1989">
        <v>1</v>
      </c>
      <c r="G1989">
        <v>13</v>
      </c>
      <c r="H1989">
        <v>13120</v>
      </c>
      <c r="I1989">
        <v>270103</v>
      </c>
      <c r="J1989" t="s">
        <v>13535</v>
      </c>
      <c r="K1989">
        <v>270103007</v>
      </c>
      <c r="L1989" t="s">
        <v>13726</v>
      </c>
      <c r="M1989">
        <v>0</v>
      </c>
      <c r="N1989">
        <v>6157</v>
      </c>
      <c r="O1989">
        <v>8702</v>
      </c>
    </row>
    <row r="1990" spans="1:15" x14ac:dyDescent="0.25">
      <c r="A1990" t="s">
        <v>10679</v>
      </c>
      <c r="B1990" t="s">
        <v>1880</v>
      </c>
      <c r="C1990" t="s">
        <v>13770</v>
      </c>
      <c r="E1990" t="s">
        <v>13767</v>
      </c>
      <c r="F1990">
        <v>2</v>
      </c>
      <c r="G1990">
        <v>13</v>
      </c>
      <c r="H1990">
        <v>13120</v>
      </c>
      <c r="I1990">
        <v>270103</v>
      </c>
      <c r="J1990" t="s">
        <v>13535</v>
      </c>
      <c r="K1990">
        <v>270103007</v>
      </c>
      <c r="L1990" t="s">
        <v>13726</v>
      </c>
      <c r="M1990">
        <v>4124</v>
      </c>
      <c r="N1990">
        <v>0</v>
      </c>
      <c r="O1990">
        <v>0</v>
      </c>
    </row>
    <row r="1991" spans="1:15" x14ac:dyDescent="0.25">
      <c r="A1991" t="s">
        <v>10679</v>
      </c>
      <c r="B1991" t="s">
        <v>1880</v>
      </c>
      <c r="C1991" t="s">
        <v>13770</v>
      </c>
      <c r="E1991" t="s">
        <v>13768</v>
      </c>
      <c r="F1991">
        <v>3</v>
      </c>
      <c r="G1991">
        <v>13</v>
      </c>
      <c r="H1991">
        <v>13120</v>
      </c>
      <c r="I1991">
        <v>270103</v>
      </c>
      <c r="J1991" t="s">
        <v>13535</v>
      </c>
      <c r="K1991">
        <v>270103007</v>
      </c>
      <c r="L1991" t="s">
        <v>13726</v>
      </c>
      <c r="M1991">
        <v>0</v>
      </c>
      <c r="N1991">
        <v>0</v>
      </c>
      <c r="O1991">
        <v>5801</v>
      </c>
    </row>
    <row r="1992" spans="1:15" x14ac:dyDescent="0.25">
      <c r="A1992" t="s">
        <v>10679</v>
      </c>
      <c r="B1992" t="s">
        <v>1880</v>
      </c>
      <c r="C1992" t="s">
        <v>13771</v>
      </c>
      <c r="E1992" t="s">
        <v>13766</v>
      </c>
      <c r="F1992">
        <v>1</v>
      </c>
      <c r="G1992">
        <v>13</v>
      </c>
      <c r="H1992">
        <v>13120</v>
      </c>
      <c r="I1992">
        <v>270103</v>
      </c>
      <c r="J1992" t="s">
        <v>13535</v>
      </c>
      <c r="K1992">
        <v>270103007</v>
      </c>
      <c r="L1992" t="s">
        <v>13726</v>
      </c>
      <c r="M1992">
        <v>0</v>
      </c>
      <c r="N1992">
        <v>13860</v>
      </c>
      <c r="O1992">
        <v>5645</v>
      </c>
    </row>
    <row r="1993" spans="1:15" x14ac:dyDescent="0.25">
      <c r="A1993" t="s">
        <v>10679</v>
      </c>
      <c r="B1993" t="s">
        <v>1880</v>
      </c>
      <c r="C1993" t="s">
        <v>13771</v>
      </c>
      <c r="E1993" t="s">
        <v>13767</v>
      </c>
      <c r="F1993">
        <v>2</v>
      </c>
      <c r="G1993">
        <v>13</v>
      </c>
      <c r="H1993">
        <v>13120</v>
      </c>
      <c r="I1993">
        <v>270103</v>
      </c>
      <c r="J1993" t="s">
        <v>13535</v>
      </c>
      <c r="K1993">
        <v>270103007</v>
      </c>
      <c r="L1993" t="s">
        <v>13726</v>
      </c>
      <c r="M1993">
        <v>11580</v>
      </c>
      <c r="N1993">
        <v>2772</v>
      </c>
      <c r="O1993">
        <v>0</v>
      </c>
    </row>
    <row r="1994" spans="1:15" x14ac:dyDescent="0.25">
      <c r="A1994" t="s">
        <v>10679</v>
      </c>
      <c r="B1994" t="s">
        <v>1880</v>
      </c>
      <c r="C1994" t="s">
        <v>13771</v>
      </c>
      <c r="E1994" t="s">
        <v>13768</v>
      </c>
      <c r="F1994">
        <v>3</v>
      </c>
      <c r="G1994">
        <v>13</v>
      </c>
      <c r="H1994">
        <v>13120</v>
      </c>
      <c r="I1994">
        <v>270103</v>
      </c>
      <c r="J1994" t="s">
        <v>13535</v>
      </c>
      <c r="K1994">
        <v>270103007</v>
      </c>
      <c r="L1994" t="s">
        <v>13726</v>
      </c>
      <c r="M1994">
        <v>0</v>
      </c>
      <c r="N1994">
        <v>0</v>
      </c>
      <c r="O1994">
        <v>2822</v>
      </c>
    </row>
    <row r="1995" spans="1:15" x14ac:dyDescent="0.25">
      <c r="A1995" t="s">
        <v>10679</v>
      </c>
      <c r="B1995" t="s">
        <v>1880</v>
      </c>
      <c r="C1995" t="s">
        <v>13772</v>
      </c>
      <c r="E1995" t="s">
        <v>13766</v>
      </c>
      <c r="F1995">
        <v>1</v>
      </c>
      <c r="G1995">
        <v>13</v>
      </c>
      <c r="H1995">
        <v>13120</v>
      </c>
      <c r="I1995">
        <v>270103</v>
      </c>
      <c r="J1995" t="s">
        <v>13535</v>
      </c>
      <c r="K1995">
        <v>270103007</v>
      </c>
      <c r="L1995" t="s">
        <v>13726</v>
      </c>
      <c r="M1995">
        <v>0</v>
      </c>
      <c r="N1995">
        <v>2325</v>
      </c>
      <c r="O1995">
        <v>6830</v>
      </c>
    </row>
    <row r="1996" spans="1:15" x14ac:dyDescent="0.25">
      <c r="A1996" t="s">
        <v>10679</v>
      </c>
      <c r="B1996" t="s">
        <v>1880</v>
      </c>
      <c r="C1996" t="s">
        <v>13772</v>
      </c>
      <c r="E1996" t="s">
        <v>13767</v>
      </c>
      <c r="F1996">
        <v>2</v>
      </c>
      <c r="G1996">
        <v>13</v>
      </c>
      <c r="H1996">
        <v>13120</v>
      </c>
      <c r="I1996">
        <v>270103</v>
      </c>
      <c r="J1996" t="s">
        <v>13535</v>
      </c>
      <c r="K1996">
        <v>270103007</v>
      </c>
      <c r="L1996" t="s">
        <v>13726</v>
      </c>
      <c r="M1996">
        <v>30833</v>
      </c>
      <c r="N1996">
        <v>2325</v>
      </c>
      <c r="O1996">
        <v>2277</v>
      </c>
    </row>
    <row r="1997" spans="1:15" x14ac:dyDescent="0.25">
      <c r="A1997" t="s">
        <v>10679</v>
      </c>
      <c r="B1997" t="s">
        <v>1880</v>
      </c>
      <c r="C1997" t="s">
        <v>13773</v>
      </c>
      <c r="E1997" t="s">
        <v>13766</v>
      </c>
      <c r="F1997">
        <v>1</v>
      </c>
      <c r="G1997">
        <v>13</v>
      </c>
      <c r="H1997">
        <v>13120</v>
      </c>
      <c r="I1997">
        <v>270103</v>
      </c>
      <c r="J1997" t="s">
        <v>13535</v>
      </c>
      <c r="K1997">
        <v>270103007</v>
      </c>
      <c r="L1997" t="s">
        <v>13726</v>
      </c>
      <c r="M1997">
        <v>0</v>
      </c>
      <c r="N1997">
        <v>4782</v>
      </c>
      <c r="O1997">
        <v>8104</v>
      </c>
    </row>
    <row r="1998" spans="1:15" x14ac:dyDescent="0.25">
      <c r="A1998" t="s">
        <v>10679</v>
      </c>
      <c r="B1998" t="s">
        <v>1880</v>
      </c>
      <c r="C1998" t="s">
        <v>13773</v>
      </c>
      <c r="E1998" t="s">
        <v>13767</v>
      </c>
      <c r="F1998">
        <v>2</v>
      </c>
      <c r="G1998">
        <v>13</v>
      </c>
      <c r="H1998">
        <v>13120</v>
      </c>
      <c r="I1998">
        <v>270103</v>
      </c>
      <c r="J1998" t="s">
        <v>13535</v>
      </c>
      <c r="K1998">
        <v>270103007</v>
      </c>
      <c r="L1998" t="s">
        <v>13726</v>
      </c>
      <c r="M1998">
        <v>4838</v>
      </c>
      <c r="N1998">
        <v>3188</v>
      </c>
      <c r="O1998">
        <v>8104</v>
      </c>
    </row>
    <row r="1999" spans="1:15" x14ac:dyDescent="0.25">
      <c r="A1999" t="s">
        <v>10679</v>
      </c>
      <c r="B1999" t="s">
        <v>1880</v>
      </c>
      <c r="C1999" t="s">
        <v>13773</v>
      </c>
      <c r="E1999" t="s">
        <v>13768</v>
      </c>
      <c r="F1999">
        <v>3</v>
      </c>
      <c r="G1999">
        <v>13</v>
      </c>
      <c r="H1999">
        <v>13120</v>
      </c>
      <c r="I1999">
        <v>270103</v>
      </c>
      <c r="J1999" t="s">
        <v>13535</v>
      </c>
      <c r="K1999">
        <v>270103007</v>
      </c>
      <c r="L1999" t="s">
        <v>13726</v>
      </c>
      <c r="M1999">
        <v>0</v>
      </c>
      <c r="N1999">
        <v>0</v>
      </c>
      <c r="O1999">
        <v>5403</v>
      </c>
    </row>
    <row r="2000" spans="1:15" x14ac:dyDescent="0.25">
      <c r="A2000" t="s">
        <v>1781</v>
      </c>
      <c r="B2000" t="s">
        <v>1366</v>
      </c>
      <c r="C2000" t="s">
        <v>13765</v>
      </c>
      <c r="E2000" t="s">
        <v>13767</v>
      </c>
      <c r="F2000">
        <v>2</v>
      </c>
      <c r="G2000">
        <v>6</v>
      </c>
      <c r="H2000">
        <v>6303</v>
      </c>
      <c r="I2000">
        <v>270103</v>
      </c>
      <c r="J2000" t="s">
        <v>13535</v>
      </c>
      <c r="K2000">
        <v>270103007</v>
      </c>
      <c r="L2000" t="s">
        <v>13726</v>
      </c>
      <c r="M2000">
        <v>0</v>
      </c>
      <c r="N2000">
        <v>1235</v>
      </c>
      <c r="O2000">
        <v>1613</v>
      </c>
    </row>
    <row r="2001" spans="1:15" x14ac:dyDescent="0.25">
      <c r="A2001" t="s">
        <v>1781</v>
      </c>
      <c r="B2001" t="s">
        <v>1366</v>
      </c>
      <c r="C2001" t="s">
        <v>13769</v>
      </c>
      <c r="E2001" t="s">
        <v>13766</v>
      </c>
      <c r="F2001">
        <v>1</v>
      </c>
      <c r="G2001">
        <v>6</v>
      </c>
      <c r="H2001">
        <v>6303</v>
      </c>
      <c r="I2001">
        <v>270103</v>
      </c>
      <c r="J2001" t="s">
        <v>13535</v>
      </c>
      <c r="K2001">
        <v>270103007</v>
      </c>
      <c r="L2001" t="s">
        <v>13726</v>
      </c>
      <c r="M2001">
        <v>0</v>
      </c>
      <c r="N2001">
        <v>968</v>
      </c>
      <c r="O2001">
        <v>1448</v>
      </c>
    </row>
    <row r="2002" spans="1:15" x14ac:dyDescent="0.25">
      <c r="A2002" t="s">
        <v>1781</v>
      </c>
      <c r="B2002" t="s">
        <v>1366</v>
      </c>
      <c r="C2002" t="s">
        <v>13770</v>
      </c>
      <c r="E2002" t="s">
        <v>13766</v>
      </c>
      <c r="F2002">
        <v>1</v>
      </c>
      <c r="G2002">
        <v>6</v>
      </c>
      <c r="H2002">
        <v>6303</v>
      </c>
      <c r="I2002">
        <v>270103</v>
      </c>
      <c r="J2002" t="s">
        <v>13535</v>
      </c>
      <c r="K2002">
        <v>270103007</v>
      </c>
      <c r="L2002" t="s">
        <v>13726</v>
      </c>
      <c r="M2002">
        <v>0</v>
      </c>
      <c r="N2002">
        <v>966</v>
      </c>
      <c r="O2002">
        <v>682</v>
      </c>
    </row>
    <row r="2003" spans="1:15" x14ac:dyDescent="0.25">
      <c r="A2003" t="s">
        <v>1781</v>
      </c>
      <c r="B2003" t="s">
        <v>1366</v>
      </c>
      <c r="C2003" t="s">
        <v>13770</v>
      </c>
      <c r="E2003" t="s">
        <v>13767</v>
      </c>
      <c r="F2003">
        <v>2</v>
      </c>
      <c r="G2003">
        <v>6</v>
      </c>
      <c r="H2003">
        <v>6303</v>
      </c>
      <c r="I2003">
        <v>270103</v>
      </c>
      <c r="J2003" t="s">
        <v>13535</v>
      </c>
      <c r="K2003">
        <v>270103007</v>
      </c>
      <c r="L2003" t="s">
        <v>13726</v>
      </c>
      <c r="M2003">
        <v>0</v>
      </c>
      <c r="N2003">
        <v>0</v>
      </c>
      <c r="O2003">
        <v>2047</v>
      </c>
    </row>
    <row r="2004" spans="1:15" x14ac:dyDescent="0.25">
      <c r="A2004" t="s">
        <v>1781</v>
      </c>
      <c r="B2004" t="s">
        <v>1366</v>
      </c>
      <c r="C2004" t="s">
        <v>13770</v>
      </c>
      <c r="E2004" t="s">
        <v>13768</v>
      </c>
      <c r="F2004">
        <v>3</v>
      </c>
      <c r="G2004">
        <v>6</v>
      </c>
      <c r="H2004">
        <v>6303</v>
      </c>
      <c r="I2004">
        <v>270103</v>
      </c>
      <c r="J2004" t="s">
        <v>13535</v>
      </c>
      <c r="K2004">
        <v>270103007</v>
      </c>
      <c r="L2004" t="s">
        <v>13726</v>
      </c>
      <c r="M2004">
        <v>0</v>
      </c>
      <c r="N2004">
        <v>483</v>
      </c>
      <c r="O2004">
        <v>2047</v>
      </c>
    </row>
    <row r="2005" spans="1:15" x14ac:dyDescent="0.25">
      <c r="A2005" t="s">
        <v>1781</v>
      </c>
      <c r="B2005" t="s">
        <v>1366</v>
      </c>
      <c r="C2005" t="s">
        <v>13771</v>
      </c>
      <c r="E2005" t="s">
        <v>13766</v>
      </c>
      <c r="F2005">
        <v>1</v>
      </c>
      <c r="G2005">
        <v>6</v>
      </c>
      <c r="H2005">
        <v>6303</v>
      </c>
      <c r="I2005">
        <v>270103</v>
      </c>
      <c r="J2005" t="s">
        <v>13535</v>
      </c>
      <c r="K2005">
        <v>270103007</v>
      </c>
      <c r="L2005" t="s">
        <v>13726</v>
      </c>
      <c r="M2005">
        <v>0</v>
      </c>
      <c r="N2005">
        <v>1388</v>
      </c>
      <c r="O2005">
        <v>4506</v>
      </c>
    </row>
    <row r="2006" spans="1:15" x14ac:dyDescent="0.25">
      <c r="A2006" t="s">
        <v>1781</v>
      </c>
      <c r="B2006" t="s">
        <v>1366</v>
      </c>
      <c r="C2006" t="s">
        <v>13771</v>
      </c>
      <c r="E2006" t="s">
        <v>13767</v>
      </c>
      <c r="F2006">
        <v>2</v>
      </c>
      <c r="G2006">
        <v>6</v>
      </c>
      <c r="H2006">
        <v>6303</v>
      </c>
      <c r="I2006">
        <v>270103</v>
      </c>
      <c r="J2006" t="s">
        <v>13535</v>
      </c>
      <c r="K2006">
        <v>270103007</v>
      </c>
      <c r="L2006" t="s">
        <v>13726</v>
      </c>
      <c r="M2006">
        <v>0</v>
      </c>
      <c r="N2006">
        <v>0</v>
      </c>
      <c r="O2006">
        <v>751</v>
      </c>
    </row>
    <row r="2007" spans="1:15" x14ac:dyDescent="0.25">
      <c r="A2007" t="s">
        <v>1781</v>
      </c>
      <c r="B2007" t="s">
        <v>1366</v>
      </c>
      <c r="C2007" t="s">
        <v>13772</v>
      </c>
      <c r="E2007" t="s">
        <v>13766</v>
      </c>
      <c r="F2007">
        <v>1</v>
      </c>
      <c r="G2007">
        <v>6</v>
      </c>
      <c r="H2007">
        <v>6303</v>
      </c>
      <c r="I2007">
        <v>270103</v>
      </c>
      <c r="J2007" t="s">
        <v>13535</v>
      </c>
      <c r="K2007">
        <v>270103007</v>
      </c>
      <c r="L2007" t="s">
        <v>13726</v>
      </c>
      <c r="M2007">
        <v>0</v>
      </c>
      <c r="N2007">
        <v>1358</v>
      </c>
      <c r="O2007">
        <v>4038</v>
      </c>
    </row>
    <row r="2008" spans="1:15" x14ac:dyDescent="0.25">
      <c r="A2008" t="s">
        <v>1781</v>
      </c>
      <c r="B2008" t="s">
        <v>1366</v>
      </c>
      <c r="C2008" t="s">
        <v>13772</v>
      </c>
      <c r="E2008" t="s">
        <v>13768</v>
      </c>
      <c r="F2008">
        <v>3</v>
      </c>
      <c r="G2008">
        <v>6</v>
      </c>
      <c r="H2008">
        <v>6303</v>
      </c>
      <c r="I2008">
        <v>270103</v>
      </c>
      <c r="J2008" t="s">
        <v>13535</v>
      </c>
      <c r="K2008">
        <v>270103007</v>
      </c>
      <c r="L2008" t="s">
        <v>13726</v>
      </c>
      <c r="M2008">
        <v>0</v>
      </c>
      <c r="N2008">
        <v>0</v>
      </c>
      <c r="O2008">
        <v>2692</v>
      </c>
    </row>
    <row r="2009" spans="1:15" x14ac:dyDescent="0.25">
      <c r="A2009" t="s">
        <v>1781</v>
      </c>
      <c r="B2009" t="s">
        <v>1366</v>
      </c>
      <c r="C2009" t="s">
        <v>13773</v>
      </c>
      <c r="E2009" t="s">
        <v>13766</v>
      </c>
      <c r="F2009">
        <v>1</v>
      </c>
      <c r="G2009">
        <v>6</v>
      </c>
      <c r="H2009">
        <v>6303</v>
      </c>
      <c r="I2009">
        <v>270103</v>
      </c>
      <c r="J2009" t="s">
        <v>13535</v>
      </c>
      <c r="K2009">
        <v>270103007</v>
      </c>
      <c r="L2009" t="s">
        <v>13726</v>
      </c>
      <c r="M2009">
        <v>0</v>
      </c>
      <c r="N2009">
        <v>739</v>
      </c>
      <c r="O2009">
        <v>1622</v>
      </c>
    </row>
    <row r="2010" spans="1:15" x14ac:dyDescent="0.25">
      <c r="A2010" t="s">
        <v>1781</v>
      </c>
      <c r="B2010" t="s">
        <v>1366</v>
      </c>
      <c r="C2010" t="s">
        <v>13773</v>
      </c>
      <c r="E2010" t="s">
        <v>13767</v>
      </c>
      <c r="F2010">
        <v>2</v>
      </c>
      <c r="G2010">
        <v>6</v>
      </c>
      <c r="H2010">
        <v>6303</v>
      </c>
      <c r="I2010">
        <v>270103</v>
      </c>
      <c r="J2010" t="s">
        <v>13535</v>
      </c>
      <c r="K2010">
        <v>270103007</v>
      </c>
      <c r="L2010" t="s">
        <v>13726</v>
      </c>
      <c r="M2010">
        <v>0</v>
      </c>
      <c r="N2010">
        <v>0</v>
      </c>
      <c r="O2010">
        <v>324</v>
      </c>
    </row>
    <row r="2011" spans="1:15" x14ac:dyDescent="0.25">
      <c r="A2011" t="s">
        <v>1781</v>
      </c>
      <c r="B2011" t="s">
        <v>1366</v>
      </c>
      <c r="C2011" t="s">
        <v>13773</v>
      </c>
      <c r="E2011" t="s">
        <v>13768</v>
      </c>
      <c r="F2011">
        <v>3</v>
      </c>
      <c r="G2011">
        <v>6</v>
      </c>
      <c r="H2011">
        <v>6303</v>
      </c>
      <c r="I2011">
        <v>270103</v>
      </c>
      <c r="J2011" t="s">
        <v>13535</v>
      </c>
      <c r="K2011">
        <v>270103007</v>
      </c>
      <c r="L2011" t="s">
        <v>13726</v>
      </c>
      <c r="M2011">
        <v>0</v>
      </c>
      <c r="N2011">
        <v>0</v>
      </c>
      <c r="O2011">
        <v>649</v>
      </c>
    </row>
    <row r="2012" spans="1:15" x14ac:dyDescent="0.25">
      <c r="A2012" t="s">
        <v>1781</v>
      </c>
      <c r="B2012" t="s">
        <v>1363</v>
      </c>
      <c r="C2012" t="s">
        <v>13765</v>
      </c>
      <c r="E2012" t="s">
        <v>13767</v>
      </c>
      <c r="F2012">
        <v>2</v>
      </c>
      <c r="G2012">
        <v>6</v>
      </c>
      <c r="H2012">
        <v>6302</v>
      </c>
      <c r="I2012">
        <v>270103</v>
      </c>
      <c r="J2012" t="s">
        <v>13535</v>
      </c>
      <c r="K2012">
        <v>270103007</v>
      </c>
      <c r="L2012" t="s">
        <v>13726</v>
      </c>
      <c r="M2012">
        <v>0</v>
      </c>
      <c r="N2012">
        <v>0</v>
      </c>
      <c r="O2012">
        <v>1613</v>
      </c>
    </row>
    <row r="2013" spans="1:15" x14ac:dyDescent="0.25">
      <c r="A2013" t="s">
        <v>1781</v>
      </c>
      <c r="B2013" t="s">
        <v>1363</v>
      </c>
      <c r="C2013" t="s">
        <v>13770</v>
      </c>
      <c r="E2013" t="s">
        <v>13766</v>
      </c>
      <c r="F2013">
        <v>1</v>
      </c>
      <c r="G2013">
        <v>6</v>
      </c>
      <c r="H2013">
        <v>6302</v>
      </c>
      <c r="I2013">
        <v>270103</v>
      </c>
      <c r="J2013" t="s">
        <v>13535</v>
      </c>
      <c r="K2013">
        <v>270103007</v>
      </c>
      <c r="L2013" t="s">
        <v>13726</v>
      </c>
      <c r="M2013">
        <v>0</v>
      </c>
      <c r="N2013">
        <v>966</v>
      </c>
      <c r="O2013">
        <v>0</v>
      </c>
    </row>
    <row r="2014" spans="1:15" x14ac:dyDescent="0.25">
      <c r="A2014" t="s">
        <v>1781</v>
      </c>
      <c r="B2014" t="s">
        <v>1363</v>
      </c>
      <c r="C2014" t="s">
        <v>13770</v>
      </c>
      <c r="E2014" t="s">
        <v>13768</v>
      </c>
      <c r="F2014">
        <v>3</v>
      </c>
      <c r="G2014">
        <v>6</v>
      </c>
      <c r="H2014">
        <v>6302</v>
      </c>
      <c r="I2014">
        <v>270103</v>
      </c>
      <c r="J2014" t="s">
        <v>13535</v>
      </c>
      <c r="K2014">
        <v>270103007</v>
      </c>
      <c r="L2014" t="s">
        <v>13726</v>
      </c>
      <c r="M2014">
        <v>0</v>
      </c>
      <c r="N2014">
        <v>0</v>
      </c>
      <c r="O2014">
        <v>2729</v>
      </c>
    </row>
    <row r="2015" spans="1:15" x14ac:dyDescent="0.25">
      <c r="A2015" t="s">
        <v>1781</v>
      </c>
      <c r="B2015" t="s">
        <v>1363</v>
      </c>
      <c r="C2015" t="s">
        <v>13771</v>
      </c>
      <c r="E2015" t="s">
        <v>13766</v>
      </c>
      <c r="F2015">
        <v>1</v>
      </c>
      <c r="G2015">
        <v>6</v>
      </c>
      <c r="H2015">
        <v>6302</v>
      </c>
      <c r="I2015">
        <v>270103</v>
      </c>
      <c r="J2015" t="s">
        <v>13535</v>
      </c>
      <c r="K2015">
        <v>270103007</v>
      </c>
      <c r="L2015" t="s">
        <v>13726</v>
      </c>
      <c r="M2015">
        <v>0</v>
      </c>
      <c r="N2015">
        <v>0</v>
      </c>
      <c r="O2015">
        <v>2253</v>
      </c>
    </row>
    <row r="2016" spans="1:15" x14ac:dyDescent="0.25">
      <c r="A2016" t="s">
        <v>1781</v>
      </c>
      <c r="B2016" t="s">
        <v>1363</v>
      </c>
      <c r="C2016" t="s">
        <v>13772</v>
      </c>
      <c r="E2016" t="s">
        <v>13766</v>
      </c>
      <c r="F2016">
        <v>1</v>
      </c>
      <c r="G2016">
        <v>6</v>
      </c>
      <c r="H2016">
        <v>6302</v>
      </c>
      <c r="I2016">
        <v>270103</v>
      </c>
      <c r="J2016" t="s">
        <v>13535</v>
      </c>
      <c r="K2016">
        <v>270103007</v>
      </c>
      <c r="L2016" t="s">
        <v>13726</v>
      </c>
      <c r="M2016">
        <v>0</v>
      </c>
      <c r="N2016">
        <v>453</v>
      </c>
      <c r="O2016">
        <v>1346</v>
      </c>
    </row>
    <row r="2017" spans="1:15" x14ac:dyDescent="0.25">
      <c r="A2017" t="s">
        <v>1781</v>
      </c>
      <c r="B2017" t="s">
        <v>1363</v>
      </c>
      <c r="C2017" t="s">
        <v>13772</v>
      </c>
      <c r="E2017" t="s">
        <v>13768</v>
      </c>
      <c r="F2017">
        <v>3</v>
      </c>
      <c r="G2017">
        <v>6</v>
      </c>
      <c r="H2017">
        <v>6302</v>
      </c>
      <c r="I2017">
        <v>270103</v>
      </c>
      <c r="J2017" t="s">
        <v>13535</v>
      </c>
      <c r="K2017">
        <v>270103007</v>
      </c>
      <c r="L2017" t="s">
        <v>13726</v>
      </c>
      <c r="M2017">
        <v>0</v>
      </c>
      <c r="N2017">
        <v>0</v>
      </c>
      <c r="O2017">
        <v>673</v>
      </c>
    </row>
    <row r="2018" spans="1:15" x14ac:dyDescent="0.25">
      <c r="A2018" t="s">
        <v>1781</v>
      </c>
      <c r="B2018" t="s">
        <v>1363</v>
      </c>
      <c r="C2018" t="s">
        <v>13773</v>
      </c>
      <c r="E2018" t="s">
        <v>13766</v>
      </c>
      <c r="F2018">
        <v>1</v>
      </c>
      <c r="G2018">
        <v>6</v>
      </c>
      <c r="H2018">
        <v>6302</v>
      </c>
      <c r="I2018">
        <v>270103</v>
      </c>
      <c r="J2018" t="s">
        <v>13535</v>
      </c>
      <c r="K2018">
        <v>270103007</v>
      </c>
      <c r="L2018" t="s">
        <v>13726</v>
      </c>
      <c r="M2018">
        <v>0</v>
      </c>
      <c r="N2018">
        <v>369</v>
      </c>
      <c r="O2018">
        <v>324</v>
      </c>
    </row>
    <row r="2019" spans="1:15" x14ac:dyDescent="0.25">
      <c r="A2019" t="s">
        <v>1781</v>
      </c>
      <c r="B2019" t="s">
        <v>1363</v>
      </c>
      <c r="C2019" t="s">
        <v>13773</v>
      </c>
      <c r="E2019" t="s">
        <v>13767</v>
      </c>
      <c r="F2019">
        <v>2</v>
      </c>
      <c r="G2019">
        <v>6</v>
      </c>
      <c r="H2019">
        <v>6302</v>
      </c>
      <c r="I2019">
        <v>270103</v>
      </c>
      <c r="J2019" t="s">
        <v>13535</v>
      </c>
      <c r="K2019">
        <v>270103007</v>
      </c>
      <c r="L2019" t="s">
        <v>13726</v>
      </c>
      <c r="M2019">
        <v>0</v>
      </c>
      <c r="N2019">
        <v>0</v>
      </c>
      <c r="O2019">
        <v>649</v>
      </c>
    </row>
    <row r="2020" spans="1:15" x14ac:dyDescent="0.25">
      <c r="A2020" t="s">
        <v>1781</v>
      </c>
      <c r="B2020" t="s">
        <v>1363</v>
      </c>
      <c r="C2020" t="s">
        <v>13773</v>
      </c>
      <c r="E2020" t="s">
        <v>13768</v>
      </c>
      <c r="F2020">
        <v>3</v>
      </c>
      <c r="G2020">
        <v>6</v>
      </c>
      <c r="H2020">
        <v>6302</v>
      </c>
      <c r="I2020">
        <v>270103</v>
      </c>
      <c r="J2020" t="s">
        <v>13535</v>
      </c>
      <c r="K2020">
        <v>270103007</v>
      </c>
      <c r="L2020" t="s">
        <v>13726</v>
      </c>
      <c r="M2020">
        <v>0</v>
      </c>
      <c r="N2020">
        <v>0</v>
      </c>
      <c r="O2020">
        <v>324</v>
      </c>
    </row>
    <row r="2021" spans="1:15" x14ac:dyDescent="0.25">
      <c r="A2021" t="s">
        <v>1781</v>
      </c>
      <c r="B2021" t="s">
        <v>1295</v>
      </c>
      <c r="C2021" t="s">
        <v>13771</v>
      </c>
      <c r="E2021" t="s">
        <v>13766</v>
      </c>
      <c r="F2021">
        <v>1</v>
      </c>
      <c r="G2021">
        <v>6</v>
      </c>
      <c r="H2021">
        <v>6102</v>
      </c>
      <c r="I2021">
        <v>270103</v>
      </c>
      <c r="J2021" t="s">
        <v>13535</v>
      </c>
      <c r="K2021">
        <v>270103007</v>
      </c>
      <c r="L2021" t="s">
        <v>13726</v>
      </c>
      <c r="M2021">
        <v>0</v>
      </c>
      <c r="N2021">
        <v>694</v>
      </c>
      <c r="O2021">
        <v>751</v>
      </c>
    </row>
    <row r="2022" spans="1:15" x14ac:dyDescent="0.25">
      <c r="A2022" t="s">
        <v>1781</v>
      </c>
      <c r="B2022" t="s">
        <v>1295</v>
      </c>
      <c r="C2022" t="s">
        <v>13772</v>
      </c>
      <c r="E2022" t="s">
        <v>13766</v>
      </c>
      <c r="F2022">
        <v>1</v>
      </c>
      <c r="G2022">
        <v>6</v>
      </c>
      <c r="H2022">
        <v>6102</v>
      </c>
      <c r="I2022">
        <v>270103</v>
      </c>
      <c r="J2022" t="s">
        <v>13535</v>
      </c>
      <c r="K2022">
        <v>270103007</v>
      </c>
      <c r="L2022" t="s">
        <v>13726</v>
      </c>
      <c r="M2022">
        <v>0</v>
      </c>
      <c r="N2022">
        <v>453</v>
      </c>
      <c r="O2022">
        <v>673</v>
      </c>
    </row>
    <row r="2023" spans="1:15" x14ac:dyDescent="0.25">
      <c r="A2023" t="s">
        <v>1781</v>
      </c>
      <c r="B2023" t="s">
        <v>1295</v>
      </c>
      <c r="C2023" t="s">
        <v>13772</v>
      </c>
      <c r="E2023" t="s">
        <v>13768</v>
      </c>
      <c r="F2023">
        <v>3</v>
      </c>
      <c r="G2023">
        <v>6</v>
      </c>
      <c r="H2023">
        <v>6102</v>
      </c>
      <c r="I2023">
        <v>270103</v>
      </c>
      <c r="J2023" t="s">
        <v>13535</v>
      </c>
      <c r="K2023">
        <v>270103007</v>
      </c>
      <c r="L2023" t="s">
        <v>13726</v>
      </c>
      <c r="M2023">
        <v>0</v>
      </c>
      <c r="N2023">
        <v>453</v>
      </c>
      <c r="O2023">
        <v>673</v>
      </c>
    </row>
    <row r="2024" spans="1:15" x14ac:dyDescent="0.25">
      <c r="A2024" t="s">
        <v>1781</v>
      </c>
      <c r="B2024" t="s">
        <v>1295</v>
      </c>
      <c r="C2024" t="s">
        <v>13773</v>
      </c>
      <c r="E2024" t="s">
        <v>13766</v>
      </c>
      <c r="F2024">
        <v>1</v>
      </c>
      <c r="G2024">
        <v>6</v>
      </c>
      <c r="H2024">
        <v>6102</v>
      </c>
      <c r="I2024">
        <v>270103</v>
      </c>
      <c r="J2024" t="s">
        <v>13535</v>
      </c>
      <c r="K2024">
        <v>270103007</v>
      </c>
      <c r="L2024" t="s">
        <v>13726</v>
      </c>
      <c r="M2024">
        <v>0</v>
      </c>
      <c r="N2024">
        <v>369</v>
      </c>
      <c r="O2024">
        <v>0</v>
      </c>
    </row>
    <row r="2025" spans="1:15" x14ac:dyDescent="0.25">
      <c r="A2025" t="s">
        <v>1781</v>
      </c>
      <c r="B2025" t="s">
        <v>1295</v>
      </c>
      <c r="C2025" t="s">
        <v>13773</v>
      </c>
      <c r="E2025" t="s">
        <v>13767</v>
      </c>
      <c r="F2025">
        <v>2</v>
      </c>
      <c r="G2025">
        <v>6</v>
      </c>
      <c r="H2025">
        <v>6102</v>
      </c>
      <c r="I2025">
        <v>270103</v>
      </c>
      <c r="J2025" t="s">
        <v>13535</v>
      </c>
      <c r="K2025">
        <v>270103007</v>
      </c>
      <c r="L2025" t="s">
        <v>13726</v>
      </c>
      <c r="M2025">
        <v>0</v>
      </c>
      <c r="N2025">
        <v>0</v>
      </c>
      <c r="O2025">
        <v>649</v>
      </c>
    </row>
    <row r="2026" spans="1:15" x14ac:dyDescent="0.25">
      <c r="A2026" t="s">
        <v>1781</v>
      </c>
      <c r="B2026" t="s">
        <v>1298</v>
      </c>
      <c r="C2026" t="s">
        <v>13769</v>
      </c>
      <c r="E2026" t="s">
        <v>13766</v>
      </c>
      <c r="F2026">
        <v>1</v>
      </c>
      <c r="G2026">
        <v>6</v>
      </c>
      <c r="H2026">
        <v>6103</v>
      </c>
      <c r="I2026">
        <v>270103</v>
      </c>
      <c r="J2026" t="s">
        <v>13535</v>
      </c>
      <c r="K2026">
        <v>270103007</v>
      </c>
      <c r="L2026" t="s">
        <v>13726</v>
      </c>
      <c r="M2026">
        <v>0</v>
      </c>
      <c r="N2026">
        <v>968</v>
      </c>
      <c r="O2026">
        <v>0</v>
      </c>
    </row>
    <row r="2027" spans="1:15" x14ac:dyDescent="0.25">
      <c r="A2027" t="s">
        <v>1781</v>
      </c>
      <c r="B2027" t="s">
        <v>1298</v>
      </c>
      <c r="C2027" t="s">
        <v>13770</v>
      </c>
      <c r="E2027" t="s">
        <v>13766</v>
      </c>
      <c r="F2027">
        <v>1</v>
      </c>
      <c r="G2027">
        <v>6</v>
      </c>
      <c r="H2027">
        <v>6103</v>
      </c>
      <c r="I2027">
        <v>270103</v>
      </c>
      <c r="J2027" t="s">
        <v>13535</v>
      </c>
      <c r="K2027">
        <v>270103007</v>
      </c>
      <c r="L2027" t="s">
        <v>13726</v>
      </c>
      <c r="M2027">
        <v>0</v>
      </c>
      <c r="N2027">
        <v>483</v>
      </c>
      <c r="O2027">
        <v>0</v>
      </c>
    </row>
    <row r="2028" spans="1:15" x14ac:dyDescent="0.25">
      <c r="A2028" t="s">
        <v>1781</v>
      </c>
      <c r="B2028" t="s">
        <v>1298</v>
      </c>
      <c r="C2028" t="s">
        <v>13771</v>
      </c>
      <c r="E2028" t="s">
        <v>13766</v>
      </c>
      <c r="F2028">
        <v>1</v>
      </c>
      <c r="G2028">
        <v>6</v>
      </c>
      <c r="H2028">
        <v>6103</v>
      </c>
      <c r="I2028">
        <v>270103</v>
      </c>
      <c r="J2028" t="s">
        <v>13535</v>
      </c>
      <c r="K2028">
        <v>270103007</v>
      </c>
      <c r="L2028" t="s">
        <v>13726</v>
      </c>
      <c r="M2028">
        <v>0</v>
      </c>
      <c r="N2028">
        <v>694</v>
      </c>
      <c r="O2028">
        <v>0</v>
      </c>
    </row>
    <row r="2029" spans="1:15" x14ac:dyDescent="0.25">
      <c r="A2029" t="s">
        <v>1781</v>
      </c>
      <c r="B2029" t="s">
        <v>1298</v>
      </c>
      <c r="C2029" t="s">
        <v>13771</v>
      </c>
      <c r="E2029" t="s">
        <v>13768</v>
      </c>
      <c r="F2029">
        <v>3</v>
      </c>
      <c r="G2029">
        <v>6</v>
      </c>
      <c r="H2029">
        <v>6103</v>
      </c>
      <c r="I2029">
        <v>270103</v>
      </c>
      <c r="J2029" t="s">
        <v>13535</v>
      </c>
      <c r="K2029">
        <v>270103007</v>
      </c>
      <c r="L2029" t="s">
        <v>13726</v>
      </c>
      <c r="M2029">
        <v>0</v>
      </c>
      <c r="N2029">
        <v>694</v>
      </c>
      <c r="O2029">
        <v>0</v>
      </c>
    </row>
    <row r="2030" spans="1:15" x14ac:dyDescent="0.25">
      <c r="A2030" t="s">
        <v>1781</v>
      </c>
      <c r="B2030" t="s">
        <v>1301</v>
      </c>
      <c r="C2030" t="s">
        <v>13769</v>
      </c>
      <c r="E2030" t="s">
        <v>13766</v>
      </c>
      <c r="F2030">
        <v>1</v>
      </c>
      <c r="G2030">
        <v>6</v>
      </c>
      <c r="H2030">
        <v>6104</v>
      </c>
      <c r="I2030">
        <v>270103</v>
      </c>
      <c r="J2030" t="s">
        <v>13535</v>
      </c>
      <c r="K2030">
        <v>270103007</v>
      </c>
      <c r="L2030" t="s">
        <v>13726</v>
      </c>
      <c r="M2030">
        <v>0</v>
      </c>
      <c r="N2030">
        <v>968</v>
      </c>
      <c r="O2030">
        <v>0</v>
      </c>
    </row>
    <row r="2031" spans="1:15" x14ac:dyDescent="0.25">
      <c r="A2031" t="s">
        <v>1781</v>
      </c>
      <c r="B2031" t="s">
        <v>1301</v>
      </c>
      <c r="C2031" t="s">
        <v>13771</v>
      </c>
      <c r="E2031" t="s">
        <v>13766</v>
      </c>
      <c r="F2031">
        <v>1</v>
      </c>
      <c r="G2031">
        <v>6</v>
      </c>
      <c r="H2031">
        <v>6104</v>
      </c>
      <c r="I2031">
        <v>270103</v>
      </c>
      <c r="J2031" t="s">
        <v>13535</v>
      </c>
      <c r="K2031">
        <v>270103007</v>
      </c>
      <c r="L2031" t="s">
        <v>13726</v>
      </c>
      <c r="M2031">
        <v>0</v>
      </c>
      <c r="N2031">
        <v>694</v>
      </c>
      <c r="O2031">
        <v>0</v>
      </c>
    </row>
    <row r="2032" spans="1:15" x14ac:dyDescent="0.25">
      <c r="A2032" t="s">
        <v>1781</v>
      </c>
      <c r="B2032" t="s">
        <v>1301</v>
      </c>
      <c r="C2032" t="s">
        <v>13771</v>
      </c>
      <c r="E2032" t="s">
        <v>13768</v>
      </c>
      <c r="F2032">
        <v>3</v>
      </c>
      <c r="G2032">
        <v>6</v>
      </c>
      <c r="H2032">
        <v>6104</v>
      </c>
      <c r="I2032">
        <v>270103</v>
      </c>
      <c r="J2032" t="s">
        <v>13535</v>
      </c>
      <c r="K2032">
        <v>270103007</v>
      </c>
      <c r="L2032" t="s">
        <v>13726</v>
      </c>
      <c r="M2032">
        <v>0</v>
      </c>
      <c r="N2032">
        <v>694</v>
      </c>
      <c r="O2032">
        <v>0</v>
      </c>
    </row>
    <row r="2033" spans="1:15" x14ac:dyDescent="0.25">
      <c r="A2033" t="s">
        <v>1781</v>
      </c>
      <c r="B2033" t="s">
        <v>1301</v>
      </c>
      <c r="C2033" t="s">
        <v>13772</v>
      </c>
      <c r="E2033" t="s">
        <v>13766</v>
      </c>
      <c r="F2033">
        <v>1</v>
      </c>
      <c r="G2033">
        <v>6</v>
      </c>
      <c r="H2033">
        <v>6104</v>
      </c>
      <c r="I2033">
        <v>270103</v>
      </c>
      <c r="J2033" t="s">
        <v>13535</v>
      </c>
      <c r="K2033">
        <v>270103007</v>
      </c>
      <c r="L2033" t="s">
        <v>13726</v>
      </c>
      <c r="M2033">
        <v>0</v>
      </c>
      <c r="N2033">
        <v>453</v>
      </c>
      <c r="O2033">
        <v>0</v>
      </c>
    </row>
    <row r="2034" spans="1:15" x14ac:dyDescent="0.25">
      <c r="A2034" t="s">
        <v>1781</v>
      </c>
      <c r="B2034" t="s">
        <v>1304</v>
      </c>
      <c r="C2034" t="s">
        <v>13769</v>
      </c>
      <c r="E2034" t="s">
        <v>13766</v>
      </c>
      <c r="F2034">
        <v>1</v>
      </c>
      <c r="G2034">
        <v>6</v>
      </c>
      <c r="H2034">
        <v>6105</v>
      </c>
      <c r="I2034">
        <v>270103</v>
      </c>
      <c r="J2034" t="s">
        <v>13535</v>
      </c>
      <c r="K2034">
        <v>270103007</v>
      </c>
      <c r="L2034" t="s">
        <v>13726</v>
      </c>
      <c r="M2034">
        <v>0</v>
      </c>
      <c r="N2034">
        <v>968</v>
      </c>
      <c r="O2034">
        <v>0</v>
      </c>
    </row>
    <row r="2035" spans="1:15" x14ac:dyDescent="0.25">
      <c r="A2035" t="s">
        <v>1781</v>
      </c>
      <c r="B2035" t="s">
        <v>1304</v>
      </c>
      <c r="C2035" t="s">
        <v>13770</v>
      </c>
      <c r="E2035" t="s">
        <v>13766</v>
      </c>
      <c r="F2035">
        <v>1</v>
      </c>
      <c r="G2035">
        <v>6</v>
      </c>
      <c r="H2035">
        <v>6105</v>
      </c>
      <c r="I2035">
        <v>270103</v>
      </c>
      <c r="J2035" t="s">
        <v>13535</v>
      </c>
      <c r="K2035">
        <v>270103007</v>
      </c>
      <c r="L2035" t="s">
        <v>13726</v>
      </c>
      <c r="M2035">
        <v>0</v>
      </c>
      <c r="N2035">
        <v>1449</v>
      </c>
      <c r="O2035">
        <v>0</v>
      </c>
    </row>
    <row r="2036" spans="1:15" x14ac:dyDescent="0.25">
      <c r="A2036" t="s">
        <v>1781</v>
      </c>
      <c r="B2036" t="s">
        <v>1304</v>
      </c>
      <c r="C2036" t="s">
        <v>13772</v>
      </c>
      <c r="E2036" t="s">
        <v>13766</v>
      </c>
      <c r="F2036">
        <v>1</v>
      </c>
      <c r="G2036">
        <v>6</v>
      </c>
      <c r="H2036">
        <v>6105</v>
      </c>
      <c r="I2036">
        <v>270103</v>
      </c>
      <c r="J2036" t="s">
        <v>13535</v>
      </c>
      <c r="K2036">
        <v>270103007</v>
      </c>
      <c r="L2036" t="s">
        <v>13726</v>
      </c>
      <c r="M2036">
        <v>0</v>
      </c>
      <c r="N2036">
        <v>905</v>
      </c>
      <c r="O2036">
        <v>0</v>
      </c>
    </row>
    <row r="2037" spans="1:15" x14ac:dyDescent="0.25">
      <c r="A2037" t="s">
        <v>1781</v>
      </c>
      <c r="B2037" t="s">
        <v>1304</v>
      </c>
      <c r="C2037" t="s">
        <v>13773</v>
      </c>
      <c r="E2037" t="s">
        <v>13766</v>
      </c>
      <c r="F2037">
        <v>1</v>
      </c>
      <c r="G2037">
        <v>6</v>
      </c>
      <c r="H2037">
        <v>6105</v>
      </c>
      <c r="I2037">
        <v>270103</v>
      </c>
      <c r="J2037" t="s">
        <v>13535</v>
      </c>
      <c r="K2037">
        <v>270103007</v>
      </c>
      <c r="L2037" t="s">
        <v>13726</v>
      </c>
      <c r="M2037">
        <v>0</v>
      </c>
      <c r="N2037">
        <v>739</v>
      </c>
      <c r="O2037">
        <v>0</v>
      </c>
    </row>
    <row r="2038" spans="1:15" x14ac:dyDescent="0.25">
      <c r="A2038" t="s">
        <v>1781</v>
      </c>
      <c r="B2038" t="s">
        <v>1307</v>
      </c>
      <c r="C2038" t="s">
        <v>13765</v>
      </c>
      <c r="E2038" t="s">
        <v>13767</v>
      </c>
      <c r="F2038">
        <v>2</v>
      </c>
      <c r="G2038">
        <v>6</v>
      </c>
      <c r="H2038">
        <v>6106</v>
      </c>
      <c r="I2038">
        <v>270103</v>
      </c>
      <c r="J2038" t="s">
        <v>13535</v>
      </c>
      <c r="K2038">
        <v>270103007</v>
      </c>
      <c r="L2038" t="s">
        <v>13726</v>
      </c>
      <c r="M2038">
        <v>0</v>
      </c>
      <c r="N2038">
        <v>0</v>
      </c>
      <c r="O2038">
        <v>1613</v>
      </c>
    </row>
    <row r="2039" spans="1:15" x14ac:dyDescent="0.25">
      <c r="A2039" t="s">
        <v>1781</v>
      </c>
      <c r="B2039" t="s">
        <v>1307</v>
      </c>
      <c r="C2039" t="s">
        <v>13769</v>
      </c>
      <c r="E2039" t="s">
        <v>13766</v>
      </c>
      <c r="F2039">
        <v>1</v>
      </c>
      <c r="G2039">
        <v>6</v>
      </c>
      <c r="H2039">
        <v>6106</v>
      </c>
      <c r="I2039">
        <v>270103</v>
      </c>
      <c r="J2039" t="s">
        <v>13535</v>
      </c>
      <c r="K2039">
        <v>270103007</v>
      </c>
      <c r="L2039" t="s">
        <v>13726</v>
      </c>
      <c r="M2039">
        <v>0</v>
      </c>
      <c r="N2039">
        <v>2903</v>
      </c>
      <c r="O2039">
        <v>3621</v>
      </c>
    </row>
    <row r="2040" spans="1:15" x14ac:dyDescent="0.25">
      <c r="A2040" t="s">
        <v>1781</v>
      </c>
      <c r="B2040" t="s">
        <v>1307</v>
      </c>
      <c r="C2040" t="s">
        <v>13769</v>
      </c>
      <c r="E2040" t="s">
        <v>13767</v>
      </c>
      <c r="F2040">
        <v>2</v>
      </c>
      <c r="G2040">
        <v>6</v>
      </c>
      <c r="H2040">
        <v>6106</v>
      </c>
      <c r="I2040">
        <v>270103</v>
      </c>
      <c r="J2040" t="s">
        <v>13535</v>
      </c>
      <c r="K2040">
        <v>270103007</v>
      </c>
      <c r="L2040" t="s">
        <v>13726</v>
      </c>
      <c r="M2040">
        <v>0</v>
      </c>
      <c r="N2040">
        <v>968</v>
      </c>
      <c r="O2040">
        <v>0</v>
      </c>
    </row>
    <row r="2041" spans="1:15" x14ac:dyDescent="0.25">
      <c r="A2041" t="s">
        <v>1781</v>
      </c>
      <c r="B2041" t="s">
        <v>1307</v>
      </c>
      <c r="C2041" t="s">
        <v>13770</v>
      </c>
      <c r="E2041" t="s">
        <v>13766</v>
      </c>
      <c r="F2041">
        <v>1</v>
      </c>
      <c r="G2041">
        <v>6</v>
      </c>
      <c r="H2041">
        <v>6106</v>
      </c>
      <c r="I2041">
        <v>270103</v>
      </c>
      <c r="J2041" t="s">
        <v>13535</v>
      </c>
      <c r="K2041">
        <v>270103007</v>
      </c>
      <c r="L2041" t="s">
        <v>13726</v>
      </c>
      <c r="M2041">
        <v>0</v>
      </c>
      <c r="N2041">
        <v>966</v>
      </c>
      <c r="O2041">
        <v>1364</v>
      </c>
    </row>
    <row r="2042" spans="1:15" x14ac:dyDescent="0.25">
      <c r="A2042" t="s">
        <v>1781</v>
      </c>
      <c r="B2042" t="s">
        <v>1307</v>
      </c>
      <c r="C2042" t="s">
        <v>13770</v>
      </c>
      <c r="E2042" t="s">
        <v>13768</v>
      </c>
      <c r="F2042">
        <v>3</v>
      </c>
      <c r="G2042">
        <v>6</v>
      </c>
      <c r="H2042">
        <v>6106</v>
      </c>
      <c r="I2042">
        <v>270103</v>
      </c>
      <c r="J2042" t="s">
        <v>13535</v>
      </c>
      <c r="K2042">
        <v>270103007</v>
      </c>
      <c r="L2042" t="s">
        <v>13726</v>
      </c>
      <c r="M2042">
        <v>0</v>
      </c>
      <c r="N2042">
        <v>483</v>
      </c>
      <c r="O2042">
        <v>682</v>
      </c>
    </row>
    <row r="2043" spans="1:15" x14ac:dyDescent="0.25">
      <c r="A2043" t="s">
        <v>1781</v>
      </c>
      <c r="B2043" t="s">
        <v>1307</v>
      </c>
      <c r="C2043" t="s">
        <v>13771</v>
      </c>
      <c r="E2043" t="s">
        <v>13766</v>
      </c>
      <c r="F2043">
        <v>1</v>
      </c>
      <c r="G2043">
        <v>6</v>
      </c>
      <c r="H2043">
        <v>6106</v>
      </c>
      <c r="I2043">
        <v>270103</v>
      </c>
      <c r="J2043" t="s">
        <v>13535</v>
      </c>
      <c r="K2043">
        <v>270103007</v>
      </c>
      <c r="L2043" t="s">
        <v>13726</v>
      </c>
      <c r="M2043">
        <v>0</v>
      </c>
      <c r="N2043">
        <v>694</v>
      </c>
      <c r="O2043">
        <v>1502</v>
      </c>
    </row>
    <row r="2044" spans="1:15" x14ac:dyDescent="0.25">
      <c r="A2044" t="s">
        <v>1781</v>
      </c>
      <c r="B2044" t="s">
        <v>1307</v>
      </c>
      <c r="C2044" t="s">
        <v>13771</v>
      </c>
      <c r="E2044" t="s">
        <v>13767</v>
      </c>
      <c r="F2044">
        <v>2</v>
      </c>
      <c r="G2044">
        <v>6</v>
      </c>
      <c r="H2044">
        <v>6106</v>
      </c>
      <c r="I2044">
        <v>270103</v>
      </c>
      <c r="J2044" t="s">
        <v>13535</v>
      </c>
      <c r="K2044">
        <v>270103007</v>
      </c>
      <c r="L2044" t="s">
        <v>13726</v>
      </c>
      <c r="M2044">
        <v>0</v>
      </c>
      <c r="N2044">
        <v>0</v>
      </c>
      <c r="O2044">
        <v>751</v>
      </c>
    </row>
    <row r="2045" spans="1:15" x14ac:dyDescent="0.25">
      <c r="A2045" t="s">
        <v>1781</v>
      </c>
      <c r="B2045" t="s">
        <v>1307</v>
      </c>
      <c r="C2045" t="s">
        <v>13771</v>
      </c>
      <c r="E2045" t="s">
        <v>13768</v>
      </c>
      <c r="F2045">
        <v>3</v>
      </c>
      <c r="G2045">
        <v>6</v>
      </c>
      <c r="H2045">
        <v>6106</v>
      </c>
      <c r="I2045">
        <v>270103</v>
      </c>
      <c r="J2045" t="s">
        <v>13535</v>
      </c>
      <c r="K2045">
        <v>270103007</v>
      </c>
      <c r="L2045" t="s">
        <v>13726</v>
      </c>
      <c r="M2045">
        <v>0</v>
      </c>
      <c r="N2045">
        <v>0</v>
      </c>
      <c r="O2045">
        <v>751</v>
      </c>
    </row>
    <row r="2046" spans="1:15" x14ac:dyDescent="0.25">
      <c r="A2046" t="s">
        <v>1781</v>
      </c>
      <c r="B2046" t="s">
        <v>1307</v>
      </c>
      <c r="C2046" t="s">
        <v>13772</v>
      </c>
      <c r="E2046" t="s">
        <v>13766</v>
      </c>
      <c r="F2046">
        <v>1</v>
      </c>
      <c r="G2046">
        <v>6</v>
      </c>
      <c r="H2046">
        <v>6106</v>
      </c>
      <c r="I2046">
        <v>270103</v>
      </c>
      <c r="J2046" t="s">
        <v>13535</v>
      </c>
      <c r="K2046">
        <v>270103007</v>
      </c>
      <c r="L2046" t="s">
        <v>13726</v>
      </c>
      <c r="M2046">
        <v>0</v>
      </c>
      <c r="N2046">
        <v>905</v>
      </c>
      <c r="O2046">
        <v>2019</v>
      </c>
    </row>
    <row r="2047" spans="1:15" x14ac:dyDescent="0.25">
      <c r="A2047" t="s">
        <v>1781</v>
      </c>
      <c r="B2047" t="s">
        <v>1307</v>
      </c>
      <c r="C2047" t="s">
        <v>13773</v>
      </c>
      <c r="E2047" t="s">
        <v>13766</v>
      </c>
      <c r="F2047">
        <v>1</v>
      </c>
      <c r="G2047">
        <v>6</v>
      </c>
      <c r="H2047">
        <v>6106</v>
      </c>
      <c r="I2047">
        <v>270103</v>
      </c>
      <c r="J2047" t="s">
        <v>13535</v>
      </c>
      <c r="K2047">
        <v>270103007</v>
      </c>
      <c r="L2047" t="s">
        <v>13726</v>
      </c>
      <c r="M2047">
        <v>0</v>
      </c>
      <c r="N2047">
        <v>739</v>
      </c>
      <c r="O2047">
        <v>649</v>
      </c>
    </row>
    <row r="2048" spans="1:15" x14ac:dyDescent="0.25">
      <c r="A2048" t="s">
        <v>1781</v>
      </c>
      <c r="B2048" t="s">
        <v>1307</v>
      </c>
      <c r="C2048" t="s">
        <v>13773</v>
      </c>
      <c r="E2048" t="s">
        <v>13767</v>
      </c>
      <c r="F2048">
        <v>2</v>
      </c>
      <c r="G2048">
        <v>6</v>
      </c>
      <c r="H2048">
        <v>6106</v>
      </c>
      <c r="I2048">
        <v>270103</v>
      </c>
      <c r="J2048" t="s">
        <v>13535</v>
      </c>
      <c r="K2048">
        <v>270103007</v>
      </c>
      <c r="L2048" t="s">
        <v>13726</v>
      </c>
      <c r="M2048">
        <v>0</v>
      </c>
      <c r="N2048">
        <v>0</v>
      </c>
      <c r="O2048">
        <v>649</v>
      </c>
    </row>
    <row r="2049" spans="1:15" x14ac:dyDescent="0.25">
      <c r="A2049" t="s">
        <v>1781</v>
      </c>
      <c r="B2049" t="s">
        <v>1310</v>
      </c>
      <c r="C2049" t="s">
        <v>13770</v>
      </c>
      <c r="E2049" t="s">
        <v>13766</v>
      </c>
      <c r="F2049">
        <v>1</v>
      </c>
      <c r="G2049">
        <v>6</v>
      </c>
      <c r="H2049">
        <v>6107</v>
      </c>
      <c r="I2049">
        <v>270103</v>
      </c>
      <c r="J2049" t="s">
        <v>13535</v>
      </c>
      <c r="K2049">
        <v>270103007</v>
      </c>
      <c r="L2049" t="s">
        <v>13726</v>
      </c>
      <c r="M2049">
        <v>0</v>
      </c>
      <c r="N2049">
        <v>483</v>
      </c>
      <c r="O2049">
        <v>0</v>
      </c>
    </row>
    <row r="2050" spans="1:15" x14ac:dyDescent="0.25">
      <c r="A2050" t="s">
        <v>1781</v>
      </c>
      <c r="B2050" t="s">
        <v>1310</v>
      </c>
      <c r="C2050" t="s">
        <v>13770</v>
      </c>
      <c r="E2050" t="s">
        <v>13768</v>
      </c>
      <c r="F2050">
        <v>3</v>
      </c>
      <c r="G2050">
        <v>6</v>
      </c>
      <c r="H2050">
        <v>6107</v>
      </c>
      <c r="I2050">
        <v>270103</v>
      </c>
      <c r="J2050" t="s">
        <v>13535</v>
      </c>
      <c r="K2050">
        <v>270103007</v>
      </c>
      <c r="L2050" t="s">
        <v>13726</v>
      </c>
      <c r="M2050">
        <v>0</v>
      </c>
      <c r="N2050">
        <v>483</v>
      </c>
      <c r="O2050">
        <v>0</v>
      </c>
    </row>
    <row r="2051" spans="1:15" x14ac:dyDescent="0.25">
      <c r="A2051" t="s">
        <v>1781</v>
      </c>
      <c r="B2051" t="s">
        <v>1310</v>
      </c>
      <c r="C2051" t="s">
        <v>13772</v>
      </c>
      <c r="E2051" t="s">
        <v>13766</v>
      </c>
      <c r="F2051">
        <v>1</v>
      </c>
      <c r="G2051">
        <v>6</v>
      </c>
      <c r="H2051">
        <v>6107</v>
      </c>
      <c r="I2051">
        <v>270103</v>
      </c>
      <c r="J2051" t="s">
        <v>13535</v>
      </c>
      <c r="K2051">
        <v>270103007</v>
      </c>
      <c r="L2051" t="s">
        <v>13726</v>
      </c>
      <c r="M2051">
        <v>0</v>
      </c>
      <c r="N2051">
        <v>905</v>
      </c>
      <c r="O2051">
        <v>0</v>
      </c>
    </row>
    <row r="2052" spans="1:15" x14ac:dyDescent="0.25">
      <c r="A2052" t="s">
        <v>1781</v>
      </c>
      <c r="B2052" t="s">
        <v>1348</v>
      </c>
      <c r="C2052" t="s">
        <v>13770</v>
      </c>
      <c r="E2052" t="s">
        <v>13766</v>
      </c>
      <c r="F2052">
        <v>1</v>
      </c>
      <c r="G2052">
        <v>6</v>
      </c>
      <c r="H2052">
        <v>6203</v>
      </c>
      <c r="I2052">
        <v>270103</v>
      </c>
      <c r="J2052" t="s">
        <v>13535</v>
      </c>
      <c r="K2052">
        <v>270103007</v>
      </c>
      <c r="L2052" t="s">
        <v>13726</v>
      </c>
      <c r="M2052">
        <v>0</v>
      </c>
      <c r="N2052">
        <v>483</v>
      </c>
      <c r="O2052">
        <v>0</v>
      </c>
    </row>
    <row r="2053" spans="1:15" x14ac:dyDescent="0.25">
      <c r="A2053" t="s">
        <v>1781</v>
      </c>
      <c r="B2053" t="s">
        <v>1348</v>
      </c>
      <c r="C2053" t="s">
        <v>13771</v>
      </c>
      <c r="E2053" t="s">
        <v>13766</v>
      </c>
      <c r="F2053">
        <v>1</v>
      </c>
      <c r="G2053">
        <v>6</v>
      </c>
      <c r="H2053">
        <v>6203</v>
      </c>
      <c r="I2053">
        <v>270103</v>
      </c>
      <c r="J2053" t="s">
        <v>13535</v>
      </c>
      <c r="K2053">
        <v>270103007</v>
      </c>
      <c r="L2053" t="s">
        <v>13726</v>
      </c>
      <c r="M2053">
        <v>0</v>
      </c>
      <c r="N2053">
        <v>694</v>
      </c>
      <c r="O2053">
        <v>0</v>
      </c>
    </row>
    <row r="2054" spans="1:15" x14ac:dyDescent="0.25">
      <c r="A2054" t="s">
        <v>1781</v>
      </c>
      <c r="B2054" t="s">
        <v>1348</v>
      </c>
      <c r="C2054" t="s">
        <v>13771</v>
      </c>
      <c r="E2054" t="s">
        <v>13768</v>
      </c>
      <c r="F2054">
        <v>3</v>
      </c>
      <c r="G2054">
        <v>6</v>
      </c>
      <c r="H2054">
        <v>6203</v>
      </c>
      <c r="I2054">
        <v>270103</v>
      </c>
      <c r="J2054" t="s">
        <v>13535</v>
      </c>
      <c r="K2054">
        <v>270103007</v>
      </c>
      <c r="L2054" t="s">
        <v>13726</v>
      </c>
      <c r="M2054">
        <v>0</v>
      </c>
      <c r="N2054">
        <v>694</v>
      </c>
      <c r="O2054">
        <v>0</v>
      </c>
    </row>
    <row r="2055" spans="1:15" x14ac:dyDescent="0.25">
      <c r="A2055" t="s">
        <v>1781</v>
      </c>
      <c r="B2055" t="s">
        <v>1348</v>
      </c>
      <c r="C2055" t="s">
        <v>13773</v>
      </c>
      <c r="E2055" t="s">
        <v>13766</v>
      </c>
      <c r="F2055">
        <v>1</v>
      </c>
      <c r="G2055">
        <v>6</v>
      </c>
      <c r="H2055">
        <v>6203</v>
      </c>
      <c r="I2055">
        <v>270103</v>
      </c>
      <c r="J2055" t="s">
        <v>13535</v>
      </c>
      <c r="K2055">
        <v>270103007</v>
      </c>
      <c r="L2055" t="s">
        <v>13726</v>
      </c>
      <c r="M2055">
        <v>0</v>
      </c>
      <c r="N2055">
        <v>369</v>
      </c>
      <c r="O2055">
        <v>0</v>
      </c>
    </row>
    <row r="2056" spans="1:15" x14ac:dyDescent="0.25">
      <c r="A2056" t="s">
        <v>1781</v>
      </c>
      <c r="B2056" t="s">
        <v>1313</v>
      </c>
      <c r="C2056" t="s">
        <v>13765</v>
      </c>
      <c r="E2056" t="s">
        <v>13767</v>
      </c>
      <c r="F2056">
        <v>2</v>
      </c>
      <c r="G2056">
        <v>6</v>
      </c>
      <c r="H2056">
        <v>6108</v>
      </c>
      <c r="I2056">
        <v>270103</v>
      </c>
      <c r="J2056" t="s">
        <v>13535</v>
      </c>
      <c r="K2056">
        <v>270103007</v>
      </c>
      <c r="L2056" t="s">
        <v>13726</v>
      </c>
      <c r="M2056">
        <v>0</v>
      </c>
      <c r="N2056">
        <v>1235</v>
      </c>
      <c r="O2056">
        <v>0</v>
      </c>
    </row>
    <row r="2057" spans="1:15" x14ac:dyDescent="0.25">
      <c r="A2057" t="s">
        <v>1781</v>
      </c>
      <c r="B2057" t="s">
        <v>1313</v>
      </c>
      <c r="C2057" t="s">
        <v>13769</v>
      </c>
      <c r="E2057" t="s">
        <v>13766</v>
      </c>
      <c r="F2057">
        <v>1</v>
      </c>
      <c r="G2057">
        <v>6</v>
      </c>
      <c r="H2057">
        <v>6108</v>
      </c>
      <c r="I2057">
        <v>270103</v>
      </c>
      <c r="J2057" t="s">
        <v>13535</v>
      </c>
      <c r="K2057">
        <v>270103007</v>
      </c>
      <c r="L2057" t="s">
        <v>13726</v>
      </c>
      <c r="M2057">
        <v>0</v>
      </c>
      <c r="N2057">
        <v>1936</v>
      </c>
      <c r="O2057">
        <v>2172</v>
      </c>
    </row>
    <row r="2058" spans="1:15" x14ac:dyDescent="0.25">
      <c r="A2058" t="s">
        <v>1781</v>
      </c>
      <c r="B2058" t="s">
        <v>1313</v>
      </c>
      <c r="C2058" t="s">
        <v>13770</v>
      </c>
      <c r="E2058" t="s">
        <v>13766</v>
      </c>
      <c r="F2058">
        <v>1</v>
      </c>
      <c r="G2058">
        <v>6</v>
      </c>
      <c r="H2058">
        <v>6108</v>
      </c>
      <c r="I2058">
        <v>270103</v>
      </c>
      <c r="J2058" t="s">
        <v>13535</v>
      </c>
      <c r="K2058">
        <v>270103007</v>
      </c>
      <c r="L2058" t="s">
        <v>13726</v>
      </c>
      <c r="M2058">
        <v>0</v>
      </c>
      <c r="N2058">
        <v>483</v>
      </c>
      <c r="O2058">
        <v>1364</v>
      </c>
    </row>
    <row r="2059" spans="1:15" x14ac:dyDescent="0.25">
      <c r="A2059" t="s">
        <v>1781</v>
      </c>
      <c r="B2059" t="s">
        <v>1313</v>
      </c>
      <c r="C2059" t="s">
        <v>13770</v>
      </c>
      <c r="E2059" t="s">
        <v>13768</v>
      </c>
      <c r="F2059">
        <v>3</v>
      </c>
      <c r="G2059">
        <v>6</v>
      </c>
      <c r="H2059">
        <v>6108</v>
      </c>
      <c r="I2059">
        <v>270103</v>
      </c>
      <c r="J2059" t="s">
        <v>13535</v>
      </c>
      <c r="K2059">
        <v>270103007</v>
      </c>
      <c r="L2059" t="s">
        <v>13726</v>
      </c>
      <c r="M2059">
        <v>0</v>
      </c>
      <c r="N2059">
        <v>1449</v>
      </c>
      <c r="O2059">
        <v>2047</v>
      </c>
    </row>
    <row r="2060" spans="1:15" x14ac:dyDescent="0.25">
      <c r="A2060" t="s">
        <v>1781</v>
      </c>
      <c r="B2060" t="s">
        <v>1313</v>
      </c>
      <c r="C2060" t="s">
        <v>13771</v>
      </c>
      <c r="E2060" t="s">
        <v>13766</v>
      </c>
      <c r="F2060">
        <v>1</v>
      </c>
      <c r="G2060">
        <v>6</v>
      </c>
      <c r="H2060">
        <v>6108</v>
      </c>
      <c r="I2060">
        <v>270103</v>
      </c>
      <c r="J2060" t="s">
        <v>13535</v>
      </c>
      <c r="K2060">
        <v>270103007</v>
      </c>
      <c r="L2060" t="s">
        <v>13726</v>
      </c>
      <c r="M2060">
        <v>0</v>
      </c>
      <c r="N2060">
        <v>0</v>
      </c>
      <c r="O2060">
        <v>751</v>
      </c>
    </row>
    <row r="2061" spans="1:15" x14ac:dyDescent="0.25">
      <c r="A2061" t="s">
        <v>1781</v>
      </c>
      <c r="B2061" t="s">
        <v>1313</v>
      </c>
      <c r="C2061" t="s">
        <v>13771</v>
      </c>
      <c r="E2061" t="s">
        <v>13767</v>
      </c>
      <c r="F2061">
        <v>2</v>
      </c>
      <c r="G2061">
        <v>6</v>
      </c>
      <c r="H2061">
        <v>6108</v>
      </c>
      <c r="I2061">
        <v>270103</v>
      </c>
      <c r="J2061" t="s">
        <v>13535</v>
      </c>
      <c r="K2061">
        <v>270103007</v>
      </c>
      <c r="L2061" t="s">
        <v>13726</v>
      </c>
      <c r="M2061">
        <v>0</v>
      </c>
      <c r="N2061">
        <v>0</v>
      </c>
      <c r="O2061">
        <v>751</v>
      </c>
    </row>
    <row r="2062" spans="1:15" x14ac:dyDescent="0.25">
      <c r="A2062" t="s">
        <v>1781</v>
      </c>
      <c r="B2062" t="s">
        <v>1313</v>
      </c>
      <c r="C2062" t="s">
        <v>13772</v>
      </c>
      <c r="E2062" t="s">
        <v>13766</v>
      </c>
      <c r="F2062">
        <v>1</v>
      </c>
      <c r="G2062">
        <v>6</v>
      </c>
      <c r="H2062">
        <v>6108</v>
      </c>
      <c r="I2062">
        <v>270103</v>
      </c>
      <c r="J2062" t="s">
        <v>13535</v>
      </c>
      <c r="K2062">
        <v>270103007</v>
      </c>
      <c r="L2062" t="s">
        <v>13726</v>
      </c>
      <c r="M2062">
        <v>0</v>
      </c>
      <c r="N2062">
        <v>2263</v>
      </c>
      <c r="O2062">
        <v>4038</v>
      </c>
    </row>
    <row r="2063" spans="1:15" x14ac:dyDescent="0.25">
      <c r="A2063" t="s">
        <v>1781</v>
      </c>
      <c r="B2063" t="s">
        <v>1313</v>
      </c>
      <c r="C2063" t="s">
        <v>13772</v>
      </c>
      <c r="E2063" t="s">
        <v>13768</v>
      </c>
      <c r="F2063">
        <v>3</v>
      </c>
      <c r="G2063">
        <v>6</v>
      </c>
      <c r="H2063">
        <v>6108</v>
      </c>
      <c r="I2063">
        <v>270103</v>
      </c>
      <c r="J2063" t="s">
        <v>13535</v>
      </c>
      <c r="K2063">
        <v>270103007</v>
      </c>
      <c r="L2063" t="s">
        <v>13726</v>
      </c>
      <c r="M2063">
        <v>0</v>
      </c>
      <c r="N2063">
        <v>905</v>
      </c>
      <c r="O2063">
        <v>1346</v>
      </c>
    </row>
    <row r="2064" spans="1:15" x14ac:dyDescent="0.25">
      <c r="A2064" t="s">
        <v>1781</v>
      </c>
      <c r="B2064" t="s">
        <v>1313</v>
      </c>
      <c r="C2064" t="s">
        <v>13773</v>
      </c>
      <c r="E2064" t="s">
        <v>13766</v>
      </c>
      <c r="F2064">
        <v>1</v>
      </c>
      <c r="G2064">
        <v>6</v>
      </c>
      <c r="H2064">
        <v>6108</v>
      </c>
      <c r="I2064">
        <v>270103</v>
      </c>
      <c r="J2064" t="s">
        <v>13535</v>
      </c>
      <c r="K2064">
        <v>270103007</v>
      </c>
      <c r="L2064" t="s">
        <v>13726</v>
      </c>
      <c r="M2064">
        <v>0</v>
      </c>
      <c r="N2064">
        <v>369</v>
      </c>
      <c r="O2064">
        <v>649</v>
      </c>
    </row>
    <row r="2065" spans="1:15" x14ac:dyDescent="0.25">
      <c r="A2065" t="s">
        <v>1781</v>
      </c>
      <c r="B2065" t="s">
        <v>1313</v>
      </c>
      <c r="C2065" t="s">
        <v>13773</v>
      </c>
      <c r="E2065" t="s">
        <v>13767</v>
      </c>
      <c r="F2065">
        <v>2</v>
      </c>
      <c r="G2065">
        <v>6</v>
      </c>
      <c r="H2065">
        <v>6108</v>
      </c>
      <c r="I2065">
        <v>270103</v>
      </c>
      <c r="J2065" t="s">
        <v>13535</v>
      </c>
      <c r="K2065">
        <v>270103007</v>
      </c>
      <c r="L2065" t="s">
        <v>13726</v>
      </c>
      <c r="M2065">
        <v>0</v>
      </c>
      <c r="N2065">
        <v>369</v>
      </c>
      <c r="O2065">
        <v>649</v>
      </c>
    </row>
    <row r="2066" spans="1:15" x14ac:dyDescent="0.25">
      <c r="A2066" t="s">
        <v>1781</v>
      </c>
      <c r="B2066" t="s">
        <v>1313</v>
      </c>
      <c r="C2066" t="s">
        <v>13773</v>
      </c>
      <c r="E2066" t="s">
        <v>13768</v>
      </c>
      <c r="F2066">
        <v>3</v>
      </c>
      <c r="G2066">
        <v>6</v>
      </c>
      <c r="H2066">
        <v>6108</v>
      </c>
      <c r="I2066">
        <v>270103</v>
      </c>
      <c r="J2066" t="s">
        <v>13535</v>
      </c>
      <c r="K2066">
        <v>270103007</v>
      </c>
      <c r="L2066" t="s">
        <v>13726</v>
      </c>
      <c r="M2066">
        <v>0</v>
      </c>
      <c r="N2066">
        <v>0</v>
      </c>
      <c r="O2066">
        <v>649</v>
      </c>
    </row>
    <row r="2067" spans="1:15" x14ac:dyDescent="0.25">
      <c r="A2067" t="s">
        <v>1781</v>
      </c>
      <c r="B2067" t="s">
        <v>1319</v>
      </c>
      <c r="C2067" t="s">
        <v>13769</v>
      </c>
      <c r="E2067" t="s">
        <v>13766</v>
      </c>
      <c r="F2067">
        <v>1</v>
      </c>
      <c r="G2067">
        <v>6</v>
      </c>
      <c r="H2067">
        <v>6110</v>
      </c>
      <c r="I2067">
        <v>270103</v>
      </c>
      <c r="J2067" t="s">
        <v>13535</v>
      </c>
      <c r="K2067">
        <v>270103007</v>
      </c>
      <c r="L2067" t="s">
        <v>13726</v>
      </c>
      <c r="M2067">
        <v>0</v>
      </c>
      <c r="N2067">
        <v>0</v>
      </c>
      <c r="O2067">
        <v>1448</v>
      </c>
    </row>
    <row r="2068" spans="1:15" x14ac:dyDescent="0.25">
      <c r="A2068" t="s">
        <v>1781</v>
      </c>
      <c r="B2068" t="s">
        <v>1319</v>
      </c>
      <c r="C2068" t="s">
        <v>13769</v>
      </c>
      <c r="E2068" t="s">
        <v>13767</v>
      </c>
      <c r="F2068">
        <v>2</v>
      </c>
      <c r="G2068">
        <v>6</v>
      </c>
      <c r="H2068">
        <v>6110</v>
      </c>
      <c r="I2068">
        <v>270103</v>
      </c>
      <c r="J2068" t="s">
        <v>13535</v>
      </c>
      <c r="K2068">
        <v>270103007</v>
      </c>
      <c r="L2068" t="s">
        <v>13726</v>
      </c>
      <c r="M2068">
        <v>0</v>
      </c>
      <c r="N2068">
        <v>968</v>
      </c>
      <c r="O2068">
        <v>0</v>
      </c>
    </row>
    <row r="2069" spans="1:15" x14ac:dyDescent="0.25">
      <c r="A2069" t="s">
        <v>1781</v>
      </c>
      <c r="B2069" t="s">
        <v>1319</v>
      </c>
      <c r="C2069" t="s">
        <v>13770</v>
      </c>
      <c r="E2069" t="s">
        <v>13766</v>
      </c>
      <c r="F2069">
        <v>1</v>
      </c>
      <c r="G2069">
        <v>6</v>
      </c>
      <c r="H2069">
        <v>6110</v>
      </c>
      <c r="I2069">
        <v>270103</v>
      </c>
      <c r="J2069" t="s">
        <v>13535</v>
      </c>
      <c r="K2069">
        <v>270103007</v>
      </c>
      <c r="L2069" t="s">
        <v>13726</v>
      </c>
      <c r="M2069">
        <v>0</v>
      </c>
      <c r="N2069">
        <v>966</v>
      </c>
      <c r="O2069">
        <v>0</v>
      </c>
    </row>
    <row r="2070" spans="1:15" x14ac:dyDescent="0.25">
      <c r="A2070" t="s">
        <v>1781</v>
      </c>
      <c r="B2070" t="s">
        <v>1319</v>
      </c>
      <c r="C2070" t="s">
        <v>13770</v>
      </c>
      <c r="E2070" t="s">
        <v>13768</v>
      </c>
      <c r="F2070">
        <v>3</v>
      </c>
      <c r="G2070">
        <v>6</v>
      </c>
      <c r="H2070">
        <v>6110</v>
      </c>
      <c r="I2070">
        <v>270103</v>
      </c>
      <c r="J2070" t="s">
        <v>13535</v>
      </c>
      <c r="K2070">
        <v>270103007</v>
      </c>
      <c r="L2070" t="s">
        <v>13726</v>
      </c>
      <c r="M2070">
        <v>0</v>
      </c>
      <c r="N2070">
        <v>483</v>
      </c>
      <c r="O2070">
        <v>682</v>
      </c>
    </row>
    <row r="2071" spans="1:15" x14ac:dyDescent="0.25">
      <c r="A2071" t="s">
        <v>1781</v>
      </c>
      <c r="B2071" t="s">
        <v>1319</v>
      </c>
      <c r="C2071" t="s">
        <v>13771</v>
      </c>
      <c r="E2071" t="s">
        <v>13766</v>
      </c>
      <c r="F2071">
        <v>1</v>
      </c>
      <c r="G2071">
        <v>6</v>
      </c>
      <c r="H2071">
        <v>6110</v>
      </c>
      <c r="I2071">
        <v>270103</v>
      </c>
      <c r="J2071" t="s">
        <v>13535</v>
      </c>
      <c r="K2071">
        <v>270103007</v>
      </c>
      <c r="L2071" t="s">
        <v>13726</v>
      </c>
      <c r="M2071">
        <v>0</v>
      </c>
      <c r="N2071">
        <v>694</v>
      </c>
      <c r="O2071">
        <v>2253</v>
      </c>
    </row>
    <row r="2072" spans="1:15" x14ac:dyDescent="0.25">
      <c r="A2072" t="s">
        <v>1781</v>
      </c>
      <c r="B2072" t="s">
        <v>1319</v>
      </c>
      <c r="C2072" t="s">
        <v>13771</v>
      </c>
      <c r="E2072" t="s">
        <v>13767</v>
      </c>
      <c r="F2072">
        <v>2</v>
      </c>
      <c r="G2072">
        <v>6</v>
      </c>
      <c r="H2072">
        <v>6110</v>
      </c>
      <c r="I2072">
        <v>270103</v>
      </c>
      <c r="J2072" t="s">
        <v>13535</v>
      </c>
      <c r="K2072">
        <v>270103007</v>
      </c>
      <c r="L2072" t="s">
        <v>13726</v>
      </c>
      <c r="M2072">
        <v>0</v>
      </c>
      <c r="N2072">
        <v>0</v>
      </c>
      <c r="O2072">
        <v>751</v>
      </c>
    </row>
    <row r="2073" spans="1:15" x14ac:dyDescent="0.25">
      <c r="A2073" t="s">
        <v>1781</v>
      </c>
      <c r="B2073" t="s">
        <v>1319</v>
      </c>
      <c r="C2073" t="s">
        <v>13772</v>
      </c>
      <c r="E2073" t="s">
        <v>13766</v>
      </c>
      <c r="F2073">
        <v>1</v>
      </c>
      <c r="G2073">
        <v>6</v>
      </c>
      <c r="H2073">
        <v>6110</v>
      </c>
      <c r="I2073">
        <v>270103</v>
      </c>
      <c r="J2073" t="s">
        <v>13535</v>
      </c>
      <c r="K2073">
        <v>270103007</v>
      </c>
      <c r="L2073" t="s">
        <v>13726</v>
      </c>
      <c r="M2073">
        <v>0</v>
      </c>
      <c r="N2073">
        <v>1810</v>
      </c>
      <c r="O2073">
        <v>1346</v>
      </c>
    </row>
    <row r="2074" spans="1:15" x14ac:dyDescent="0.25">
      <c r="A2074" t="s">
        <v>1781</v>
      </c>
      <c r="B2074" t="s">
        <v>1319</v>
      </c>
      <c r="C2074" t="s">
        <v>13772</v>
      </c>
      <c r="E2074" t="s">
        <v>13768</v>
      </c>
      <c r="F2074">
        <v>3</v>
      </c>
      <c r="G2074">
        <v>6</v>
      </c>
      <c r="H2074">
        <v>6110</v>
      </c>
      <c r="I2074">
        <v>270103</v>
      </c>
      <c r="J2074" t="s">
        <v>13535</v>
      </c>
      <c r="K2074">
        <v>270103007</v>
      </c>
      <c r="L2074" t="s">
        <v>13726</v>
      </c>
      <c r="M2074">
        <v>0</v>
      </c>
      <c r="N2074">
        <v>905</v>
      </c>
      <c r="O2074">
        <v>673</v>
      </c>
    </row>
    <row r="2075" spans="1:15" x14ac:dyDescent="0.25">
      <c r="A2075" t="s">
        <v>1781</v>
      </c>
      <c r="B2075" t="s">
        <v>1319</v>
      </c>
      <c r="C2075" t="s">
        <v>13773</v>
      </c>
      <c r="E2075" t="s">
        <v>13766</v>
      </c>
      <c r="F2075">
        <v>1</v>
      </c>
      <c r="G2075">
        <v>6</v>
      </c>
      <c r="H2075">
        <v>6110</v>
      </c>
      <c r="I2075">
        <v>270103</v>
      </c>
      <c r="J2075" t="s">
        <v>13535</v>
      </c>
      <c r="K2075">
        <v>270103007</v>
      </c>
      <c r="L2075" t="s">
        <v>13726</v>
      </c>
      <c r="M2075">
        <v>0</v>
      </c>
      <c r="N2075">
        <v>369</v>
      </c>
      <c r="O2075">
        <v>1622</v>
      </c>
    </row>
    <row r="2076" spans="1:15" x14ac:dyDescent="0.25">
      <c r="A2076" t="s">
        <v>1781</v>
      </c>
      <c r="B2076" t="s">
        <v>1319</v>
      </c>
      <c r="C2076" t="s">
        <v>13773</v>
      </c>
      <c r="E2076" t="s">
        <v>13767</v>
      </c>
      <c r="F2076">
        <v>2</v>
      </c>
      <c r="G2076">
        <v>6</v>
      </c>
      <c r="H2076">
        <v>6110</v>
      </c>
      <c r="I2076">
        <v>270103</v>
      </c>
      <c r="J2076" t="s">
        <v>13535</v>
      </c>
      <c r="K2076">
        <v>270103007</v>
      </c>
      <c r="L2076" t="s">
        <v>13726</v>
      </c>
      <c r="M2076">
        <v>0</v>
      </c>
      <c r="N2076">
        <v>0</v>
      </c>
      <c r="O2076">
        <v>1622</v>
      </c>
    </row>
    <row r="2077" spans="1:15" x14ac:dyDescent="0.25">
      <c r="A2077" t="s">
        <v>1781</v>
      </c>
      <c r="B2077" t="s">
        <v>1372</v>
      </c>
      <c r="C2077" t="s">
        <v>13765</v>
      </c>
      <c r="E2077" t="s">
        <v>13767</v>
      </c>
      <c r="F2077">
        <v>2</v>
      </c>
      <c r="G2077">
        <v>6</v>
      </c>
      <c r="H2077">
        <v>6305</v>
      </c>
      <c r="I2077">
        <v>270103</v>
      </c>
      <c r="J2077" t="s">
        <v>13535</v>
      </c>
      <c r="K2077">
        <v>270103007</v>
      </c>
      <c r="L2077" t="s">
        <v>13726</v>
      </c>
      <c r="M2077">
        <v>0</v>
      </c>
      <c r="N2077">
        <v>1235</v>
      </c>
      <c r="O2077">
        <v>0</v>
      </c>
    </row>
    <row r="2078" spans="1:15" x14ac:dyDescent="0.25">
      <c r="A2078" t="s">
        <v>1781</v>
      </c>
      <c r="B2078" t="s">
        <v>1372</v>
      </c>
      <c r="C2078" t="s">
        <v>13769</v>
      </c>
      <c r="E2078" t="s">
        <v>13766</v>
      </c>
      <c r="F2078">
        <v>1</v>
      </c>
      <c r="G2078">
        <v>6</v>
      </c>
      <c r="H2078">
        <v>6305</v>
      </c>
      <c r="I2078">
        <v>270103</v>
      </c>
      <c r="J2078" t="s">
        <v>13535</v>
      </c>
      <c r="K2078">
        <v>270103007</v>
      </c>
      <c r="L2078" t="s">
        <v>13726</v>
      </c>
      <c r="M2078">
        <v>0</v>
      </c>
      <c r="N2078">
        <v>968</v>
      </c>
      <c r="O2078">
        <v>0</v>
      </c>
    </row>
    <row r="2079" spans="1:15" x14ac:dyDescent="0.25">
      <c r="A2079" t="s">
        <v>1781</v>
      </c>
      <c r="B2079" t="s">
        <v>1372</v>
      </c>
      <c r="C2079" t="s">
        <v>13769</v>
      </c>
      <c r="E2079" t="s">
        <v>13767</v>
      </c>
      <c r="F2079">
        <v>2</v>
      </c>
      <c r="G2079">
        <v>6</v>
      </c>
      <c r="H2079">
        <v>6305</v>
      </c>
      <c r="I2079">
        <v>270103</v>
      </c>
      <c r="J2079" t="s">
        <v>13535</v>
      </c>
      <c r="K2079">
        <v>270103007</v>
      </c>
      <c r="L2079" t="s">
        <v>13726</v>
      </c>
      <c r="M2079">
        <v>0</v>
      </c>
      <c r="N2079">
        <v>968</v>
      </c>
      <c r="O2079">
        <v>0</v>
      </c>
    </row>
    <row r="2080" spans="1:15" x14ac:dyDescent="0.25">
      <c r="A2080" t="s">
        <v>1781</v>
      </c>
      <c r="B2080" t="s">
        <v>1372</v>
      </c>
      <c r="C2080" t="s">
        <v>13770</v>
      </c>
      <c r="E2080" t="s">
        <v>13766</v>
      </c>
      <c r="F2080">
        <v>1</v>
      </c>
      <c r="G2080">
        <v>6</v>
      </c>
      <c r="H2080">
        <v>6305</v>
      </c>
      <c r="I2080">
        <v>270103</v>
      </c>
      <c r="J2080" t="s">
        <v>13535</v>
      </c>
      <c r="K2080">
        <v>270103007</v>
      </c>
      <c r="L2080" t="s">
        <v>13726</v>
      </c>
      <c r="M2080">
        <v>0</v>
      </c>
      <c r="N2080">
        <v>483</v>
      </c>
      <c r="O2080">
        <v>682</v>
      </c>
    </row>
    <row r="2081" spans="1:15" x14ac:dyDescent="0.25">
      <c r="A2081" t="s">
        <v>1781</v>
      </c>
      <c r="B2081" t="s">
        <v>1372</v>
      </c>
      <c r="C2081" t="s">
        <v>13770</v>
      </c>
      <c r="E2081" t="s">
        <v>13768</v>
      </c>
      <c r="F2081">
        <v>3</v>
      </c>
      <c r="G2081">
        <v>6</v>
      </c>
      <c r="H2081">
        <v>6305</v>
      </c>
      <c r="I2081">
        <v>270103</v>
      </c>
      <c r="J2081" t="s">
        <v>13535</v>
      </c>
      <c r="K2081">
        <v>270103007</v>
      </c>
      <c r="L2081" t="s">
        <v>13726</v>
      </c>
      <c r="M2081">
        <v>0</v>
      </c>
      <c r="N2081">
        <v>966</v>
      </c>
      <c r="O2081">
        <v>682</v>
      </c>
    </row>
    <row r="2082" spans="1:15" x14ac:dyDescent="0.25">
      <c r="A2082" t="s">
        <v>1781</v>
      </c>
      <c r="B2082" t="s">
        <v>1372</v>
      </c>
      <c r="C2082" t="s">
        <v>13771</v>
      </c>
      <c r="E2082" t="s">
        <v>13766</v>
      </c>
      <c r="F2082">
        <v>1</v>
      </c>
      <c r="G2082">
        <v>6</v>
      </c>
      <c r="H2082">
        <v>6305</v>
      </c>
      <c r="I2082">
        <v>270103</v>
      </c>
      <c r="J2082" t="s">
        <v>13535</v>
      </c>
      <c r="K2082">
        <v>270103007</v>
      </c>
      <c r="L2082" t="s">
        <v>13726</v>
      </c>
      <c r="M2082">
        <v>0</v>
      </c>
      <c r="N2082">
        <v>694</v>
      </c>
      <c r="O2082">
        <v>751</v>
      </c>
    </row>
    <row r="2083" spans="1:15" x14ac:dyDescent="0.25">
      <c r="A2083" t="s">
        <v>1781</v>
      </c>
      <c r="B2083" t="s">
        <v>1372</v>
      </c>
      <c r="C2083" t="s">
        <v>13771</v>
      </c>
      <c r="E2083" t="s">
        <v>13768</v>
      </c>
      <c r="F2083">
        <v>3</v>
      </c>
      <c r="G2083">
        <v>6</v>
      </c>
      <c r="H2083">
        <v>6305</v>
      </c>
      <c r="I2083">
        <v>270103</v>
      </c>
      <c r="J2083" t="s">
        <v>13535</v>
      </c>
      <c r="K2083">
        <v>270103007</v>
      </c>
      <c r="L2083" t="s">
        <v>13726</v>
      </c>
      <c r="M2083">
        <v>0</v>
      </c>
      <c r="N2083">
        <v>1388</v>
      </c>
      <c r="O2083">
        <v>0</v>
      </c>
    </row>
    <row r="2084" spans="1:15" x14ac:dyDescent="0.25">
      <c r="A2084" t="s">
        <v>1781</v>
      </c>
      <c r="B2084" t="s">
        <v>1372</v>
      </c>
      <c r="C2084" t="s">
        <v>13772</v>
      </c>
      <c r="E2084" t="s">
        <v>13766</v>
      </c>
      <c r="F2084">
        <v>1</v>
      </c>
      <c r="G2084">
        <v>6</v>
      </c>
      <c r="H2084">
        <v>6305</v>
      </c>
      <c r="I2084">
        <v>270103</v>
      </c>
      <c r="J2084" t="s">
        <v>13535</v>
      </c>
      <c r="K2084">
        <v>270103007</v>
      </c>
      <c r="L2084" t="s">
        <v>13726</v>
      </c>
      <c r="M2084">
        <v>0</v>
      </c>
      <c r="N2084">
        <v>2715</v>
      </c>
      <c r="O2084">
        <v>0</v>
      </c>
    </row>
    <row r="2085" spans="1:15" x14ac:dyDescent="0.25">
      <c r="A2085" t="s">
        <v>1781</v>
      </c>
      <c r="B2085" t="s">
        <v>1372</v>
      </c>
      <c r="C2085" t="s">
        <v>13773</v>
      </c>
      <c r="E2085" t="s">
        <v>13766</v>
      </c>
      <c r="F2085">
        <v>1</v>
      </c>
      <c r="G2085">
        <v>6</v>
      </c>
      <c r="H2085">
        <v>6305</v>
      </c>
      <c r="I2085">
        <v>270103</v>
      </c>
      <c r="J2085" t="s">
        <v>13535</v>
      </c>
      <c r="K2085">
        <v>270103007</v>
      </c>
      <c r="L2085" t="s">
        <v>13726</v>
      </c>
      <c r="M2085">
        <v>0</v>
      </c>
      <c r="N2085">
        <v>1108</v>
      </c>
      <c r="O2085">
        <v>324</v>
      </c>
    </row>
    <row r="2086" spans="1:15" x14ac:dyDescent="0.25">
      <c r="A2086" t="s">
        <v>1781</v>
      </c>
      <c r="B2086" t="s">
        <v>1372</v>
      </c>
      <c r="C2086" t="s">
        <v>13773</v>
      </c>
      <c r="E2086" t="s">
        <v>13767</v>
      </c>
      <c r="F2086">
        <v>2</v>
      </c>
      <c r="G2086">
        <v>6</v>
      </c>
      <c r="H2086">
        <v>6305</v>
      </c>
      <c r="I2086">
        <v>270103</v>
      </c>
      <c r="J2086" t="s">
        <v>13535</v>
      </c>
      <c r="K2086">
        <v>270103007</v>
      </c>
      <c r="L2086" t="s">
        <v>13726</v>
      </c>
      <c r="M2086">
        <v>0</v>
      </c>
      <c r="N2086">
        <v>739</v>
      </c>
      <c r="O2086">
        <v>324</v>
      </c>
    </row>
    <row r="2087" spans="1:15" x14ac:dyDescent="0.25">
      <c r="A2087" t="s">
        <v>1781</v>
      </c>
      <c r="B2087" t="s">
        <v>1354</v>
      </c>
      <c r="C2087" t="s">
        <v>13769</v>
      </c>
      <c r="E2087" t="s">
        <v>13766</v>
      </c>
      <c r="F2087">
        <v>1</v>
      </c>
      <c r="G2087">
        <v>6</v>
      </c>
      <c r="H2087">
        <v>6205</v>
      </c>
      <c r="I2087">
        <v>270103</v>
      </c>
      <c r="J2087" t="s">
        <v>13535</v>
      </c>
      <c r="K2087">
        <v>270103007</v>
      </c>
      <c r="L2087" t="s">
        <v>13726</v>
      </c>
      <c r="M2087">
        <v>0</v>
      </c>
      <c r="N2087">
        <v>1936</v>
      </c>
      <c r="O2087">
        <v>0</v>
      </c>
    </row>
    <row r="2088" spans="1:15" x14ac:dyDescent="0.25">
      <c r="A2088" t="s">
        <v>1781</v>
      </c>
      <c r="B2088" t="s">
        <v>1354</v>
      </c>
      <c r="C2088" t="s">
        <v>13770</v>
      </c>
      <c r="E2088" t="s">
        <v>13766</v>
      </c>
      <c r="F2088">
        <v>1</v>
      </c>
      <c r="G2088">
        <v>6</v>
      </c>
      <c r="H2088">
        <v>6205</v>
      </c>
      <c r="I2088">
        <v>270103</v>
      </c>
      <c r="J2088" t="s">
        <v>13535</v>
      </c>
      <c r="K2088">
        <v>270103007</v>
      </c>
      <c r="L2088" t="s">
        <v>13726</v>
      </c>
      <c r="M2088">
        <v>0</v>
      </c>
      <c r="N2088">
        <v>483</v>
      </c>
      <c r="O2088">
        <v>0</v>
      </c>
    </row>
    <row r="2089" spans="1:15" x14ac:dyDescent="0.25">
      <c r="A2089" t="s">
        <v>1781</v>
      </c>
      <c r="B2089" t="s">
        <v>1354</v>
      </c>
      <c r="C2089" t="s">
        <v>13771</v>
      </c>
      <c r="E2089" t="s">
        <v>13768</v>
      </c>
      <c r="F2089">
        <v>3</v>
      </c>
      <c r="G2089">
        <v>6</v>
      </c>
      <c r="H2089">
        <v>6205</v>
      </c>
      <c r="I2089">
        <v>270103</v>
      </c>
      <c r="J2089" t="s">
        <v>13535</v>
      </c>
      <c r="K2089">
        <v>270103007</v>
      </c>
      <c r="L2089" t="s">
        <v>13726</v>
      </c>
      <c r="M2089">
        <v>0</v>
      </c>
      <c r="N2089">
        <v>694</v>
      </c>
      <c r="O2089">
        <v>0</v>
      </c>
    </row>
    <row r="2090" spans="1:15" x14ac:dyDescent="0.25">
      <c r="A2090" t="s">
        <v>1781</v>
      </c>
      <c r="B2090" t="s">
        <v>1354</v>
      </c>
      <c r="C2090" t="s">
        <v>13772</v>
      </c>
      <c r="E2090" t="s">
        <v>13766</v>
      </c>
      <c r="F2090">
        <v>1</v>
      </c>
      <c r="G2090">
        <v>6</v>
      </c>
      <c r="H2090">
        <v>6205</v>
      </c>
      <c r="I2090">
        <v>270103</v>
      </c>
      <c r="J2090" t="s">
        <v>13535</v>
      </c>
      <c r="K2090">
        <v>270103007</v>
      </c>
      <c r="L2090" t="s">
        <v>13726</v>
      </c>
      <c r="M2090">
        <v>0</v>
      </c>
      <c r="N2090">
        <v>453</v>
      </c>
      <c r="O2090">
        <v>0</v>
      </c>
    </row>
    <row r="2091" spans="1:15" x14ac:dyDescent="0.25">
      <c r="A2091" t="s">
        <v>1781</v>
      </c>
      <c r="B2091" t="s">
        <v>1354</v>
      </c>
      <c r="C2091" t="s">
        <v>13772</v>
      </c>
      <c r="E2091" t="s">
        <v>13768</v>
      </c>
      <c r="F2091">
        <v>3</v>
      </c>
      <c r="G2091">
        <v>6</v>
      </c>
      <c r="H2091">
        <v>6205</v>
      </c>
      <c r="I2091">
        <v>270103</v>
      </c>
      <c r="J2091" t="s">
        <v>13535</v>
      </c>
      <c r="K2091">
        <v>270103007</v>
      </c>
      <c r="L2091" t="s">
        <v>13726</v>
      </c>
      <c r="M2091">
        <v>0</v>
      </c>
      <c r="N2091">
        <v>453</v>
      </c>
      <c r="O2091">
        <v>0</v>
      </c>
    </row>
    <row r="2092" spans="1:15" x14ac:dyDescent="0.25">
      <c r="A2092" t="s">
        <v>1781</v>
      </c>
      <c r="B2092" t="s">
        <v>1354</v>
      </c>
      <c r="C2092" t="s">
        <v>13773</v>
      </c>
      <c r="E2092" t="s">
        <v>13766</v>
      </c>
      <c r="F2092">
        <v>1</v>
      </c>
      <c r="G2092">
        <v>6</v>
      </c>
      <c r="H2092">
        <v>6205</v>
      </c>
      <c r="I2092">
        <v>270103</v>
      </c>
      <c r="J2092" t="s">
        <v>13535</v>
      </c>
      <c r="K2092">
        <v>270103007</v>
      </c>
      <c r="L2092" t="s">
        <v>13726</v>
      </c>
      <c r="M2092">
        <v>0</v>
      </c>
      <c r="N2092">
        <v>1847</v>
      </c>
      <c r="O2092">
        <v>0</v>
      </c>
    </row>
    <row r="2093" spans="1:15" x14ac:dyDescent="0.25">
      <c r="A2093" t="s">
        <v>1781</v>
      </c>
      <c r="B2093" t="s">
        <v>1354</v>
      </c>
      <c r="C2093" t="s">
        <v>13773</v>
      </c>
      <c r="E2093" t="s">
        <v>13767</v>
      </c>
      <c r="F2093">
        <v>2</v>
      </c>
      <c r="G2093">
        <v>6</v>
      </c>
      <c r="H2093">
        <v>6205</v>
      </c>
      <c r="I2093">
        <v>270103</v>
      </c>
      <c r="J2093" t="s">
        <v>13535</v>
      </c>
      <c r="K2093">
        <v>270103007</v>
      </c>
      <c r="L2093" t="s">
        <v>13726</v>
      </c>
      <c r="M2093">
        <v>0</v>
      </c>
      <c r="N2093">
        <v>369</v>
      </c>
      <c r="O2093">
        <v>0</v>
      </c>
    </row>
    <row r="2094" spans="1:15" x14ac:dyDescent="0.25">
      <c r="A2094" t="s">
        <v>1781</v>
      </c>
      <c r="B2094" t="s">
        <v>1322</v>
      </c>
      <c r="C2094" t="s">
        <v>13769</v>
      </c>
      <c r="E2094" t="s">
        <v>13766</v>
      </c>
      <c r="F2094">
        <v>1</v>
      </c>
      <c r="G2094">
        <v>6</v>
      </c>
      <c r="H2094">
        <v>6111</v>
      </c>
      <c r="I2094">
        <v>270103</v>
      </c>
      <c r="J2094" t="s">
        <v>13535</v>
      </c>
      <c r="K2094">
        <v>270103007</v>
      </c>
      <c r="L2094" t="s">
        <v>13726</v>
      </c>
      <c r="M2094">
        <v>0</v>
      </c>
      <c r="N2094">
        <v>968</v>
      </c>
      <c r="O2094">
        <v>0</v>
      </c>
    </row>
    <row r="2095" spans="1:15" x14ac:dyDescent="0.25">
      <c r="A2095" t="s">
        <v>1781</v>
      </c>
      <c r="B2095" t="s">
        <v>1322</v>
      </c>
      <c r="C2095" t="s">
        <v>13770</v>
      </c>
      <c r="E2095" t="s">
        <v>13766</v>
      </c>
      <c r="F2095">
        <v>1</v>
      </c>
      <c r="G2095">
        <v>6</v>
      </c>
      <c r="H2095">
        <v>6111</v>
      </c>
      <c r="I2095">
        <v>270103</v>
      </c>
      <c r="J2095" t="s">
        <v>13535</v>
      </c>
      <c r="K2095">
        <v>270103007</v>
      </c>
      <c r="L2095" t="s">
        <v>13726</v>
      </c>
      <c r="M2095">
        <v>0</v>
      </c>
      <c r="N2095">
        <v>483</v>
      </c>
      <c r="O2095">
        <v>0</v>
      </c>
    </row>
    <row r="2096" spans="1:15" x14ac:dyDescent="0.25">
      <c r="A2096" t="s">
        <v>1781</v>
      </c>
      <c r="B2096" t="s">
        <v>1322</v>
      </c>
      <c r="C2096" t="s">
        <v>13771</v>
      </c>
      <c r="E2096" t="s">
        <v>13766</v>
      </c>
      <c r="F2096">
        <v>1</v>
      </c>
      <c r="G2096">
        <v>6</v>
      </c>
      <c r="H2096">
        <v>6111</v>
      </c>
      <c r="I2096">
        <v>270103</v>
      </c>
      <c r="J2096" t="s">
        <v>13535</v>
      </c>
      <c r="K2096">
        <v>270103007</v>
      </c>
      <c r="L2096" t="s">
        <v>13726</v>
      </c>
      <c r="M2096">
        <v>0</v>
      </c>
      <c r="N2096">
        <v>694</v>
      </c>
      <c r="O2096">
        <v>0</v>
      </c>
    </row>
    <row r="2097" spans="1:15" x14ac:dyDescent="0.25">
      <c r="A2097" t="s">
        <v>1781</v>
      </c>
      <c r="B2097" t="s">
        <v>1322</v>
      </c>
      <c r="C2097" t="s">
        <v>13772</v>
      </c>
      <c r="E2097" t="s">
        <v>13766</v>
      </c>
      <c r="F2097">
        <v>1</v>
      </c>
      <c r="G2097">
        <v>6</v>
      </c>
      <c r="H2097">
        <v>6111</v>
      </c>
      <c r="I2097">
        <v>270103</v>
      </c>
      <c r="J2097" t="s">
        <v>13535</v>
      </c>
      <c r="K2097">
        <v>270103007</v>
      </c>
      <c r="L2097" t="s">
        <v>13726</v>
      </c>
      <c r="M2097">
        <v>0</v>
      </c>
      <c r="N2097">
        <v>453</v>
      </c>
      <c r="O2097">
        <v>0</v>
      </c>
    </row>
    <row r="2098" spans="1:15" x14ac:dyDescent="0.25">
      <c r="A2098" t="s">
        <v>1781</v>
      </c>
      <c r="B2098" t="s">
        <v>1375</v>
      </c>
      <c r="C2098" t="s">
        <v>13771</v>
      </c>
      <c r="E2098" t="s">
        <v>13766</v>
      </c>
      <c r="F2098">
        <v>1</v>
      </c>
      <c r="G2098">
        <v>6</v>
      </c>
      <c r="H2098">
        <v>6306</v>
      </c>
      <c r="I2098">
        <v>270103</v>
      </c>
      <c r="J2098" t="s">
        <v>13535</v>
      </c>
      <c r="K2098">
        <v>270103007</v>
      </c>
      <c r="L2098" t="s">
        <v>13726</v>
      </c>
      <c r="M2098">
        <v>0</v>
      </c>
      <c r="N2098">
        <v>1388</v>
      </c>
      <c r="O2098">
        <v>0</v>
      </c>
    </row>
    <row r="2099" spans="1:15" x14ac:dyDescent="0.25">
      <c r="A2099" t="s">
        <v>1781</v>
      </c>
      <c r="B2099" t="s">
        <v>1375</v>
      </c>
      <c r="C2099" t="s">
        <v>13772</v>
      </c>
      <c r="E2099" t="s">
        <v>13766</v>
      </c>
      <c r="F2099">
        <v>1</v>
      </c>
      <c r="G2099">
        <v>6</v>
      </c>
      <c r="H2099">
        <v>6306</v>
      </c>
      <c r="I2099">
        <v>270103</v>
      </c>
      <c r="J2099" t="s">
        <v>13535</v>
      </c>
      <c r="K2099">
        <v>270103007</v>
      </c>
      <c r="L2099" t="s">
        <v>13726</v>
      </c>
      <c r="M2099">
        <v>0</v>
      </c>
      <c r="N2099">
        <v>453</v>
      </c>
      <c r="O2099">
        <v>0</v>
      </c>
    </row>
    <row r="2100" spans="1:15" x14ac:dyDescent="0.25">
      <c r="A2100" t="s">
        <v>1781</v>
      </c>
      <c r="B2100" t="s">
        <v>1375</v>
      </c>
      <c r="C2100" t="s">
        <v>13772</v>
      </c>
      <c r="E2100" t="s">
        <v>13768</v>
      </c>
      <c r="F2100">
        <v>3</v>
      </c>
      <c r="G2100">
        <v>6</v>
      </c>
      <c r="H2100">
        <v>6306</v>
      </c>
      <c r="I2100">
        <v>270103</v>
      </c>
      <c r="J2100" t="s">
        <v>13535</v>
      </c>
      <c r="K2100">
        <v>270103007</v>
      </c>
      <c r="L2100" t="s">
        <v>13726</v>
      </c>
      <c r="M2100">
        <v>0</v>
      </c>
      <c r="N2100">
        <v>453</v>
      </c>
      <c r="O2100">
        <v>0</v>
      </c>
    </row>
    <row r="2101" spans="1:15" x14ac:dyDescent="0.25">
      <c r="A2101" t="s">
        <v>1781</v>
      </c>
      <c r="B2101" t="s">
        <v>1325</v>
      </c>
      <c r="C2101" t="s">
        <v>13770</v>
      </c>
      <c r="E2101" t="s">
        <v>13766</v>
      </c>
      <c r="F2101">
        <v>1</v>
      </c>
      <c r="G2101">
        <v>6</v>
      </c>
      <c r="H2101">
        <v>6112</v>
      </c>
      <c r="I2101">
        <v>270103</v>
      </c>
      <c r="J2101" t="s">
        <v>13535</v>
      </c>
      <c r="K2101">
        <v>270103007</v>
      </c>
      <c r="L2101" t="s">
        <v>13726</v>
      </c>
      <c r="M2101">
        <v>0</v>
      </c>
      <c r="N2101">
        <v>483</v>
      </c>
      <c r="O2101">
        <v>0</v>
      </c>
    </row>
    <row r="2102" spans="1:15" x14ac:dyDescent="0.25">
      <c r="A2102" t="s">
        <v>1781</v>
      </c>
      <c r="B2102" t="s">
        <v>1325</v>
      </c>
      <c r="C2102" t="s">
        <v>13770</v>
      </c>
      <c r="E2102" t="s">
        <v>13768</v>
      </c>
      <c r="F2102">
        <v>3</v>
      </c>
      <c r="G2102">
        <v>6</v>
      </c>
      <c r="H2102">
        <v>6112</v>
      </c>
      <c r="I2102">
        <v>270103</v>
      </c>
      <c r="J2102" t="s">
        <v>13535</v>
      </c>
      <c r="K2102">
        <v>270103007</v>
      </c>
      <c r="L2102" t="s">
        <v>13726</v>
      </c>
      <c r="M2102">
        <v>0</v>
      </c>
      <c r="N2102">
        <v>1449</v>
      </c>
      <c r="O2102">
        <v>0</v>
      </c>
    </row>
    <row r="2103" spans="1:15" x14ac:dyDescent="0.25">
      <c r="A2103" t="s">
        <v>1781</v>
      </c>
      <c r="B2103" t="s">
        <v>1325</v>
      </c>
      <c r="C2103" t="s">
        <v>13771</v>
      </c>
      <c r="E2103" t="s">
        <v>13766</v>
      </c>
      <c r="F2103">
        <v>1</v>
      </c>
      <c r="G2103">
        <v>6</v>
      </c>
      <c r="H2103">
        <v>6112</v>
      </c>
      <c r="I2103">
        <v>270103</v>
      </c>
      <c r="J2103" t="s">
        <v>13535</v>
      </c>
      <c r="K2103">
        <v>270103007</v>
      </c>
      <c r="L2103" t="s">
        <v>13726</v>
      </c>
      <c r="M2103">
        <v>0</v>
      </c>
      <c r="N2103">
        <v>3470</v>
      </c>
      <c r="O2103">
        <v>0</v>
      </c>
    </row>
    <row r="2104" spans="1:15" x14ac:dyDescent="0.25">
      <c r="A2104" t="s">
        <v>1781</v>
      </c>
      <c r="B2104" t="s">
        <v>1325</v>
      </c>
      <c r="C2104" t="s">
        <v>13771</v>
      </c>
      <c r="E2104" t="s">
        <v>13767</v>
      </c>
      <c r="F2104">
        <v>2</v>
      </c>
      <c r="G2104">
        <v>6</v>
      </c>
      <c r="H2104">
        <v>6112</v>
      </c>
      <c r="I2104">
        <v>270103</v>
      </c>
      <c r="J2104" t="s">
        <v>13535</v>
      </c>
      <c r="K2104">
        <v>270103007</v>
      </c>
      <c r="L2104" t="s">
        <v>13726</v>
      </c>
      <c r="M2104">
        <v>0</v>
      </c>
      <c r="N2104">
        <v>694</v>
      </c>
      <c r="O2104">
        <v>0</v>
      </c>
    </row>
    <row r="2105" spans="1:15" x14ac:dyDescent="0.25">
      <c r="A2105" t="s">
        <v>1781</v>
      </c>
      <c r="B2105" t="s">
        <v>1325</v>
      </c>
      <c r="C2105" t="s">
        <v>13772</v>
      </c>
      <c r="E2105" t="s">
        <v>13766</v>
      </c>
      <c r="F2105">
        <v>1</v>
      </c>
      <c r="G2105">
        <v>6</v>
      </c>
      <c r="H2105">
        <v>6112</v>
      </c>
      <c r="I2105">
        <v>270103</v>
      </c>
      <c r="J2105" t="s">
        <v>13535</v>
      </c>
      <c r="K2105">
        <v>270103007</v>
      </c>
      <c r="L2105" t="s">
        <v>13726</v>
      </c>
      <c r="M2105">
        <v>0</v>
      </c>
      <c r="N2105">
        <v>453</v>
      </c>
      <c r="O2105">
        <v>0</v>
      </c>
    </row>
    <row r="2106" spans="1:15" x14ac:dyDescent="0.25">
      <c r="A2106" t="s">
        <v>1781</v>
      </c>
      <c r="B2106" t="s">
        <v>1325</v>
      </c>
      <c r="C2106" t="s">
        <v>13773</v>
      </c>
      <c r="E2106" t="s">
        <v>13766</v>
      </c>
      <c r="F2106">
        <v>1</v>
      </c>
      <c r="G2106">
        <v>6</v>
      </c>
      <c r="H2106">
        <v>6112</v>
      </c>
      <c r="I2106">
        <v>270103</v>
      </c>
      <c r="J2106" t="s">
        <v>13535</v>
      </c>
      <c r="K2106">
        <v>270103007</v>
      </c>
      <c r="L2106" t="s">
        <v>13726</v>
      </c>
      <c r="M2106">
        <v>0</v>
      </c>
      <c r="N2106">
        <v>2216</v>
      </c>
      <c r="O2106">
        <v>0</v>
      </c>
    </row>
    <row r="2107" spans="1:15" x14ac:dyDescent="0.25">
      <c r="A2107" t="s">
        <v>1781</v>
      </c>
      <c r="B2107" t="s">
        <v>1325</v>
      </c>
      <c r="C2107" t="s">
        <v>13773</v>
      </c>
      <c r="E2107" t="s">
        <v>13767</v>
      </c>
      <c r="F2107">
        <v>2</v>
      </c>
      <c r="G2107">
        <v>6</v>
      </c>
      <c r="H2107">
        <v>6112</v>
      </c>
      <c r="I2107">
        <v>270103</v>
      </c>
      <c r="J2107" t="s">
        <v>13535</v>
      </c>
      <c r="K2107">
        <v>270103007</v>
      </c>
      <c r="L2107" t="s">
        <v>13726</v>
      </c>
      <c r="M2107">
        <v>0</v>
      </c>
      <c r="N2107">
        <v>1108</v>
      </c>
      <c r="O2107">
        <v>0</v>
      </c>
    </row>
    <row r="2108" spans="1:15" x14ac:dyDescent="0.25">
      <c r="A2108" t="s">
        <v>1781</v>
      </c>
      <c r="B2108" t="s">
        <v>1342</v>
      </c>
      <c r="C2108" t="s">
        <v>13765</v>
      </c>
      <c r="E2108" t="s">
        <v>13767</v>
      </c>
      <c r="F2108">
        <v>2</v>
      </c>
      <c r="G2108">
        <v>6</v>
      </c>
      <c r="H2108">
        <v>6201</v>
      </c>
      <c r="I2108">
        <v>270103</v>
      </c>
      <c r="J2108" t="s">
        <v>13535</v>
      </c>
      <c r="K2108">
        <v>270103007</v>
      </c>
      <c r="L2108" t="s">
        <v>13726</v>
      </c>
      <c r="M2108">
        <v>0</v>
      </c>
      <c r="N2108">
        <v>2470</v>
      </c>
      <c r="O2108">
        <v>0</v>
      </c>
    </row>
    <row r="2109" spans="1:15" x14ac:dyDescent="0.25">
      <c r="A2109" t="s">
        <v>1781</v>
      </c>
      <c r="B2109" t="s">
        <v>1342</v>
      </c>
      <c r="C2109" t="s">
        <v>13770</v>
      </c>
      <c r="E2109" t="s">
        <v>13766</v>
      </c>
      <c r="F2109">
        <v>1</v>
      </c>
      <c r="G2109">
        <v>6</v>
      </c>
      <c r="H2109">
        <v>6201</v>
      </c>
      <c r="I2109">
        <v>270103</v>
      </c>
      <c r="J2109" t="s">
        <v>13535</v>
      </c>
      <c r="K2109">
        <v>270103007</v>
      </c>
      <c r="L2109" t="s">
        <v>13726</v>
      </c>
      <c r="M2109">
        <v>0</v>
      </c>
      <c r="N2109">
        <v>2415</v>
      </c>
      <c r="O2109">
        <v>0</v>
      </c>
    </row>
    <row r="2110" spans="1:15" x14ac:dyDescent="0.25">
      <c r="A2110" t="s">
        <v>1781</v>
      </c>
      <c r="B2110" t="s">
        <v>1342</v>
      </c>
      <c r="C2110" t="s">
        <v>13770</v>
      </c>
      <c r="E2110" t="s">
        <v>13768</v>
      </c>
      <c r="F2110">
        <v>3</v>
      </c>
      <c r="G2110">
        <v>6</v>
      </c>
      <c r="H2110">
        <v>6201</v>
      </c>
      <c r="I2110">
        <v>270103</v>
      </c>
      <c r="J2110" t="s">
        <v>13535</v>
      </c>
      <c r="K2110">
        <v>270103007</v>
      </c>
      <c r="L2110" t="s">
        <v>13726</v>
      </c>
      <c r="M2110">
        <v>0</v>
      </c>
      <c r="N2110">
        <v>1449</v>
      </c>
      <c r="O2110">
        <v>0</v>
      </c>
    </row>
    <row r="2111" spans="1:15" x14ac:dyDescent="0.25">
      <c r="A2111" t="s">
        <v>1781</v>
      </c>
      <c r="B2111" t="s">
        <v>1342</v>
      </c>
      <c r="C2111" t="s">
        <v>13771</v>
      </c>
      <c r="E2111" t="s">
        <v>13766</v>
      </c>
      <c r="F2111">
        <v>1</v>
      </c>
      <c r="G2111">
        <v>6</v>
      </c>
      <c r="H2111">
        <v>6201</v>
      </c>
      <c r="I2111">
        <v>270103</v>
      </c>
      <c r="J2111" t="s">
        <v>13535</v>
      </c>
      <c r="K2111">
        <v>270103007</v>
      </c>
      <c r="L2111" t="s">
        <v>13726</v>
      </c>
      <c r="M2111">
        <v>0</v>
      </c>
      <c r="N2111">
        <v>5552</v>
      </c>
      <c r="O2111">
        <v>0</v>
      </c>
    </row>
    <row r="2112" spans="1:15" x14ac:dyDescent="0.25">
      <c r="A2112" t="s">
        <v>1781</v>
      </c>
      <c r="B2112" t="s">
        <v>1342</v>
      </c>
      <c r="C2112" t="s">
        <v>13772</v>
      </c>
      <c r="E2112" t="s">
        <v>13766</v>
      </c>
      <c r="F2112">
        <v>1</v>
      </c>
      <c r="G2112">
        <v>6</v>
      </c>
      <c r="H2112">
        <v>6201</v>
      </c>
      <c r="I2112">
        <v>270103</v>
      </c>
      <c r="J2112" t="s">
        <v>13535</v>
      </c>
      <c r="K2112">
        <v>270103007</v>
      </c>
      <c r="L2112" t="s">
        <v>13726</v>
      </c>
      <c r="M2112">
        <v>0</v>
      </c>
      <c r="N2112">
        <v>3620</v>
      </c>
      <c r="O2112">
        <v>0</v>
      </c>
    </row>
    <row r="2113" spans="1:15" x14ac:dyDescent="0.25">
      <c r="A2113" t="s">
        <v>1781</v>
      </c>
      <c r="B2113" t="s">
        <v>1342</v>
      </c>
      <c r="C2113" t="s">
        <v>13772</v>
      </c>
      <c r="E2113" t="s">
        <v>13768</v>
      </c>
      <c r="F2113">
        <v>3</v>
      </c>
      <c r="G2113">
        <v>6</v>
      </c>
      <c r="H2113">
        <v>6201</v>
      </c>
      <c r="I2113">
        <v>270103</v>
      </c>
      <c r="J2113" t="s">
        <v>13535</v>
      </c>
      <c r="K2113">
        <v>270103007</v>
      </c>
      <c r="L2113" t="s">
        <v>13726</v>
      </c>
      <c r="M2113">
        <v>0</v>
      </c>
      <c r="N2113">
        <v>453</v>
      </c>
      <c r="O2113">
        <v>0</v>
      </c>
    </row>
    <row r="2114" spans="1:15" x14ac:dyDescent="0.25">
      <c r="A2114" t="s">
        <v>1781</v>
      </c>
      <c r="B2114" t="s">
        <v>1342</v>
      </c>
      <c r="C2114" t="s">
        <v>13773</v>
      </c>
      <c r="E2114" t="s">
        <v>13766</v>
      </c>
      <c r="F2114">
        <v>1</v>
      </c>
      <c r="G2114">
        <v>6</v>
      </c>
      <c r="H2114">
        <v>6201</v>
      </c>
      <c r="I2114">
        <v>270103</v>
      </c>
      <c r="J2114" t="s">
        <v>13535</v>
      </c>
      <c r="K2114">
        <v>270103007</v>
      </c>
      <c r="L2114" t="s">
        <v>13726</v>
      </c>
      <c r="M2114">
        <v>0</v>
      </c>
      <c r="N2114">
        <v>1477</v>
      </c>
      <c r="O2114">
        <v>0</v>
      </c>
    </row>
    <row r="2115" spans="1:15" x14ac:dyDescent="0.25">
      <c r="A2115" t="s">
        <v>1781</v>
      </c>
      <c r="B2115" t="s">
        <v>1342</v>
      </c>
      <c r="C2115" t="s">
        <v>13773</v>
      </c>
      <c r="E2115" t="s">
        <v>13767</v>
      </c>
      <c r="F2115">
        <v>2</v>
      </c>
      <c r="G2115">
        <v>6</v>
      </c>
      <c r="H2115">
        <v>6201</v>
      </c>
      <c r="I2115">
        <v>270103</v>
      </c>
      <c r="J2115" t="s">
        <v>13535</v>
      </c>
      <c r="K2115">
        <v>270103007</v>
      </c>
      <c r="L2115" t="s">
        <v>13726</v>
      </c>
      <c r="M2115">
        <v>0</v>
      </c>
      <c r="N2115">
        <v>1847</v>
      </c>
      <c r="O2115">
        <v>0</v>
      </c>
    </row>
    <row r="2116" spans="1:15" x14ac:dyDescent="0.25">
      <c r="A2116" t="s">
        <v>1781</v>
      </c>
      <c r="B2116" t="s">
        <v>1381</v>
      </c>
      <c r="C2116" t="s">
        <v>13770</v>
      </c>
      <c r="E2116" t="s">
        <v>13768</v>
      </c>
      <c r="F2116">
        <v>3</v>
      </c>
      <c r="G2116">
        <v>6</v>
      </c>
      <c r="H2116">
        <v>6308</v>
      </c>
      <c r="I2116">
        <v>270103</v>
      </c>
      <c r="J2116" t="s">
        <v>13535</v>
      </c>
      <c r="K2116">
        <v>270103007</v>
      </c>
      <c r="L2116" t="s">
        <v>13726</v>
      </c>
      <c r="M2116">
        <v>0</v>
      </c>
      <c r="N2116">
        <v>0</v>
      </c>
      <c r="O2116">
        <v>1364</v>
      </c>
    </row>
    <row r="2117" spans="1:15" x14ac:dyDescent="0.25">
      <c r="A2117" t="s">
        <v>1781</v>
      </c>
      <c r="B2117" t="s">
        <v>1381</v>
      </c>
      <c r="C2117" t="s">
        <v>13771</v>
      </c>
      <c r="E2117" t="s">
        <v>13766</v>
      </c>
      <c r="F2117">
        <v>1</v>
      </c>
      <c r="G2117">
        <v>6</v>
      </c>
      <c r="H2117">
        <v>6308</v>
      </c>
      <c r="I2117">
        <v>270103</v>
      </c>
      <c r="J2117" t="s">
        <v>13535</v>
      </c>
      <c r="K2117">
        <v>270103007</v>
      </c>
      <c r="L2117" t="s">
        <v>13726</v>
      </c>
      <c r="M2117">
        <v>0</v>
      </c>
      <c r="N2117">
        <v>0</v>
      </c>
      <c r="O2117">
        <v>751</v>
      </c>
    </row>
    <row r="2118" spans="1:15" x14ac:dyDescent="0.25">
      <c r="A2118" t="s">
        <v>1781</v>
      </c>
      <c r="B2118" t="s">
        <v>1381</v>
      </c>
      <c r="C2118" t="s">
        <v>13773</v>
      </c>
      <c r="E2118" t="s">
        <v>13766</v>
      </c>
      <c r="F2118">
        <v>1</v>
      </c>
      <c r="G2118">
        <v>6</v>
      </c>
      <c r="H2118">
        <v>6308</v>
      </c>
      <c r="I2118">
        <v>270103</v>
      </c>
      <c r="J2118" t="s">
        <v>13535</v>
      </c>
      <c r="K2118">
        <v>270103007</v>
      </c>
      <c r="L2118" t="s">
        <v>13726</v>
      </c>
      <c r="M2118">
        <v>0</v>
      </c>
      <c r="N2118">
        <v>0</v>
      </c>
      <c r="O2118">
        <v>649</v>
      </c>
    </row>
    <row r="2119" spans="1:15" x14ac:dyDescent="0.25">
      <c r="A2119" t="s">
        <v>1781</v>
      </c>
      <c r="B2119" t="s">
        <v>1292</v>
      </c>
      <c r="C2119" t="s">
        <v>13765</v>
      </c>
      <c r="E2119" t="s">
        <v>13766</v>
      </c>
      <c r="F2119">
        <v>1</v>
      </c>
      <c r="G2119">
        <v>6</v>
      </c>
      <c r="H2119">
        <v>6101</v>
      </c>
      <c r="I2119">
        <v>270103</v>
      </c>
      <c r="J2119" t="s">
        <v>13535</v>
      </c>
      <c r="K2119">
        <v>270103007</v>
      </c>
      <c r="L2119" t="s">
        <v>13726</v>
      </c>
      <c r="M2119">
        <v>504</v>
      </c>
      <c r="N2119">
        <v>0</v>
      </c>
      <c r="O2119">
        <v>0</v>
      </c>
    </row>
    <row r="2120" spans="1:15" x14ac:dyDescent="0.25">
      <c r="A2120" t="s">
        <v>1781</v>
      </c>
      <c r="B2120" t="s">
        <v>1292</v>
      </c>
      <c r="C2120" t="s">
        <v>13765</v>
      </c>
      <c r="E2120" t="s">
        <v>13767</v>
      </c>
      <c r="F2120">
        <v>2</v>
      </c>
      <c r="G2120">
        <v>6</v>
      </c>
      <c r="H2120">
        <v>6101</v>
      </c>
      <c r="I2120">
        <v>270103</v>
      </c>
      <c r="J2120" t="s">
        <v>13535</v>
      </c>
      <c r="K2120">
        <v>270103007</v>
      </c>
      <c r="L2120" t="s">
        <v>13726</v>
      </c>
      <c r="M2120">
        <v>4820</v>
      </c>
      <c r="N2120">
        <v>7411</v>
      </c>
      <c r="O2120">
        <v>8064</v>
      </c>
    </row>
    <row r="2121" spans="1:15" x14ac:dyDescent="0.25">
      <c r="A2121" t="s">
        <v>1781</v>
      </c>
      <c r="B2121" t="s">
        <v>1292</v>
      </c>
      <c r="C2121" t="s">
        <v>13765</v>
      </c>
      <c r="E2121" t="s">
        <v>13768</v>
      </c>
      <c r="F2121">
        <v>3</v>
      </c>
      <c r="G2121">
        <v>6</v>
      </c>
      <c r="H2121">
        <v>6101</v>
      </c>
      <c r="I2121">
        <v>270103</v>
      </c>
      <c r="J2121" t="s">
        <v>13535</v>
      </c>
      <c r="K2121">
        <v>270103007</v>
      </c>
      <c r="L2121" t="s">
        <v>13726</v>
      </c>
      <c r="M2121">
        <v>0</v>
      </c>
      <c r="N2121">
        <v>0</v>
      </c>
      <c r="O2121">
        <v>3226</v>
      </c>
    </row>
    <row r="2122" spans="1:15" x14ac:dyDescent="0.25">
      <c r="A2122" t="s">
        <v>1781</v>
      </c>
      <c r="B2122" t="s">
        <v>1292</v>
      </c>
      <c r="C2122" t="s">
        <v>13769</v>
      </c>
      <c r="E2122" t="s">
        <v>13766</v>
      </c>
      <c r="F2122">
        <v>1</v>
      </c>
      <c r="G2122">
        <v>6</v>
      </c>
      <c r="H2122">
        <v>6101</v>
      </c>
      <c r="I2122">
        <v>270103</v>
      </c>
      <c r="J2122" t="s">
        <v>13535</v>
      </c>
      <c r="K2122">
        <v>270103007</v>
      </c>
      <c r="L2122" t="s">
        <v>13726</v>
      </c>
      <c r="M2122">
        <v>641</v>
      </c>
      <c r="N2122">
        <v>5807</v>
      </c>
      <c r="O2122">
        <v>11587</v>
      </c>
    </row>
    <row r="2123" spans="1:15" x14ac:dyDescent="0.25">
      <c r="A2123" t="s">
        <v>1781</v>
      </c>
      <c r="B2123" t="s">
        <v>1292</v>
      </c>
      <c r="C2123" t="s">
        <v>13769</v>
      </c>
      <c r="E2123" t="s">
        <v>13767</v>
      </c>
      <c r="F2123">
        <v>2</v>
      </c>
      <c r="G2123">
        <v>6</v>
      </c>
      <c r="H2123">
        <v>6101</v>
      </c>
      <c r="I2123">
        <v>270103</v>
      </c>
      <c r="J2123" t="s">
        <v>13535</v>
      </c>
      <c r="K2123">
        <v>270103007</v>
      </c>
      <c r="L2123" t="s">
        <v>13726</v>
      </c>
      <c r="M2123">
        <v>8569</v>
      </c>
      <c r="N2123">
        <v>3871</v>
      </c>
      <c r="O2123">
        <v>0</v>
      </c>
    </row>
    <row r="2124" spans="1:15" x14ac:dyDescent="0.25">
      <c r="A2124" t="s">
        <v>1781</v>
      </c>
      <c r="B2124" t="s">
        <v>1292</v>
      </c>
      <c r="C2124" t="s">
        <v>13769</v>
      </c>
      <c r="E2124" t="s">
        <v>13768</v>
      </c>
      <c r="F2124">
        <v>3</v>
      </c>
      <c r="G2124">
        <v>6</v>
      </c>
      <c r="H2124">
        <v>6101</v>
      </c>
      <c r="I2124">
        <v>270103</v>
      </c>
      <c r="J2124" t="s">
        <v>13535</v>
      </c>
      <c r="K2124">
        <v>270103007</v>
      </c>
      <c r="L2124" t="s">
        <v>13726</v>
      </c>
      <c r="M2124">
        <v>82</v>
      </c>
      <c r="N2124">
        <v>1936</v>
      </c>
      <c r="O2124">
        <v>5069</v>
      </c>
    </row>
    <row r="2125" spans="1:15" x14ac:dyDescent="0.25">
      <c r="A2125" t="s">
        <v>1781</v>
      </c>
      <c r="B2125" t="s">
        <v>1292</v>
      </c>
      <c r="C2125" t="s">
        <v>13770</v>
      </c>
      <c r="E2125" t="s">
        <v>13766</v>
      </c>
      <c r="F2125">
        <v>1</v>
      </c>
      <c r="G2125">
        <v>6</v>
      </c>
      <c r="H2125">
        <v>6101</v>
      </c>
      <c r="I2125">
        <v>270103</v>
      </c>
      <c r="J2125" t="s">
        <v>13535</v>
      </c>
      <c r="K2125">
        <v>270103007</v>
      </c>
      <c r="L2125" t="s">
        <v>13726</v>
      </c>
      <c r="M2125">
        <v>3663</v>
      </c>
      <c r="N2125">
        <v>8694</v>
      </c>
      <c r="O2125">
        <v>4094</v>
      </c>
    </row>
    <row r="2126" spans="1:15" x14ac:dyDescent="0.25">
      <c r="A2126" t="s">
        <v>1781</v>
      </c>
      <c r="B2126" t="s">
        <v>1292</v>
      </c>
      <c r="C2126" t="s">
        <v>13770</v>
      </c>
      <c r="E2126" t="s">
        <v>13767</v>
      </c>
      <c r="F2126">
        <v>2</v>
      </c>
      <c r="G2126">
        <v>6</v>
      </c>
      <c r="H2126">
        <v>6101</v>
      </c>
      <c r="I2126">
        <v>270103</v>
      </c>
      <c r="J2126" t="s">
        <v>13535</v>
      </c>
      <c r="K2126">
        <v>270103007</v>
      </c>
      <c r="L2126" t="s">
        <v>13726</v>
      </c>
      <c r="M2126">
        <v>8713</v>
      </c>
      <c r="N2126">
        <v>0</v>
      </c>
      <c r="O2126">
        <v>682</v>
      </c>
    </row>
    <row r="2127" spans="1:15" x14ac:dyDescent="0.25">
      <c r="A2127" t="s">
        <v>1781</v>
      </c>
      <c r="B2127" t="s">
        <v>1292</v>
      </c>
      <c r="C2127" t="s">
        <v>13770</v>
      </c>
      <c r="E2127" t="s">
        <v>13768</v>
      </c>
      <c r="F2127">
        <v>3</v>
      </c>
      <c r="G2127">
        <v>6</v>
      </c>
      <c r="H2127">
        <v>6101</v>
      </c>
      <c r="I2127">
        <v>270103</v>
      </c>
      <c r="J2127" t="s">
        <v>13535</v>
      </c>
      <c r="K2127">
        <v>270103007</v>
      </c>
      <c r="L2127" t="s">
        <v>13726</v>
      </c>
      <c r="M2127">
        <v>440</v>
      </c>
      <c r="N2127">
        <v>6279</v>
      </c>
      <c r="O2127">
        <v>17056</v>
      </c>
    </row>
    <row r="2128" spans="1:15" x14ac:dyDescent="0.25">
      <c r="A2128" t="s">
        <v>1781</v>
      </c>
      <c r="B2128" t="s">
        <v>1292</v>
      </c>
      <c r="C2128" t="s">
        <v>13771</v>
      </c>
      <c r="E2128" t="s">
        <v>13766</v>
      </c>
      <c r="F2128">
        <v>1</v>
      </c>
      <c r="G2128">
        <v>6</v>
      </c>
      <c r="H2128">
        <v>6101</v>
      </c>
      <c r="I2128">
        <v>270103</v>
      </c>
      <c r="J2128" t="s">
        <v>13535</v>
      </c>
      <c r="K2128">
        <v>270103007</v>
      </c>
      <c r="L2128" t="s">
        <v>13726</v>
      </c>
      <c r="M2128">
        <v>3670</v>
      </c>
      <c r="N2128">
        <v>8328</v>
      </c>
      <c r="O2128">
        <v>11266</v>
      </c>
    </row>
    <row r="2129" spans="1:15" x14ac:dyDescent="0.25">
      <c r="A2129" t="s">
        <v>1781</v>
      </c>
      <c r="B2129" t="s">
        <v>1292</v>
      </c>
      <c r="C2129" t="s">
        <v>13771</v>
      </c>
      <c r="E2129" t="s">
        <v>13767</v>
      </c>
      <c r="F2129">
        <v>2</v>
      </c>
      <c r="G2129">
        <v>6</v>
      </c>
      <c r="H2129">
        <v>6101</v>
      </c>
      <c r="I2129">
        <v>270103</v>
      </c>
      <c r="J2129" t="s">
        <v>13535</v>
      </c>
      <c r="K2129">
        <v>270103007</v>
      </c>
      <c r="L2129" t="s">
        <v>13726</v>
      </c>
      <c r="M2129">
        <v>11680</v>
      </c>
      <c r="N2129">
        <v>0</v>
      </c>
      <c r="O2129">
        <v>3004</v>
      </c>
    </row>
    <row r="2130" spans="1:15" x14ac:dyDescent="0.25">
      <c r="A2130" t="s">
        <v>1781</v>
      </c>
      <c r="B2130" t="s">
        <v>1292</v>
      </c>
      <c r="C2130" t="s">
        <v>13771</v>
      </c>
      <c r="E2130" t="s">
        <v>13768</v>
      </c>
      <c r="F2130">
        <v>3</v>
      </c>
      <c r="G2130">
        <v>6</v>
      </c>
      <c r="H2130">
        <v>6101</v>
      </c>
      <c r="I2130">
        <v>270103</v>
      </c>
      <c r="J2130" t="s">
        <v>13535</v>
      </c>
      <c r="K2130">
        <v>270103007</v>
      </c>
      <c r="L2130" t="s">
        <v>13726</v>
      </c>
      <c r="M2130">
        <v>313</v>
      </c>
      <c r="N2130">
        <v>1388</v>
      </c>
      <c r="O2130">
        <v>2253</v>
      </c>
    </row>
    <row r="2131" spans="1:15" x14ac:dyDescent="0.25">
      <c r="A2131" t="s">
        <v>1781</v>
      </c>
      <c r="B2131" t="s">
        <v>1292</v>
      </c>
      <c r="C2131" t="s">
        <v>13772</v>
      </c>
      <c r="E2131" t="s">
        <v>13766</v>
      </c>
      <c r="F2131">
        <v>1</v>
      </c>
      <c r="G2131">
        <v>6</v>
      </c>
      <c r="H2131">
        <v>6101</v>
      </c>
      <c r="I2131">
        <v>270103</v>
      </c>
      <c r="J2131" t="s">
        <v>13535</v>
      </c>
      <c r="K2131">
        <v>270103007</v>
      </c>
      <c r="L2131" t="s">
        <v>13726</v>
      </c>
      <c r="M2131">
        <v>2262</v>
      </c>
      <c r="N2131">
        <v>14028</v>
      </c>
      <c r="O2131">
        <v>8750</v>
      </c>
    </row>
    <row r="2132" spans="1:15" x14ac:dyDescent="0.25">
      <c r="A2132" t="s">
        <v>1781</v>
      </c>
      <c r="B2132" t="s">
        <v>1292</v>
      </c>
      <c r="C2132" t="s">
        <v>13772</v>
      </c>
      <c r="E2132" t="s">
        <v>13767</v>
      </c>
      <c r="F2132">
        <v>2</v>
      </c>
      <c r="G2132">
        <v>6</v>
      </c>
      <c r="H2132">
        <v>6101</v>
      </c>
      <c r="I2132">
        <v>270103</v>
      </c>
      <c r="J2132" t="s">
        <v>13535</v>
      </c>
      <c r="K2132">
        <v>270103007</v>
      </c>
      <c r="L2132" t="s">
        <v>13726</v>
      </c>
      <c r="M2132">
        <v>12248</v>
      </c>
      <c r="N2132">
        <v>0</v>
      </c>
      <c r="O2132">
        <v>0</v>
      </c>
    </row>
    <row r="2133" spans="1:15" x14ac:dyDescent="0.25">
      <c r="A2133" t="s">
        <v>1781</v>
      </c>
      <c r="B2133" t="s">
        <v>1292</v>
      </c>
      <c r="C2133" t="s">
        <v>13772</v>
      </c>
      <c r="E2133" t="s">
        <v>13768</v>
      </c>
      <c r="F2133">
        <v>3</v>
      </c>
      <c r="G2133">
        <v>6</v>
      </c>
      <c r="H2133">
        <v>6101</v>
      </c>
      <c r="I2133">
        <v>270103</v>
      </c>
      <c r="J2133" t="s">
        <v>13535</v>
      </c>
      <c r="K2133">
        <v>270103007</v>
      </c>
      <c r="L2133" t="s">
        <v>13726</v>
      </c>
      <c r="M2133">
        <v>1002</v>
      </c>
      <c r="N2133">
        <v>2263</v>
      </c>
      <c r="O2133">
        <v>4038</v>
      </c>
    </row>
    <row r="2134" spans="1:15" x14ac:dyDescent="0.25">
      <c r="A2134" t="s">
        <v>1781</v>
      </c>
      <c r="B2134" t="s">
        <v>1292</v>
      </c>
      <c r="C2134" t="s">
        <v>13773</v>
      </c>
      <c r="E2134" t="s">
        <v>13766</v>
      </c>
      <c r="F2134">
        <v>1</v>
      </c>
      <c r="G2134">
        <v>6</v>
      </c>
      <c r="H2134">
        <v>6101</v>
      </c>
      <c r="I2134">
        <v>270103</v>
      </c>
      <c r="J2134" t="s">
        <v>13535</v>
      </c>
      <c r="K2134">
        <v>270103007</v>
      </c>
      <c r="L2134" t="s">
        <v>13726</v>
      </c>
      <c r="M2134">
        <v>2873</v>
      </c>
      <c r="N2134">
        <v>14035</v>
      </c>
      <c r="O2134">
        <v>7787</v>
      </c>
    </row>
    <row r="2135" spans="1:15" x14ac:dyDescent="0.25">
      <c r="A2135" t="s">
        <v>1781</v>
      </c>
      <c r="B2135" t="s">
        <v>1292</v>
      </c>
      <c r="C2135" t="s">
        <v>13773</v>
      </c>
      <c r="E2135" t="s">
        <v>13767</v>
      </c>
      <c r="F2135">
        <v>2</v>
      </c>
      <c r="G2135">
        <v>6</v>
      </c>
      <c r="H2135">
        <v>6101</v>
      </c>
      <c r="I2135">
        <v>270103</v>
      </c>
      <c r="J2135" t="s">
        <v>13535</v>
      </c>
      <c r="K2135">
        <v>270103007</v>
      </c>
      <c r="L2135" t="s">
        <v>13726</v>
      </c>
      <c r="M2135">
        <v>8532</v>
      </c>
      <c r="N2135">
        <v>1108</v>
      </c>
      <c r="O2135">
        <v>3893</v>
      </c>
    </row>
    <row r="2136" spans="1:15" x14ac:dyDescent="0.25">
      <c r="A2136" t="s">
        <v>1781</v>
      </c>
      <c r="B2136" t="s">
        <v>1292</v>
      </c>
      <c r="C2136" t="s">
        <v>13773</v>
      </c>
      <c r="E2136" t="s">
        <v>13768</v>
      </c>
      <c r="F2136">
        <v>3</v>
      </c>
      <c r="G2136">
        <v>6</v>
      </c>
      <c r="H2136">
        <v>6101</v>
      </c>
      <c r="I2136">
        <v>270103</v>
      </c>
      <c r="J2136" t="s">
        <v>13535</v>
      </c>
      <c r="K2136">
        <v>270103007</v>
      </c>
      <c r="L2136" t="s">
        <v>13726</v>
      </c>
      <c r="M2136">
        <v>1145</v>
      </c>
      <c r="N2136">
        <v>0</v>
      </c>
      <c r="O2136">
        <v>1947</v>
      </c>
    </row>
    <row r="2137" spans="1:15" x14ac:dyDescent="0.25">
      <c r="A2137" t="s">
        <v>1781</v>
      </c>
      <c r="B2137" t="s">
        <v>1334</v>
      </c>
      <c r="C2137" t="s">
        <v>13765</v>
      </c>
      <c r="E2137" t="s">
        <v>13766</v>
      </c>
      <c r="F2137">
        <v>1</v>
      </c>
      <c r="G2137">
        <v>6</v>
      </c>
      <c r="H2137">
        <v>6115</v>
      </c>
      <c r="I2137">
        <v>270103</v>
      </c>
      <c r="J2137" t="s">
        <v>13535</v>
      </c>
      <c r="K2137">
        <v>270103007</v>
      </c>
      <c r="L2137" t="s">
        <v>13726</v>
      </c>
      <c r="M2137">
        <v>239</v>
      </c>
      <c r="N2137">
        <v>0</v>
      </c>
      <c r="O2137">
        <v>0</v>
      </c>
    </row>
    <row r="2138" spans="1:15" x14ac:dyDescent="0.25">
      <c r="A2138" t="s">
        <v>1781</v>
      </c>
      <c r="B2138" t="s">
        <v>1334</v>
      </c>
      <c r="C2138" t="s">
        <v>13765</v>
      </c>
      <c r="E2138" t="s">
        <v>13767</v>
      </c>
      <c r="F2138">
        <v>2</v>
      </c>
      <c r="G2138">
        <v>6</v>
      </c>
      <c r="H2138">
        <v>6115</v>
      </c>
      <c r="I2138">
        <v>270103</v>
      </c>
      <c r="J2138" t="s">
        <v>13535</v>
      </c>
      <c r="K2138">
        <v>270103007</v>
      </c>
      <c r="L2138" t="s">
        <v>13726</v>
      </c>
      <c r="M2138">
        <v>936</v>
      </c>
      <c r="N2138">
        <v>0</v>
      </c>
      <c r="O2138">
        <v>1613</v>
      </c>
    </row>
    <row r="2139" spans="1:15" x14ac:dyDescent="0.25">
      <c r="A2139" t="s">
        <v>1781</v>
      </c>
      <c r="B2139" t="s">
        <v>1334</v>
      </c>
      <c r="C2139" t="s">
        <v>13769</v>
      </c>
      <c r="E2139" t="s">
        <v>13766</v>
      </c>
      <c r="F2139">
        <v>1</v>
      </c>
      <c r="G2139">
        <v>6</v>
      </c>
      <c r="H2139">
        <v>6115</v>
      </c>
      <c r="I2139">
        <v>270103</v>
      </c>
      <c r="J2139" t="s">
        <v>13535</v>
      </c>
      <c r="K2139">
        <v>270103007</v>
      </c>
      <c r="L2139" t="s">
        <v>13726</v>
      </c>
      <c r="M2139">
        <v>963</v>
      </c>
      <c r="N2139">
        <v>968</v>
      </c>
      <c r="O2139">
        <v>724</v>
      </c>
    </row>
    <row r="2140" spans="1:15" x14ac:dyDescent="0.25">
      <c r="A2140" t="s">
        <v>1781</v>
      </c>
      <c r="B2140" t="s">
        <v>1334</v>
      </c>
      <c r="C2140" t="s">
        <v>13769</v>
      </c>
      <c r="E2140" t="s">
        <v>13767</v>
      </c>
      <c r="F2140">
        <v>2</v>
      </c>
      <c r="G2140">
        <v>6</v>
      </c>
      <c r="H2140">
        <v>6115</v>
      </c>
      <c r="I2140">
        <v>270103</v>
      </c>
      <c r="J2140" t="s">
        <v>13535</v>
      </c>
      <c r="K2140">
        <v>270103007</v>
      </c>
      <c r="L2140" t="s">
        <v>13726</v>
      </c>
      <c r="M2140">
        <v>1637</v>
      </c>
      <c r="N2140">
        <v>968</v>
      </c>
      <c r="O2140">
        <v>0</v>
      </c>
    </row>
    <row r="2141" spans="1:15" x14ac:dyDescent="0.25">
      <c r="A2141" t="s">
        <v>1781</v>
      </c>
      <c r="B2141" t="s">
        <v>1334</v>
      </c>
      <c r="C2141" t="s">
        <v>13770</v>
      </c>
      <c r="E2141" t="s">
        <v>13766</v>
      </c>
      <c r="F2141">
        <v>1</v>
      </c>
      <c r="G2141">
        <v>6</v>
      </c>
      <c r="H2141">
        <v>6115</v>
      </c>
      <c r="I2141">
        <v>270103</v>
      </c>
      <c r="J2141" t="s">
        <v>13535</v>
      </c>
      <c r="K2141">
        <v>270103007</v>
      </c>
      <c r="L2141" t="s">
        <v>13726</v>
      </c>
      <c r="M2141">
        <v>0</v>
      </c>
      <c r="N2141">
        <v>1932</v>
      </c>
      <c r="O2141">
        <v>1364</v>
      </c>
    </row>
    <row r="2142" spans="1:15" x14ac:dyDescent="0.25">
      <c r="A2142" t="s">
        <v>1781</v>
      </c>
      <c r="B2142" t="s">
        <v>1334</v>
      </c>
      <c r="C2142" t="s">
        <v>13770</v>
      </c>
      <c r="E2142" t="s">
        <v>13767</v>
      </c>
      <c r="F2142">
        <v>2</v>
      </c>
      <c r="G2142">
        <v>6</v>
      </c>
      <c r="H2142">
        <v>6115</v>
      </c>
      <c r="I2142">
        <v>270103</v>
      </c>
      <c r="J2142" t="s">
        <v>13535</v>
      </c>
      <c r="K2142">
        <v>270103007</v>
      </c>
      <c r="L2142" t="s">
        <v>13726</v>
      </c>
      <c r="M2142">
        <v>648</v>
      </c>
      <c r="N2142">
        <v>0</v>
      </c>
      <c r="O2142">
        <v>0</v>
      </c>
    </row>
    <row r="2143" spans="1:15" x14ac:dyDescent="0.25">
      <c r="A2143" t="s">
        <v>1781</v>
      </c>
      <c r="B2143" t="s">
        <v>1334</v>
      </c>
      <c r="C2143" t="s">
        <v>13770</v>
      </c>
      <c r="E2143" t="s">
        <v>13768</v>
      </c>
      <c r="F2143">
        <v>3</v>
      </c>
      <c r="G2143">
        <v>6</v>
      </c>
      <c r="H2143">
        <v>6115</v>
      </c>
      <c r="I2143">
        <v>270103</v>
      </c>
      <c r="J2143" t="s">
        <v>13535</v>
      </c>
      <c r="K2143">
        <v>270103007</v>
      </c>
      <c r="L2143" t="s">
        <v>13726</v>
      </c>
      <c r="M2143">
        <v>0</v>
      </c>
      <c r="N2143">
        <v>1449</v>
      </c>
      <c r="O2143">
        <v>2729</v>
      </c>
    </row>
    <row r="2144" spans="1:15" x14ac:dyDescent="0.25">
      <c r="A2144" t="s">
        <v>1781</v>
      </c>
      <c r="B2144" t="s">
        <v>1334</v>
      </c>
      <c r="C2144" t="s">
        <v>13771</v>
      </c>
      <c r="E2144" t="s">
        <v>13766</v>
      </c>
      <c r="F2144">
        <v>1</v>
      </c>
      <c r="G2144">
        <v>6</v>
      </c>
      <c r="H2144">
        <v>6115</v>
      </c>
      <c r="I2144">
        <v>270103</v>
      </c>
      <c r="J2144" t="s">
        <v>13535</v>
      </c>
      <c r="K2144">
        <v>270103007</v>
      </c>
      <c r="L2144" t="s">
        <v>13726</v>
      </c>
      <c r="M2144">
        <v>621</v>
      </c>
      <c r="N2144">
        <v>1388</v>
      </c>
      <c r="O2144">
        <v>1502</v>
      </c>
    </row>
    <row r="2145" spans="1:15" x14ac:dyDescent="0.25">
      <c r="A2145" t="s">
        <v>1781</v>
      </c>
      <c r="B2145" t="s">
        <v>1334</v>
      </c>
      <c r="C2145" t="s">
        <v>13771</v>
      </c>
      <c r="E2145" t="s">
        <v>13767</v>
      </c>
      <c r="F2145">
        <v>2</v>
      </c>
      <c r="G2145">
        <v>6</v>
      </c>
      <c r="H2145">
        <v>6115</v>
      </c>
      <c r="I2145">
        <v>270103</v>
      </c>
      <c r="J2145" t="s">
        <v>13535</v>
      </c>
      <c r="K2145">
        <v>270103007</v>
      </c>
      <c r="L2145" t="s">
        <v>13726</v>
      </c>
      <c r="M2145">
        <v>1169</v>
      </c>
      <c r="N2145">
        <v>694</v>
      </c>
      <c r="O2145">
        <v>2253</v>
      </c>
    </row>
    <row r="2146" spans="1:15" x14ac:dyDescent="0.25">
      <c r="A2146" t="s">
        <v>1781</v>
      </c>
      <c r="B2146" t="s">
        <v>1334</v>
      </c>
      <c r="C2146" t="s">
        <v>13771</v>
      </c>
      <c r="E2146" t="s">
        <v>13768</v>
      </c>
      <c r="F2146">
        <v>3</v>
      </c>
      <c r="G2146">
        <v>6</v>
      </c>
      <c r="H2146">
        <v>6115</v>
      </c>
      <c r="I2146">
        <v>270103</v>
      </c>
      <c r="J2146" t="s">
        <v>13535</v>
      </c>
      <c r="K2146">
        <v>270103007</v>
      </c>
      <c r="L2146" t="s">
        <v>13726</v>
      </c>
      <c r="M2146">
        <v>165</v>
      </c>
      <c r="N2146">
        <v>0</v>
      </c>
      <c r="O2146">
        <v>1502</v>
      </c>
    </row>
    <row r="2147" spans="1:15" x14ac:dyDescent="0.25">
      <c r="A2147" t="s">
        <v>1781</v>
      </c>
      <c r="B2147" t="s">
        <v>1334</v>
      </c>
      <c r="C2147" t="s">
        <v>13772</v>
      </c>
      <c r="E2147" t="s">
        <v>13766</v>
      </c>
      <c r="F2147">
        <v>1</v>
      </c>
      <c r="G2147">
        <v>6</v>
      </c>
      <c r="H2147">
        <v>6115</v>
      </c>
      <c r="I2147">
        <v>270103</v>
      </c>
      <c r="J2147" t="s">
        <v>13535</v>
      </c>
      <c r="K2147">
        <v>270103007</v>
      </c>
      <c r="L2147" t="s">
        <v>13726</v>
      </c>
      <c r="M2147">
        <v>259</v>
      </c>
      <c r="N2147">
        <v>1810</v>
      </c>
      <c r="O2147">
        <v>2019</v>
      </c>
    </row>
    <row r="2148" spans="1:15" x14ac:dyDescent="0.25">
      <c r="A2148" t="s">
        <v>1781</v>
      </c>
      <c r="B2148" t="s">
        <v>1334</v>
      </c>
      <c r="C2148" t="s">
        <v>13772</v>
      </c>
      <c r="E2148" t="s">
        <v>13767</v>
      </c>
      <c r="F2148">
        <v>2</v>
      </c>
      <c r="G2148">
        <v>6</v>
      </c>
      <c r="H2148">
        <v>6115</v>
      </c>
      <c r="I2148">
        <v>270103</v>
      </c>
      <c r="J2148" t="s">
        <v>13535</v>
      </c>
      <c r="K2148">
        <v>270103007</v>
      </c>
      <c r="L2148" t="s">
        <v>13726</v>
      </c>
      <c r="M2148">
        <v>3611</v>
      </c>
      <c r="N2148">
        <v>0</v>
      </c>
      <c r="O2148">
        <v>0</v>
      </c>
    </row>
    <row r="2149" spans="1:15" x14ac:dyDescent="0.25">
      <c r="A2149" t="s">
        <v>1781</v>
      </c>
      <c r="B2149" t="s">
        <v>1334</v>
      </c>
      <c r="C2149" t="s">
        <v>13772</v>
      </c>
      <c r="E2149" t="s">
        <v>13768</v>
      </c>
      <c r="F2149">
        <v>3</v>
      </c>
      <c r="G2149">
        <v>6</v>
      </c>
      <c r="H2149">
        <v>6115</v>
      </c>
      <c r="I2149">
        <v>270103</v>
      </c>
      <c r="J2149" t="s">
        <v>13535</v>
      </c>
      <c r="K2149">
        <v>270103007</v>
      </c>
      <c r="L2149" t="s">
        <v>13726</v>
      </c>
      <c r="M2149">
        <v>184</v>
      </c>
      <c r="N2149">
        <v>0</v>
      </c>
      <c r="O2149">
        <v>1346</v>
      </c>
    </row>
    <row r="2150" spans="1:15" x14ac:dyDescent="0.25">
      <c r="A2150" t="s">
        <v>1781</v>
      </c>
      <c r="B2150" t="s">
        <v>1334</v>
      </c>
      <c r="C2150" t="s">
        <v>13773</v>
      </c>
      <c r="E2150" t="s">
        <v>13766</v>
      </c>
      <c r="F2150">
        <v>1</v>
      </c>
      <c r="G2150">
        <v>6</v>
      </c>
      <c r="H2150">
        <v>6115</v>
      </c>
      <c r="I2150">
        <v>270103</v>
      </c>
      <c r="J2150" t="s">
        <v>13535</v>
      </c>
      <c r="K2150">
        <v>270103007</v>
      </c>
      <c r="L2150" t="s">
        <v>13726</v>
      </c>
      <c r="M2150">
        <v>858</v>
      </c>
      <c r="N2150">
        <v>1847</v>
      </c>
      <c r="O2150">
        <v>1298</v>
      </c>
    </row>
    <row r="2151" spans="1:15" x14ac:dyDescent="0.25">
      <c r="A2151" t="s">
        <v>1781</v>
      </c>
      <c r="B2151" t="s">
        <v>1334</v>
      </c>
      <c r="C2151" t="s">
        <v>13773</v>
      </c>
      <c r="E2151" t="s">
        <v>13767</v>
      </c>
      <c r="F2151">
        <v>2</v>
      </c>
      <c r="G2151">
        <v>6</v>
      </c>
      <c r="H2151">
        <v>6115</v>
      </c>
      <c r="I2151">
        <v>270103</v>
      </c>
      <c r="J2151" t="s">
        <v>13535</v>
      </c>
      <c r="K2151">
        <v>270103007</v>
      </c>
      <c r="L2151" t="s">
        <v>13726</v>
      </c>
      <c r="M2151">
        <v>973</v>
      </c>
      <c r="N2151">
        <v>1108</v>
      </c>
      <c r="O2151">
        <v>1298</v>
      </c>
    </row>
    <row r="2152" spans="1:15" x14ac:dyDescent="0.25">
      <c r="A2152" t="s">
        <v>1781</v>
      </c>
      <c r="B2152" t="s">
        <v>1334</v>
      </c>
      <c r="C2152" t="s">
        <v>13773</v>
      </c>
      <c r="E2152" t="s">
        <v>13768</v>
      </c>
      <c r="F2152">
        <v>3</v>
      </c>
      <c r="G2152">
        <v>6</v>
      </c>
      <c r="H2152">
        <v>6115</v>
      </c>
      <c r="I2152">
        <v>270103</v>
      </c>
      <c r="J2152" t="s">
        <v>13535</v>
      </c>
      <c r="K2152">
        <v>270103007</v>
      </c>
      <c r="L2152" t="s">
        <v>13726</v>
      </c>
      <c r="M2152">
        <v>0</v>
      </c>
      <c r="N2152">
        <v>0</v>
      </c>
      <c r="O2152">
        <v>973</v>
      </c>
    </row>
    <row r="2153" spans="1:15" x14ac:dyDescent="0.25">
      <c r="A2153" t="s">
        <v>1781</v>
      </c>
      <c r="B2153" t="s">
        <v>1337</v>
      </c>
      <c r="C2153" t="s">
        <v>13765</v>
      </c>
      <c r="E2153" t="s">
        <v>13767</v>
      </c>
      <c r="F2153">
        <v>2</v>
      </c>
      <c r="G2153">
        <v>6</v>
      </c>
      <c r="H2153">
        <v>6116</v>
      </c>
      <c r="I2153">
        <v>270103</v>
      </c>
      <c r="J2153" t="s">
        <v>13535</v>
      </c>
      <c r="K2153">
        <v>270103007</v>
      </c>
      <c r="L2153" t="s">
        <v>13726</v>
      </c>
      <c r="M2153">
        <v>0</v>
      </c>
      <c r="N2153">
        <v>1235</v>
      </c>
      <c r="O2153">
        <v>0</v>
      </c>
    </row>
    <row r="2154" spans="1:15" x14ac:dyDescent="0.25">
      <c r="A2154" t="s">
        <v>1781</v>
      </c>
      <c r="B2154" t="s">
        <v>1337</v>
      </c>
      <c r="C2154" t="s">
        <v>13769</v>
      </c>
      <c r="E2154" t="s">
        <v>13766</v>
      </c>
      <c r="F2154">
        <v>1</v>
      </c>
      <c r="G2154">
        <v>6</v>
      </c>
      <c r="H2154">
        <v>6116</v>
      </c>
      <c r="I2154">
        <v>270103</v>
      </c>
      <c r="J2154" t="s">
        <v>13535</v>
      </c>
      <c r="K2154">
        <v>270103007</v>
      </c>
      <c r="L2154" t="s">
        <v>13726</v>
      </c>
      <c r="M2154">
        <v>0</v>
      </c>
      <c r="N2154">
        <v>1936</v>
      </c>
      <c r="O2154">
        <v>1448</v>
      </c>
    </row>
    <row r="2155" spans="1:15" x14ac:dyDescent="0.25">
      <c r="A2155" t="s">
        <v>1781</v>
      </c>
      <c r="B2155" t="s">
        <v>1337</v>
      </c>
      <c r="C2155" t="s">
        <v>13770</v>
      </c>
      <c r="E2155" t="s">
        <v>13766</v>
      </c>
      <c r="F2155">
        <v>1</v>
      </c>
      <c r="G2155">
        <v>6</v>
      </c>
      <c r="H2155">
        <v>6116</v>
      </c>
      <c r="I2155">
        <v>270103</v>
      </c>
      <c r="J2155" t="s">
        <v>13535</v>
      </c>
      <c r="K2155">
        <v>270103007</v>
      </c>
      <c r="L2155" t="s">
        <v>13726</v>
      </c>
      <c r="M2155">
        <v>0</v>
      </c>
      <c r="N2155">
        <v>966</v>
      </c>
      <c r="O2155">
        <v>0</v>
      </c>
    </row>
    <row r="2156" spans="1:15" x14ac:dyDescent="0.25">
      <c r="A2156" t="s">
        <v>1781</v>
      </c>
      <c r="B2156" t="s">
        <v>1337</v>
      </c>
      <c r="C2156" t="s">
        <v>13770</v>
      </c>
      <c r="E2156" t="s">
        <v>13767</v>
      </c>
      <c r="F2156">
        <v>2</v>
      </c>
      <c r="G2156">
        <v>6</v>
      </c>
      <c r="H2156">
        <v>6116</v>
      </c>
      <c r="I2156">
        <v>270103</v>
      </c>
      <c r="J2156" t="s">
        <v>13535</v>
      </c>
      <c r="K2156">
        <v>270103007</v>
      </c>
      <c r="L2156" t="s">
        <v>13726</v>
      </c>
      <c r="M2156">
        <v>0</v>
      </c>
      <c r="N2156">
        <v>0</v>
      </c>
      <c r="O2156">
        <v>682</v>
      </c>
    </row>
    <row r="2157" spans="1:15" x14ac:dyDescent="0.25">
      <c r="A2157" t="s">
        <v>1781</v>
      </c>
      <c r="B2157" t="s">
        <v>1337</v>
      </c>
      <c r="C2157" t="s">
        <v>13770</v>
      </c>
      <c r="E2157" t="s">
        <v>13768</v>
      </c>
      <c r="F2157">
        <v>3</v>
      </c>
      <c r="G2157">
        <v>6</v>
      </c>
      <c r="H2157">
        <v>6116</v>
      </c>
      <c r="I2157">
        <v>270103</v>
      </c>
      <c r="J2157" t="s">
        <v>13535</v>
      </c>
      <c r="K2157">
        <v>270103007</v>
      </c>
      <c r="L2157" t="s">
        <v>13726</v>
      </c>
      <c r="M2157">
        <v>0</v>
      </c>
      <c r="N2157">
        <v>966</v>
      </c>
      <c r="O2157">
        <v>682</v>
      </c>
    </row>
    <row r="2158" spans="1:15" x14ac:dyDescent="0.25">
      <c r="A2158" t="s">
        <v>1781</v>
      </c>
      <c r="B2158" t="s">
        <v>1337</v>
      </c>
      <c r="C2158" t="s">
        <v>13771</v>
      </c>
      <c r="E2158" t="s">
        <v>13766</v>
      </c>
      <c r="F2158">
        <v>1</v>
      </c>
      <c r="G2158">
        <v>6</v>
      </c>
      <c r="H2158">
        <v>6116</v>
      </c>
      <c r="I2158">
        <v>270103</v>
      </c>
      <c r="J2158" t="s">
        <v>13535</v>
      </c>
      <c r="K2158">
        <v>270103007</v>
      </c>
      <c r="L2158" t="s">
        <v>13726</v>
      </c>
      <c r="M2158">
        <v>0</v>
      </c>
      <c r="N2158">
        <v>1388</v>
      </c>
      <c r="O2158">
        <v>0</v>
      </c>
    </row>
    <row r="2159" spans="1:15" x14ac:dyDescent="0.25">
      <c r="A2159" t="s">
        <v>1781</v>
      </c>
      <c r="B2159" t="s">
        <v>1337</v>
      </c>
      <c r="C2159" t="s">
        <v>13771</v>
      </c>
      <c r="E2159" t="s">
        <v>13768</v>
      </c>
      <c r="F2159">
        <v>3</v>
      </c>
      <c r="G2159">
        <v>6</v>
      </c>
      <c r="H2159">
        <v>6116</v>
      </c>
      <c r="I2159">
        <v>270103</v>
      </c>
      <c r="J2159" t="s">
        <v>13535</v>
      </c>
      <c r="K2159">
        <v>270103007</v>
      </c>
      <c r="L2159" t="s">
        <v>13726</v>
      </c>
      <c r="M2159">
        <v>0</v>
      </c>
      <c r="N2159">
        <v>694</v>
      </c>
      <c r="O2159">
        <v>751</v>
      </c>
    </row>
    <row r="2160" spans="1:15" x14ac:dyDescent="0.25">
      <c r="A2160" t="s">
        <v>1781</v>
      </c>
      <c r="B2160" t="s">
        <v>1337</v>
      </c>
      <c r="C2160" t="s">
        <v>13772</v>
      </c>
      <c r="E2160" t="s">
        <v>13766</v>
      </c>
      <c r="F2160">
        <v>1</v>
      </c>
      <c r="G2160">
        <v>6</v>
      </c>
      <c r="H2160">
        <v>6116</v>
      </c>
      <c r="I2160">
        <v>270103</v>
      </c>
      <c r="J2160" t="s">
        <v>13535</v>
      </c>
      <c r="K2160">
        <v>270103007</v>
      </c>
      <c r="L2160" t="s">
        <v>13726</v>
      </c>
      <c r="M2160">
        <v>0</v>
      </c>
      <c r="N2160">
        <v>2715</v>
      </c>
      <c r="O2160">
        <v>1346</v>
      </c>
    </row>
    <row r="2161" spans="1:15" x14ac:dyDescent="0.25">
      <c r="A2161" t="s">
        <v>1781</v>
      </c>
      <c r="B2161" t="s">
        <v>1337</v>
      </c>
      <c r="C2161" t="s">
        <v>13773</v>
      </c>
      <c r="E2161" t="s">
        <v>13766</v>
      </c>
      <c r="F2161">
        <v>1</v>
      </c>
      <c r="G2161">
        <v>6</v>
      </c>
      <c r="H2161">
        <v>6116</v>
      </c>
      <c r="I2161">
        <v>270103</v>
      </c>
      <c r="J2161" t="s">
        <v>13535</v>
      </c>
      <c r="K2161">
        <v>270103007</v>
      </c>
      <c r="L2161" t="s">
        <v>13726</v>
      </c>
      <c r="M2161">
        <v>0</v>
      </c>
      <c r="N2161">
        <v>0</v>
      </c>
      <c r="O2161">
        <v>649</v>
      </c>
    </row>
    <row r="2162" spans="1:15" x14ac:dyDescent="0.25">
      <c r="A2162" t="s">
        <v>1781</v>
      </c>
      <c r="B2162" t="s">
        <v>1337</v>
      </c>
      <c r="C2162" t="s">
        <v>13773</v>
      </c>
      <c r="E2162" t="s">
        <v>13767</v>
      </c>
      <c r="F2162">
        <v>2</v>
      </c>
      <c r="G2162">
        <v>6</v>
      </c>
      <c r="H2162">
        <v>6116</v>
      </c>
      <c r="I2162">
        <v>270103</v>
      </c>
      <c r="J2162" t="s">
        <v>13535</v>
      </c>
      <c r="K2162">
        <v>270103007</v>
      </c>
      <c r="L2162" t="s">
        <v>13726</v>
      </c>
      <c r="M2162">
        <v>0</v>
      </c>
      <c r="N2162">
        <v>0</v>
      </c>
      <c r="O2162">
        <v>324</v>
      </c>
    </row>
    <row r="2163" spans="1:15" x14ac:dyDescent="0.25">
      <c r="A2163" t="s">
        <v>1781</v>
      </c>
      <c r="B2163" t="s">
        <v>1360</v>
      </c>
      <c r="C2163" t="s">
        <v>13765</v>
      </c>
      <c r="E2163" t="s">
        <v>13767</v>
      </c>
      <c r="F2163">
        <v>2</v>
      </c>
      <c r="G2163">
        <v>6</v>
      </c>
      <c r="H2163">
        <v>6301</v>
      </c>
      <c r="I2163">
        <v>270103</v>
      </c>
      <c r="J2163" t="s">
        <v>13535</v>
      </c>
      <c r="K2163">
        <v>270103007</v>
      </c>
      <c r="L2163" t="s">
        <v>13726</v>
      </c>
      <c r="M2163">
        <v>586</v>
      </c>
      <c r="N2163">
        <v>1235</v>
      </c>
      <c r="O2163">
        <v>1613</v>
      </c>
    </row>
    <row r="2164" spans="1:15" x14ac:dyDescent="0.25">
      <c r="A2164" t="s">
        <v>1781</v>
      </c>
      <c r="B2164" t="s">
        <v>1360</v>
      </c>
      <c r="C2164" t="s">
        <v>13769</v>
      </c>
      <c r="E2164" t="s">
        <v>13766</v>
      </c>
      <c r="F2164">
        <v>1</v>
      </c>
      <c r="G2164">
        <v>6</v>
      </c>
      <c r="H2164">
        <v>6301</v>
      </c>
      <c r="I2164">
        <v>270103</v>
      </c>
      <c r="J2164" t="s">
        <v>13535</v>
      </c>
      <c r="K2164">
        <v>270103007</v>
      </c>
      <c r="L2164" t="s">
        <v>13726</v>
      </c>
      <c r="M2164">
        <v>314</v>
      </c>
      <c r="N2164">
        <v>968</v>
      </c>
      <c r="O2164">
        <v>1448</v>
      </c>
    </row>
    <row r="2165" spans="1:15" x14ac:dyDescent="0.25">
      <c r="A2165" t="s">
        <v>1781</v>
      </c>
      <c r="B2165" t="s">
        <v>1360</v>
      </c>
      <c r="C2165" t="s">
        <v>13769</v>
      </c>
      <c r="E2165" t="s">
        <v>13767</v>
      </c>
      <c r="F2165">
        <v>2</v>
      </c>
      <c r="G2165">
        <v>6</v>
      </c>
      <c r="H2165">
        <v>6301</v>
      </c>
      <c r="I2165">
        <v>270103</v>
      </c>
      <c r="J2165" t="s">
        <v>13535</v>
      </c>
      <c r="K2165">
        <v>270103007</v>
      </c>
      <c r="L2165" t="s">
        <v>13726</v>
      </c>
      <c r="M2165">
        <v>1699</v>
      </c>
      <c r="N2165">
        <v>968</v>
      </c>
      <c r="O2165">
        <v>0</v>
      </c>
    </row>
    <row r="2166" spans="1:15" x14ac:dyDescent="0.25">
      <c r="A2166" t="s">
        <v>1781</v>
      </c>
      <c r="B2166" t="s">
        <v>1360</v>
      </c>
      <c r="C2166" t="s">
        <v>13769</v>
      </c>
      <c r="E2166" t="s">
        <v>13768</v>
      </c>
      <c r="F2166">
        <v>3</v>
      </c>
      <c r="G2166">
        <v>6</v>
      </c>
      <c r="H2166">
        <v>6301</v>
      </c>
      <c r="I2166">
        <v>270103</v>
      </c>
      <c r="J2166" t="s">
        <v>13535</v>
      </c>
      <c r="K2166">
        <v>270103007</v>
      </c>
      <c r="L2166" t="s">
        <v>13726</v>
      </c>
      <c r="M2166">
        <v>146</v>
      </c>
      <c r="N2166">
        <v>0</v>
      </c>
      <c r="O2166">
        <v>1448</v>
      </c>
    </row>
    <row r="2167" spans="1:15" x14ac:dyDescent="0.25">
      <c r="A2167" t="s">
        <v>1781</v>
      </c>
      <c r="B2167" t="s">
        <v>1360</v>
      </c>
      <c r="C2167" t="s">
        <v>13770</v>
      </c>
      <c r="E2167" t="s">
        <v>13766</v>
      </c>
      <c r="F2167">
        <v>1</v>
      </c>
      <c r="G2167">
        <v>6</v>
      </c>
      <c r="H2167">
        <v>6301</v>
      </c>
      <c r="I2167">
        <v>270103</v>
      </c>
      <c r="J2167" t="s">
        <v>13535</v>
      </c>
      <c r="K2167">
        <v>270103007</v>
      </c>
      <c r="L2167" t="s">
        <v>13726</v>
      </c>
      <c r="M2167">
        <v>2116</v>
      </c>
      <c r="N2167">
        <v>1932</v>
      </c>
      <c r="O2167">
        <v>2729</v>
      </c>
    </row>
    <row r="2168" spans="1:15" x14ac:dyDescent="0.25">
      <c r="A2168" t="s">
        <v>1781</v>
      </c>
      <c r="B2168" t="s">
        <v>1360</v>
      </c>
      <c r="C2168" t="s">
        <v>13770</v>
      </c>
      <c r="E2168" t="s">
        <v>13767</v>
      </c>
      <c r="F2168">
        <v>2</v>
      </c>
      <c r="G2168">
        <v>6</v>
      </c>
      <c r="H2168">
        <v>6301</v>
      </c>
      <c r="I2168">
        <v>270103</v>
      </c>
      <c r="J2168" t="s">
        <v>13535</v>
      </c>
      <c r="K2168">
        <v>270103007</v>
      </c>
      <c r="L2168" t="s">
        <v>13726</v>
      </c>
      <c r="M2168">
        <v>2867</v>
      </c>
      <c r="N2168">
        <v>0</v>
      </c>
      <c r="O2168">
        <v>1364</v>
      </c>
    </row>
    <row r="2169" spans="1:15" x14ac:dyDescent="0.25">
      <c r="A2169" t="s">
        <v>1781</v>
      </c>
      <c r="B2169" t="s">
        <v>1360</v>
      </c>
      <c r="C2169" t="s">
        <v>13770</v>
      </c>
      <c r="E2169" t="s">
        <v>13768</v>
      </c>
      <c r="F2169">
        <v>3</v>
      </c>
      <c r="G2169">
        <v>6</v>
      </c>
      <c r="H2169">
        <v>6301</v>
      </c>
      <c r="I2169">
        <v>270103</v>
      </c>
      <c r="J2169" t="s">
        <v>13535</v>
      </c>
      <c r="K2169">
        <v>270103007</v>
      </c>
      <c r="L2169" t="s">
        <v>13726</v>
      </c>
      <c r="M2169">
        <v>374</v>
      </c>
      <c r="N2169">
        <v>1449</v>
      </c>
      <c r="O2169">
        <v>3411</v>
      </c>
    </row>
    <row r="2170" spans="1:15" x14ac:dyDescent="0.25">
      <c r="A2170" t="s">
        <v>1781</v>
      </c>
      <c r="B2170" t="s">
        <v>1360</v>
      </c>
      <c r="C2170" t="s">
        <v>13771</v>
      </c>
      <c r="E2170" t="s">
        <v>13766</v>
      </c>
      <c r="F2170">
        <v>1</v>
      </c>
      <c r="G2170">
        <v>6</v>
      </c>
      <c r="H2170">
        <v>6301</v>
      </c>
      <c r="I2170">
        <v>270103</v>
      </c>
      <c r="J2170" t="s">
        <v>13535</v>
      </c>
      <c r="K2170">
        <v>270103007</v>
      </c>
      <c r="L2170" t="s">
        <v>13726</v>
      </c>
      <c r="M2170">
        <v>1823</v>
      </c>
      <c r="N2170">
        <v>5552</v>
      </c>
      <c r="O2170">
        <v>2253</v>
      </c>
    </row>
    <row r="2171" spans="1:15" x14ac:dyDescent="0.25">
      <c r="A2171" t="s">
        <v>1781</v>
      </c>
      <c r="B2171" t="s">
        <v>1360</v>
      </c>
      <c r="C2171" t="s">
        <v>13771</v>
      </c>
      <c r="E2171" t="s">
        <v>13767</v>
      </c>
      <c r="F2171">
        <v>2</v>
      </c>
      <c r="G2171">
        <v>6</v>
      </c>
      <c r="H2171">
        <v>6301</v>
      </c>
      <c r="I2171">
        <v>270103</v>
      </c>
      <c r="J2171" t="s">
        <v>13535</v>
      </c>
      <c r="K2171">
        <v>270103007</v>
      </c>
      <c r="L2171" t="s">
        <v>13726</v>
      </c>
      <c r="M2171">
        <v>1307</v>
      </c>
      <c r="N2171">
        <v>694</v>
      </c>
      <c r="O2171">
        <v>3004</v>
      </c>
    </row>
    <row r="2172" spans="1:15" x14ac:dyDescent="0.25">
      <c r="A2172" t="s">
        <v>1781</v>
      </c>
      <c r="B2172" t="s">
        <v>1360</v>
      </c>
      <c r="C2172" t="s">
        <v>13771</v>
      </c>
      <c r="E2172" t="s">
        <v>13768</v>
      </c>
      <c r="F2172">
        <v>3</v>
      </c>
      <c r="G2172">
        <v>6</v>
      </c>
      <c r="H2172">
        <v>6301</v>
      </c>
      <c r="I2172">
        <v>270103</v>
      </c>
      <c r="J2172" t="s">
        <v>13535</v>
      </c>
      <c r="K2172">
        <v>270103007</v>
      </c>
      <c r="L2172" t="s">
        <v>13726</v>
      </c>
      <c r="M2172">
        <v>260</v>
      </c>
      <c r="N2172">
        <v>1388</v>
      </c>
      <c r="O2172">
        <v>751</v>
      </c>
    </row>
    <row r="2173" spans="1:15" x14ac:dyDescent="0.25">
      <c r="A2173" t="s">
        <v>1781</v>
      </c>
      <c r="B2173" t="s">
        <v>1360</v>
      </c>
      <c r="C2173" t="s">
        <v>13772</v>
      </c>
      <c r="E2173" t="s">
        <v>13766</v>
      </c>
      <c r="F2173">
        <v>1</v>
      </c>
      <c r="G2173">
        <v>6</v>
      </c>
      <c r="H2173">
        <v>6301</v>
      </c>
      <c r="I2173">
        <v>270103</v>
      </c>
      <c r="J2173" t="s">
        <v>13535</v>
      </c>
      <c r="K2173">
        <v>270103007</v>
      </c>
      <c r="L2173" t="s">
        <v>13726</v>
      </c>
      <c r="M2173">
        <v>832</v>
      </c>
      <c r="N2173">
        <v>3168</v>
      </c>
      <c r="O2173">
        <v>5385</v>
      </c>
    </row>
    <row r="2174" spans="1:15" x14ac:dyDescent="0.25">
      <c r="A2174" t="s">
        <v>1781</v>
      </c>
      <c r="B2174" t="s">
        <v>1360</v>
      </c>
      <c r="C2174" t="s">
        <v>13772</v>
      </c>
      <c r="E2174" t="s">
        <v>13767</v>
      </c>
      <c r="F2174">
        <v>2</v>
      </c>
      <c r="G2174">
        <v>6</v>
      </c>
      <c r="H2174">
        <v>6301</v>
      </c>
      <c r="I2174">
        <v>270103</v>
      </c>
      <c r="J2174" t="s">
        <v>13535</v>
      </c>
      <c r="K2174">
        <v>270103007</v>
      </c>
      <c r="L2174" t="s">
        <v>13726</v>
      </c>
      <c r="M2174">
        <v>2545</v>
      </c>
      <c r="N2174">
        <v>0</v>
      </c>
      <c r="O2174">
        <v>0</v>
      </c>
    </row>
    <row r="2175" spans="1:15" x14ac:dyDescent="0.25">
      <c r="A2175" t="s">
        <v>1781</v>
      </c>
      <c r="B2175" t="s">
        <v>1360</v>
      </c>
      <c r="C2175" t="s">
        <v>13772</v>
      </c>
      <c r="E2175" t="s">
        <v>13768</v>
      </c>
      <c r="F2175">
        <v>3</v>
      </c>
      <c r="G2175">
        <v>6</v>
      </c>
      <c r="H2175">
        <v>6301</v>
      </c>
      <c r="I2175">
        <v>270103</v>
      </c>
      <c r="J2175" t="s">
        <v>13535</v>
      </c>
      <c r="K2175">
        <v>270103007</v>
      </c>
      <c r="L2175" t="s">
        <v>13726</v>
      </c>
      <c r="M2175">
        <v>0</v>
      </c>
      <c r="N2175">
        <v>0</v>
      </c>
      <c r="O2175">
        <v>2692</v>
      </c>
    </row>
    <row r="2176" spans="1:15" x14ac:dyDescent="0.25">
      <c r="A2176" t="s">
        <v>1781</v>
      </c>
      <c r="B2176" t="s">
        <v>1360</v>
      </c>
      <c r="C2176" t="s">
        <v>13773</v>
      </c>
      <c r="E2176" t="s">
        <v>13766</v>
      </c>
      <c r="F2176">
        <v>1</v>
      </c>
      <c r="G2176">
        <v>6</v>
      </c>
      <c r="H2176">
        <v>6301</v>
      </c>
      <c r="I2176">
        <v>270103</v>
      </c>
      <c r="J2176" t="s">
        <v>13535</v>
      </c>
      <c r="K2176">
        <v>270103007</v>
      </c>
      <c r="L2176" t="s">
        <v>13726</v>
      </c>
      <c r="M2176">
        <v>323</v>
      </c>
      <c r="N2176">
        <v>1477</v>
      </c>
      <c r="O2176">
        <v>2271</v>
      </c>
    </row>
    <row r="2177" spans="1:15" x14ac:dyDescent="0.25">
      <c r="A2177" t="s">
        <v>1781</v>
      </c>
      <c r="B2177" t="s">
        <v>1360</v>
      </c>
      <c r="C2177" t="s">
        <v>13773</v>
      </c>
      <c r="E2177" t="s">
        <v>13767</v>
      </c>
      <c r="F2177">
        <v>2</v>
      </c>
      <c r="G2177">
        <v>6</v>
      </c>
      <c r="H2177">
        <v>6301</v>
      </c>
      <c r="I2177">
        <v>270103</v>
      </c>
      <c r="J2177" t="s">
        <v>13535</v>
      </c>
      <c r="K2177">
        <v>270103007</v>
      </c>
      <c r="L2177" t="s">
        <v>13726</v>
      </c>
      <c r="M2177">
        <v>2389</v>
      </c>
      <c r="N2177">
        <v>0</v>
      </c>
      <c r="O2177">
        <v>1947</v>
      </c>
    </row>
    <row r="2178" spans="1:15" x14ac:dyDescent="0.25">
      <c r="A2178" t="s">
        <v>1781</v>
      </c>
      <c r="B2178" t="s">
        <v>1360</v>
      </c>
      <c r="C2178" t="s">
        <v>13773</v>
      </c>
      <c r="E2178" t="s">
        <v>13768</v>
      </c>
      <c r="F2178">
        <v>3</v>
      </c>
      <c r="G2178">
        <v>6</v>
      </c>
      <c r="H2178">
        <v>6301</v>
      </c>
      <c r="I2178">
        <v>270103</v>
      </c>
      <c r="J2178" t="s">
        <v>13535</v>
      </c>
      <c r="K2178">
        <v>270103007</v>
      </c>
      <c r="L2178" t="s">
        <v>13726</v>
      </c>
      <c r="M2178">
        <v>0</v>
      </c>
      <c r="N2178">
        <v>0</v>
      </c>
      <c r="O2178">
        <v>324</v>
      </c>
    </row>
    <row r="2179" spans="1:15" x14ac:dyDescent="0.25">
      <c r="A2179" t="s">
        <v>1781</v>
      </c>
      <c r="B2179" t="s">
        <v>1035</v>
      </c>
      <c r="C2179" t="s">
        <v>13765</v>
      </c>
      <c r="E2179" t="s">
        <v>13766</v>
      </c>
      <c r="F2179">
        <v>1</v>
      </c>
      <c r="G2179">
        <v>6</v>
      </c>
      <c r="H2179">
        <v>6117</v>
      </c>
      <c r="I2179">
        <v>270103</v>
      </c>
      <c r="J2179" t="s">
        <v>13535</v>
      </c>
      <c r="K2179">
        <v>270103007</v>
      </c>
      <c r="L2179" t="s">
        <v>13726</v>
      </c>
      <c r="M2179">
        <v>155</v>
      </c>
      <c r="N2179">
        <v>0</v>
      </c>
      <c r="O2179">
        <v>0</v>
      </c>
    </row>
    <row r="2180" spans="1:15" x14ac:dyDescent="0.25">
      <c r="A2180" t="s">
        <v>1781</v>
      </c>
      <c r="B2180" t="s">
        <v>1035</v>
      </c>
      <c r="C2180" t="s">
        <v>13765</v>
      </c>
      <c r="E2180" t="s">
        <v>13767</v>
      </c>
      <c r="F2180">
        <v>2</v>
      </c>
      <c r="G2180">
        <v>6</v>
      </c>
      <c r="H2180">
        <v>6117</v>
      </c>
      <c r="I2180">
        <v>270103</v>
      </c>
      <c r="J2180" t="s">
        <v>13535</v>
      </c>
      <c r="K2180">
        <v>270103007</v>
      </c>
      <c r="L2180" t="s">
        <v>13726</v>
      </c>
      <c r="M2180">
        <v>78</v>
      </c>
      <c r="N2180">
        <v>1235</v>
      </c>
      <c r="O2180">
        <v>0</v>
      </c>
    </row>
    <row r="2181" spans="1:15" x14ac:dyDescent="0.25">
      <c r="A2181" t="s">
        <v>1781</v>
      </c>
      <c r="B2181" t="s">
        <v>1035</v>
      </c>
      <c r="C2181" t="s">
        <v>13769</v>
      </c>
      <c r="E2181" t="s">
        <v>13767</v>
      </c>
      <c r="F2181">
        <v>2</v>
      </c>
      <c r="G2181">
        <v>6</v>
      </c>
      <c r="H2181">
        <v>6117</v>
      </c>
      <c r="I2181">
        <v>270103</v>
      </c>
      <c r="J2181" t="s">
        <v>13535</v>
      </c>
      <c r="K2181">
        <v>270103007</v>
      </c>
      <c r="L2181" t="s">
        <v>13726</v>
      </c>
      <c r="M2181">
        <v>1150</v>
      </c>
      <c r="N2181">
        <v>968</v>
      </c>
      <c r="O2181">
        <v>0</v>
      </c>
    </row>
    <row r="2182" spans="1:15" x14ac:dyDescent="0.25">
      <c r="A2182" t="s">
        <v>1781</v>
      </c>
      <c r="B2182" t="s">
        <v>1035</v>
      </c>
      <c r="C2182" t="s">
        <v>13770</v>
      </c>
      <c r="E2182" t="s">
        <v>13766</v>
      </c>
      <c r="F2182">
        <v>1</v>
      </c>
      <c r="G2182">
        <v>6</v>
      </c>
      <c r="H2182">
        <v>6117</v>
      </c>
      <c r="I2182">
        <v>270103</v>
      </c>
      <c r="J2182" t="s">
        <v>13535</v>
      </c>
      <c r="K2182">
        <v>270103007</v>
      </c>
      <c r="L2182" t="s">
        <v>13726</v>
      </c>
      <c r="M2182">
        <v>315</v>
      </c>
      <c r="N2182">
        <v>0</v>
      </c>
      <c r="O2182">
        <v>0</v>
      </c>
    </row>
    <row r="2183" spans="1:15" x14ac:dyDescent="0.25">
      <c r="A2183" t="s">
        <v>1781</v>
      </c>
      <c r="B2183" t="s">
        <v>1035</v>
      </c>
      <c r="C2183" t="s">
        <v>13770</v>
      </c>
      <c r="E2183" t="s">
        <v>13767</v>
      </c>
      <c r="F2183">
        <v>2</v>
      </c>
      <c r="G2183">
        <v>6</v>
      </c>
      <c r="H2183">
        <v>6117</v>
      </c>
      <c r="I2183">
        <v>270103</v>
      </c>
      <c r="J2183" t="s">
        <v>13535</v>
      </c>
      <c r="K2183">
        <v>270103007</v>
      </c>
      <c r="L2183" t="s">
        <v>13726</v>
      </c>
      <c r="M2183">
        <v>193</v>
      </c>
      <c r="N2183">
        <v>0</v>
      </c>
      <c r="O2183">
        <v>0</v>
      </c>
    </row>
    <row r="2184" spans="1:15" x14ac:dyDescent="0.25">
      <c r="A2184" t="s">
        <v>1781</v>
      </c>
      <c r="B2184" t="s">
        <v>1035</v>
      </c>
      <c r="C2184" t="s">
        <v>13771</v>
      </c>
      <c r="E2184" t="s">
        <v>13766</v>
      </c>
      <c r="F2184">
        <v>1</v>
      </c>
      <c r="G2184">
        <v>6</v>
      </c>
      <c r="H2184">
        <v>6117</v>
      </c>
      <c r="I2184">
        <v>270103</v>
      </c>
      <c r="J2184" t="s">
        <v>13535</v>
      </c>
      <c r="K2184">
        <v>270103007</v>
      </c>
      <c r="L2184" t="s">
        <v>13726</v>
      </c>
      <c r="M2184">
        <v>290</v>
      </c>
      <c r="N2184">
        <v>2082</v>
      </c>
      <c r="O2184">
        <v>0</v>
      </c>
    </row>
    <row r="2185" spans="1:15" x14ac:dyDescent="0.25">
      <c r="A2185" t="s">
        <v>1781</v>
      </c>
      <c r="B2185" t="s">
        <v>1035</v>
      </c>
      <c r="C2185" t="s">
        <v>13771</v>
      </c>
      <c r="E2185" t="s">
        <v>13767</v>
      </c>
      <c r="F2185">
        <v>2</v>
      </c>
      <c r="G2185">
        <v>6</v>
      </c>
      <c r="H2185">
        <v>6117</v>
      </c>
      <c r="I2185">
        <v>270103</v>
      </c>
      <c r="J2185" t="s">
        <v>13535</v>
      </c>
      <c r="K2185">
        <v>270103007</v>
      </c>
      <c r="L2185" t="s">
        <v>13726</v>
      </c>
      <c r="M2185">
        <v>2240</v>
      </c>
      <c r="N2185">
        <v>0</v>
      </c>
      <c r="O2185">
        <v>0</v>
      </c>
    </row>
    <row r="2186" spans="1:15" x14ac:dyDescent="0.25">
      <c r="A2186" t="s">
        <v>1781</v>
      </c>
      <c r="B2186" t="s">
        <v>1035</v>
      </c>
      <c r="C2186" t="s">
        <v>13771</v>
      </c>
      <c r="E2186" t="s">
        <v>13768</v>
      </c>
      <c r="F2186">
        <v>3</v>
      </c>
      <c r="G2186">
        <v>6</v>
      </c>
      <c r="H2186">
        <v>6117</v>
      </c>
      <c r="I2186">
        <v>270103</v>
      </c>
      <c r="J2186" t="s">
        <v>13535</v>
      </c>
      <c r="K2186">
        <v>270103007</v>
      </c>
      <c r="L2186" t="s">
        <v>13726</v>
      </c>
      <c r="M2186">
        <v>0</v>
      </c>
      <c r="N2186">
        <v>694</v>
      </c>
      <c r="O2186">
        <v>0</v>
      </c>
    </row>
    <row r="2187" spans="1:15" x14ac:dyDescent="0.25">
      <c r="A2187" t="s">
        <v>1781</v>
      </c>
      <c r="B2187" t="s">
        <v>1035</v>
      </c>
      <c r="C2187" t="s">
        <v>13772</v>
      </c>
      <c r="E2187" t="s">
        <v>13766</v>
      </c>
      <c r="F2187">
        <v>1</v>
      </c>
      <c r="G2187">
        <v>6</v>
      </c>
      <c r="H2187">
        <v>6117</v>
      </c>
      <c r="I2187">
        <v>270103</v>
      </c>
      <c r="J2187" t="s">
        <v>13535</v>
      </c>
      <c r="K2187">
        <v>270103007</v>
      </c>
      <c r="L2187" t="s">
        <v>13726</v>
      </c>
      <c r="M2187">
        <v>533</v>
      </c>
      <c r="N2187">
        <v>453</v>
      </c>
      <c r="O2187">
        <v>0</v>
      </c>
    </row>
    <row r="2188" spans="1:15" x14ac:dyDescent="0.25">
      <c r="A2188" t="s">
        <v>1781</v>
      </c>
      <c r="B2188" t="s">
        <v>1035</v>
      </c>
      <c r="C2188" t="s">
        <v>13772</v>
      </c>
      <c r="E2188" t="s">
        <v>13767</v>
      </c>
      <c r="F2188">
        <v>2</v>
      </c>
      <c r="G2188">
        <v>6</v>
      </c>
      <c r="H2188">
        <v>6117</v>
      </c>
      <c r="I2188">
        <v>270103</v>
      </c>
      <c r="J2188" t="s">
        <v>13535</v>
      </c>
      <c r="K2188">
        <v>270103007</v>
      </c>
      <c r="L2188" t="s">
        <v>13726</v>
      </c>
      <c r="M2188">
        <v>925</v>
      </c>
      <c r="N2188">
        <v>0</v>
      </c>
      <c r="O2188">
        <v>0</v>
      </c>
    </row>
    <row r="2189" spans="1:15" x14ac:dyDescent="0.25">
      <c r="A2189" t="s">
        <v>1781</v>
      </c>
      <c r="B2189" t="s">
        <v>1035</v>
      </c>
      <c r="C2189" t="s">
        <v>13773</v>
      </c>
      <c r="E2189" t="s">
        <v>13766</v>
      </c>
      <c r="F2189">
        <v>1</v>
      </c>
      <c r="G2189">
        <v>6</v>
      </c>
      <c r="H2189">
        <v>6117</v>
      </c>
      <c r="I2189">
        <v>270103</v>
      </c>
      <c r="J2189" t="s">
        <v>13535</v>
      </c>
      <c r="K2189">
        <v>270103007</v>
      </c>
      <c r="L2189" t="s">
        <v>13726</v>
      </c>
      <c r="M2189">
        <v>414</v>
      </c>
      <c r="N2189">
        <v>369</v>
      </c>
      <c r="O2189">
        <v>0</v>
      </c>
    </row>
    <row r="2190" spans="1:15" x14ac:dyDescent="0.25">
      <c r="A2190" t="s">
        <v>1781</v>
      </c>
      <c r="B2190" t="s">
        <v>1035</v>
      </c>
      <c r="C2190" t="s">
        <v>13773</v>
      </c>
      <c r="E2190" t="s">
        <v>13767</v>
      </c>
      <c r="F2190">
        <v>2</v>
      </c>
      <c r="G2190">
        <v>6</v>
      </c>
      <c r="H2190">
        <v>6117</v>
      </c>
      <c r="I2190">
        <v>270103</v>
      </c>
      <c r="J2190" t="s">
        <v>13535</v>
      </c>
      <c r="K2190">
        <v>270103007</v>
      </c>
      <c r="L2190" t="s">
        <v>13726</v>
      </c>
      <c r="M2190">
        <v>1046</v>
      </c>
      <c r="N2190">
        <v>0</v>
      </c>
      <c r="O2190">
        <v>0</v>
      </c>
    </row>
    <row r="2191" spans="1:15" x14ac:dyDescent="0.25">
      <c r="A2191" t="s">
        <v>1781</v>
      </c>
      <c r="B2191" t="s">
        <v>1387</v>
      </c>
      <c r="C2191" t="s">
        <v>13765</v>
      </c>
      <c r="E2191" t="s">
        <v>13767</v>
      </c>
      <c r="F2191">
        <v>2</v>
      </c>
      <c r="G2191">
        <v>6</v>
      </c>
      <c r="H2191">
        <v>6310</v>
      </c>
      <c r="I2191">
        <v>270103</v>
      </c>
      <c r="J2191" t="s">
        <v>13535</v>
      </c>
      <c r="K2191">
        <v>270103007</v>
      </c>
      <c r="L2191" t="s">
        <v>13726</v>
      </c>
      <c r="M2191">
        <v>0</v>
      </c>
      <c r="N2191">
        <v>2470</v>
      </c>
      <c r="O2191">
        <v>0</v>
      </c>
    </row>
    <row r="2192" spans="1:15" x14ac:dyDescent="0.25">
      <c r="A2192" t="s">
        <v>1781</v>
      </c>
      <c r="B2192" t="s">
        <v>1387</v>
      </c>
      <c r="C2192" t="s">
        <v>13769</v>
      </c>
      <c r="E2192" t="s">
        <v>13766</v>
      </c>
      <c r="F2192">
        <v>1</v>
      </c>
      <c r="G2192">
        <v>6</v>
      </c>
      <c r="H2192">
        <v>6310</v>
      </c>
      <c r="I2192">
        <v>270103</v>
      </c>
      <c r="J2192" t="s">
        <v>13535</v>
      </c>
      <c r="K2192">
        <v>270103007</v>
      </c>
      <c r="L2192" t="s">
        <v>13726</v>
      </c>
      <c r="M2192">
        <v>0</v>
      </c>
      <c r="N2192">
        <v>0</v>
      </c>
      <c r="O2192">
        <v>1448</v>
      </c>
    </row>
    <row r="2193" spans="1:15" x14ac:dyDescent="0.25">
      <c r="A2193" t="s">
        <v>1781</v>
      </c>
      <c r="B2193" t="s">
        <v>1387</v>
      </c>
      <c r="C2193" t="s">
        <v>13770</v>
      </c>
      <c r="E2193" t="s">
        <v>13766</v>
      </c>
      <c r="F2193">
        <v>1</v>
      </c>
      <c r="G2193">
        <v>6</v>
      </c>
      <c r="H2193">
        <v>6310</v>
      </c>
      <c r="I2193">
        <v>270103</v>
      </c>
      <c r="J2193" t="s">
        <v>13535</v>
      </c>
      <c r="K2193">
        <v>270103007</v>
      </c>
      <c r="L2193" t="s">
        <v>13726</v>
      </c>
      <c r="M2193">
        <v>0</v>
      </c>
      <c r="N2193">
        <v>966</v>
      </c>
      <c r="O2193">
        <v>0</v>
      </c>
    </row>
    <row r="2194" spans="1:15" x14ac:dyDescent="0.25">
      <c r="A2194" t="s">
        <v>1781</v>
      </c>
      <c r="B2194" t="s">
        <v>1387</v>
      </c>
      <c r="C2194" t="s">
        <v>13770</v>
      </c>
      <c r="E2194" t="s">
        <v>13768</v>
      </c>
      <c r="F2194">
        <v>3</v>
      </c>
      <c r="G2194">
        <v>6</v>
      </c>
      <c r="H2194">
        <v>6310</v>
      </c>
      <c r="I2194">
        <v>270103</v>
      </c>
      <c r="J2194" t="s">
        <v>13535</v>
      </c>
      <c r="K2194">
        <v>270103007</v>
      </c>
      <c r="L2194" t="s">
        <v>13726</v>
      </c>
      <c r="M2194">
        <v>0</v>
      </c>
      <c r="N2194">
        <v>483</v>
      </c>
      <c r="O2194">
        <v>682</v>
      </c>
    </row>
    <row r="2195" spans="1:15" x14ac:dyDescent="0.25">
      <c r="A2195" t="s">
        <v>1781</v>
      </c>
      <c r="B2195" t="s">
        <v>1387</v>
      </c>
      <c r="C2195" t="s">
        <v>13771</v>
      </c>
      <c r="E2195" t="s">
        <v>13766</v>
      </c>
      <c r="F2195">
        <v>1</v>
      </c>
      <c r="G2195">
        <v>6</v>
      </c>
      <c r="H2195">
        <v>6310</v>
      </c>
      <c r="I2195">
        <v>270103</v>
      </c>
      <c r="J2195" t="s">
        <v>13535</v>
      </c>
      <c r="K2195">
        <v>270103007</v>
      </c>
      <c r="L2195" t="s">
        <v>13726</v>
      </c>
      <c r="M2195">
        <v>0</v>
      </c>
      <c r="N2195">
        <v>694</v>
      </c>
      <c r="O2195">
        <v>3004</v>
      </c>
    </row>
    <row r="2196" spans="1:15" x14ac:dyDescent="0.25">
      <c r="A2196" t="s">
        <v>1781</v>
      </c>
      <c r="B2196" t="s">
        <v>1387</v>
      </c>
      <c r="C2196" t="s">
        <v>13772</v>
      </c>
      <c r="E2196" t="s">
        <v>13766</v>
      </c>
      <c r="F2196">
        <v>1</v>
      </c>
      <c r="G2196">
        <v>6</v>
      </c>
      <c r="H2196">
        <v>6310</v>
      </c>
      <c r="I2196">
        <v>270103</v>
      </c>
      <c r="J2196" t="s">
        <v>13535</v>
      </c>
      <c r="K2196">
        <v>270103007</v>
      </c>
      <c r="L2196" t="s">
        <v>13726</v>
      </c>
      <c r="M2196">
        <v>0</v>
      </c>
      <c r="N2196">
        <v>2263</v>
      </c>
      <c r="O2196">
        <v>2019</v>
      </c>
    </row>
    <row r="2197" spans="1:15" x14ac:dyDescent="0.25">
      <c r="A2197" t="s">
        <v>1781</v>
      </c>
      <c r="B2197" t="s">
        <v>1387</v>
      </c>
      <c r="C2197" t="s">
        <v>13772</v>
      </c>
      <c r="E2197" t="s">
        <v>13768</v>
      </c>
      <c r="F2197">
        <v>3</v>
      </c>
      <c r="G2197">
        <v>6</v>
      </c>
      <c r="H2197">
        <v>6310</v>
      </c>
      <c r="I2197">
        <v>270103</v>
      </c>
      <c r="J2197" t="s">
        <v>13535</v>
      </c>
      <c r="K2197">
        <v>270103007</v>
      </c>
      <c r="L2197" t="s">
        <v>13726</v>
      </c>
      <c r="M2197">
        <v>0</v>
      </c>
      <c r="N2197">
        <v>0</v>
      </c>
      <c r="O2197">
        <v>673</v>
      </c>
    </row>
    <row r="2198" spans="1:15" x14ac:dyDescent="0.25">
      <c r="A2198" t="s">
        <v>1781</v>
      </c>
      <c r="B2198" t="s">
        <v>1387</v>
      </c>
      <c r="C2198" t="s">
        <v>13773</v>
      </c>
      <c r="E2198" t="s">
        <v>13766</v>
      </c>
      <c r="F2198">
        <v>1</v>
      </c>
      <c r="G2198">
        <v>6</v>
      </c>
      <c r="H2198">
        <v>6310</v>
      </c>
      <c r="I2198">
        <v>270103</v>
      </c>
      <c r="J2198" t="s">
        <v>13535</v>
      </c>
      <c r="K2198">
        <v>270103007</v>
      </c>
      <c r="L2198" t="s">
        <v>13726</v>
      </c>
      <c r="M2198">
        <v>0</v>
      </c>
      <c r="N2198">
        <v>1847</v>
      </c>
      <c r="O2198">
        <v>1622</v>
      </c>
    </row>
    <row r="2199" spans="1:15" x14ac:dyDescent="0.25">
      <c r="A2199" t="s">
        <v>1781</v>
      </c>
      <c r="B2199" t="s">
        <v>1387</v>
      </c>
      <c r="C2199" t="s">
        <v>13773</v>
      </c>
      <c r="E2199" t="s">
        <v>13767</v>
      </c>
      <c r="F2199">
        <v>2</v>
      </c>
      <c r="G2199">
        <v>6</v>
      </c>
      <c r="H2199">
        <v>6310</v>
      </c>
      <c r="I2199">
        <v>270103</v>
      </c>
      <c r="J2199" t="s">
        <v>13535</v>
      </c>
      <c r="K2199">
        <v>270103007</v>
      </c>
      <c r="L2199" t="s">
        <v>13726</v>
      </c>
      <c r="M2199">
        <v>0</v>
      </c>
      <c r="N2199">
        <v>0</v>
      </c>
      <c r="O2199">
        <v>1298</v>
      </c>
    </row>
    <row r="2200" spans="1:15" x14ac:dyDescent="0.25">
      <c r="A2200" t="s">
        <v>795</v>
      </c>
      <c r="B2200" t="s">
        <v>1064</v>
      </c>
      <c r="C2200" t="s">
        <v>13765</v>
      </c>
      <c r="E2200" t="s">
        <v>13766</v>
      </c>
      <c r="F2200">
        <v>1</v>
      </c>
      <c r="G2200">
        <v>1</v>
      </c>
      <c r="H2200">
        <v>1107</v>
      </c>
      <c r="I2200">
        <v>270103</v>
      </c>
      <c r="J2200" t="s">
        <v>13535</v>
      </c>
      <c r="K2200">
        <v>270103007</v>
      </c>
      <c r="L2200" t="s">
        <v>13726</v>
      </c>
      <c r="M2200">
        <v>0</v>
      </c>
      <c r="N2200">
        <v>0</v>
      </c>
      <c r="O2200">
        <v>5368</v>
      </c>
    </row>
    <row r="2201" spans="1:15" x14ac:dyDescent="0.25">
      <c r="A2201" t="s">
        <v>795</v>
      </c>
      <c r="B2201" t="s">
        <v>1064</v>
      </c>
      <c r="C2201" t="s">
        <v>13765</v>
      </c>
      <c r="E2201" t="s">
        <v>13767</v>
      </c>
      <c r="F2201">
        <v>2</v>
      </c>
      <c r="G2201">
        <v>1</v>
      </c>
      <c r="H2201">
        <v>1107</v>
      </c>
      <c r="I2201">
        <v>270103</v>
      </c>
      <c r="J2201" t="s">
        <v>13535</v>
      </c>
      <c r="K2201">
        <v>270103007</v>
      </c>
      <c r="L2201" t="s">
        <v>13726</v>
      </c>
      <c r="M2201">
        <v>0</v>
      </c>
      <c r="N2201">
        <v>1687</v>
      </c>
      <c r="O2201">
        <v>0</v>
      </c>
    </row>
    <row r="2202" spans="1:15" x14ac:dyDescent="0.25">
      <c r="A2202" t="s">
        <v>795</v>
      </c>
      <c r="B2202" t="s">
        <v>1064</v>
      </c>
      <c r="C2202" t="s">
        <v>13769</v>
      </c>
      <c r="E2202" t="s">
        <v>13766</v>
      </c>
      <c r="F2202">
        <v>1</v>
      </c>
      <c r="G2202">
        <v>1</v>
      </c>
      <c r="H2202">
        <v>1107</v>
      </c>
      <c r="I2202">
        <v>270103</v>
      </c>
      <c r="J2202" t="s">
        <v>13535</v>
      </c>
      <c r="K2202">
        <v>270103007</v>
      </c>
      <c r="L2202" t="s">
        <v>13726</v>
      </c>
      <c r="M2202">
        <v>0</v>
      </c>
      <c r="N2202">
        <v>3278</v>
      </c>
      <c r="O2202">
        <v>5096</v>
      </c>
    </row>
    <row r="2203" spans="1:15" x14ac:dyDescent="0.25">
      <c r="A2203" t="s">
        <v>795</v>
      </c>
      <c r="B2203" t="s">
        <v>1064</v>
      </c>
      <c r="C2203" t="s">
        <v>13769</v>
      </c>
      <c r="E2203" t="s">
        <v>13767</v>
      </c>
      <c r="F2203">
        <v>2</v>
      </c>
      <c r="G2203">
        <v>1</v>
      </c>
      <c r="H2203">
        <v>1107</v>
      </c>
      <c r="I2203">
        <v>270103</v>
      </c>
      <c r="J2203" t="s">
        <v>13535</v>
      </c>
      <c r="K2203">
        <v>270103007</v>
      </c>
      <c r="L2203" t="s">
        <v>13726</v>
      </c>
      <c r="M2203">
        <v>0</v>
      </c>
      <c r="N2203">
        <v>983</v>
      </c>
      <c r="O2203">
        <v>1416</v>
      </c>
    </row>
    <row r="2204" spans="1:15" x14ac:dyDescent="0.25">
      <c r="A2204" t="s">
        <v>795</v>
      </c>
      <c r="B2204" t="s">
        <v>1064</v>
      </c>
      <c r="C2204" t="s">
        <v>13770</v>
      </c>
      <c r="E2204" t="s">
        <v>13766</v>
      </c>
      <c r="F2204">
        <v>1</v>
      </c>
      <c r="G2204">
        <v>1</v>
      </c>
      <c r="H2204">
        <v>1107</v>
      </c>
      <c r="I2204">
        <v>270103</v>
      </c>
      <c r="J2204" t="s">
        <v>13535</v>
      </c>
      <c r="K2204">
        <v>270103007</v>
      </c>
      <c r="L2204" t="s">
        <v>13726</v>
      </c>
      <c r="M2204">
        <v>0</v>
      </c>
      <c r="N2204">
        <v>6516</v>
      </c>
      <c r="O2204">
        <v>5878</v>
      </c>
    </row>
    <row r="2205" spans="1:15" x14ac:dyDescent="0.25">
      <c r="A2205" t="s">
        <v>795</v>
      </c>
      <c r="B2205" t="s">
        <v>1064</v>
      </c>
      <c r="C2205" t="s">
        <v>13770</v>
      </c>
      <c r="E2205" t="s">
        <v>13768</v>
      </c>
      <c r="F2205">
        <v>3</v>
      </c>
      <c r="G2205">
        <v>1</v>
      </c>
      <c r="H2205">
        <v>1107</v>
      </c>
      <c r="I2205">
        <v>270103</v>
      </c>
      <c r="J2205" t="s">
        <v>13535</v>
      </c>
      <c r="K2205">
        <v>270103007</v>
      </c>
      <c r="L2205" t="s">
        <v>13726</v>
      </c>
      <c r="M2205">
        <v>0</v>
      </c>
      <c r="N2205">
        <v>0</v>
      </c>
      <c r="O2205">
        <v>4041</v>
      </c>
    </row>
    <row r="2206" spans="1:15" x14ac:dyDescent="0.25">
      <c r="A2206" t="s">
        <v>795</v>
      </c>
      <c r="B2206" t="s">
        <v>1064</v>
      </c>
      <c r="C2206" t="s">
        <v>13771</v>
      </c>
      <c r="E2206" t="s">
        <v>13766</v>
      </c>
      <c r="F2206">
        <v>1</v>
      </c>
      <c r="G2206">
        <v>1</v>
      </c>
      <c r="H2206">
        <v>1107</v>
      </c>
      <c r="I2206">
        <v>270103</v>
      </c>
      <c r="J2206" t="s">
        <v>13535</v>
      </c>
      <c r="K2206">
        <v>270103007</v>
      </c>
      <c r="L2206" t="s">
        <v>13726</v>
      </c>
      <c r="M2206">
        <v>0</v>
      </c>
      <c r="N2206">
        <v>7002</v>
      </c>
      <c r="O2206">
        <v>5608</v>
      </c>
    </row>
    <row r="2207" spans="1:15" x14ac:dyDescent="0.25">
      <c r="A2207" t="s">
        <v>795</v>
      </c>
      <c r="B2207" t="s">
        <v>1064</v>
      </c>
      <c r="C2207" t="s">
        <v>13771</v>
      </c>
      <c r="E2207" t="s">
        <v>13767</v>
      </c>
      <c r="F2207">
        <v>2</v>
      </c>
      <c r="G2207">
        <v>1</v>
      </c>
      <c r="H2207">
        <v>1107</v>
      </c>
      <c r="I2207">
        <v>270103</v>
      </c>
      <c r="J2207" t="s">
        <v>13535</v>
      </c>
      <c r="K2207">
        <v>270103007</v>
      </c>
      <c r="L2207" t="s">
        <v>13726</v>
      </c>
      <c r="M2207">
        <v>0</v>
      </c>
      <c r="N2207">
        <v>609</v>
      </c>
      <c r="O2207">
        <v>0</v>
      </c>
    </row>
    <row r="2208" spans="1:15" x14ac:dyDescent="0.25">
      <c r="A2208" t="s">
        <v>795</v>
      </c>
      <c r="B2208" t="s">
        <v>1064</v>
      </c>
      <c r="C2208" t="s">
        <v>13771</v>
      </c>
      <c r="E2208" t="s">
        <v>13768</v>
      </c>
      <c r="F2208">
        <v>3</v>
      </c>
      <c r="G2208">
        <v>1</v>
      </c>
      <c r="H2208">
        <v>1107</v>
      </c>
      <c r="I2208">
        <v>270103</v>
      </c>
      <c r="J2208" t="s">
        <v>13535</v>
      </c>
      <c r="K2208">
        <v>270103007</v>
      </c>
      <c r="L2208" t="s">
        <v>13726</v>
      </c>
      <c r="M2208">
        <v>0</v>
      </c>
      <c r="N2208">
        <v>1218</v>
      </c>
      <c r="O2208">
        <v>2361</v>
      </c>
    </row>
    <row r="2209" spans="1:15" x14ac:dyDescent="0.25">
      <c r="A2209" t="s">
        <v>795</v>
      </c>
      <c r="B2209" t="s">
        <v>1064</v>
      </c>
      <c r="C2209" t="s">
        <v>13772</v>
      </c>
      <c r="E2209" t="s">
        <v>13766</v>
      </c>
      <c r="F2209">
        <v>1</v>
      </c>
      <c r="G2209">
        <v>1</v>
      </c>
      <c r="H2209">
        <v>1107</v>
      </c>
      <c r="I2209">
        <v>270103</v>
      </c>
      <c r="J2209" t="s">
        <v>13535</v>
      </c>
      <c r="K2209">
        <v>270103007</v>
      </c>
      <c r="L2209" t="s">
        <v>13726</v>
      </c>
      <c r="M2209">
        <v>0</v>
      </c>
      <c r="N2209">
        <v>6103</v>
      </c>
      <c r="O2209">
        <v>4842</v>
      </c>
    </row>
    <row r="2210" spans="1:15" x14ac:dyDescent="0.25">
      <c r="A2210" t="s">
        <v>795</v>
      </c>
      <c r="B2210" t="s">
        <v>1064</v>
      </c>
      <c r="C2210" t="s">
        <v>13772</v>
      </c>
      <c r="E2210" t="s">
        <v>13767</v>
      </c>
      <c r="F2210">
        <v>2</v>
      </c>
      <c r="G2210">
        <v>1</v>
      </c>
      <c r="H2210">
        <v>1107</v>
      </c>
      <c r="I2210">
        <v>270103</v>
      </c>
      <c r="J2210" t="s">
        <v>13535</v>
      </c>
      <c r="K2210">
        <v>270103007</v>
      </c>
      <c r="L2210" t="s">
        <v>13726</v>
      </c>
      <c r="M2210">
        <v>0</v>
      </c>
      <c r="N2210">
        <v>244</v>
      </c>
      <c r="O2210">
        <v>1019</v>
      </c>
    </row>
    <row r="2211" spans="1:15" x14ac:dyDescent="0.25">
      <c r="A2211" t="s">
        <v>795</v>
      </c>
      <c r="B2211" t="s">
        <v>1064</v>
      </c>
      <c r="C2211" t="s">
        <v>13772</v>
      </c>
      <c r="E2211" t="s">
        <v>13768</v>
      </c>
      <c r="F2211">
        <v>3</v>
      </c>
      <c r="G2211">
        <v>1</v>
      </c>
      <c r="H2211">
        <v>1107</v>
      </c>
      <c r="I2211">
        <v>270103</v>
      </c>
      <c r="J2211" t="s">
        <v>13535</v>
      </c>
      <c r="K2211">
        <v>270103007</v>
      </c>
      <c r="L2211" t="s">
        <v>13726</v>
      </c>
      <c r="M2211">
        <v>0</v>
      </c>
      <c r="N2211">
        <v>0</v>
      </c>
      <c r="O2211">
        <v>2039</v>
      </c>
    </row>
    <row r="2212" spans="1:15" x14ac:dyDescent="0.25">
      <c r="A2212" t="s">
        <v>795</v>
      </c>
      <c r="B2212" t="s">
        <v>1064</v>
      </c>
      <c r="C2212" t="s">
        <v>13773</v>
      </c>
      <c r="E2212" t="s">
        <v>13766</v>
      </c>
      <c r="F2212">
        <v>1</v>
      </c>
      <c r="G2212">
        <v>1</v>
      </c>
      <c r="H2212">
        <v>1107</v>
      </c>
      <c r="I2212">
        <v>270103</v>
      </c>
      <c r="J2212" t="s">
        <v>13535</v>
      </c>
      <c r="K2212">
        <v>270103007</v>
      </c>
      <c r="L2212" t="s">
        <v>13726</v>
      </c>
      <c r="M2212">
        <v>0</v>
      </c>
      <c r="N2212">
        <v>1937</v>
      </c>
      <c r="O2212">
        <v>3111</v>
      </c>
    </row>
    <row r="2213" spans="1:15" x14ac:dyDescent="0.25">
      <c r="A2213" t="s">
        <v>795</v>
      </c>
      <c r="B2213" t="s">
        <v>1064</v>
      </c>
      <c r="C2213" t="s">
        <v>13773</v>
      </c>
      <c r="E2213" t="s">
        <v>13767</v>
      </c>
      <c r="F2213">
        <v>2</v>
      </c>
      <c r="G2213">
        <v>1</v>
      </c>
      <c r="H2213">
        <v>1107</v>
      </c>
      <c r="I2213">
        <v>270103</v>
      </c>
      <c r="J2213" t="s">
        <v>13535</v>
      </c>
      <c r="K2213">
        <v>270103007</v>
      </c>
      <c r="L2213" t="s">
        <v>13726</v>
      </c>
      <c r="M2213">
        <v>0</v>
      </c>
      <c r="N2213">
        <v>775</v>
      </c>
      <c r="O2213">
        <v>0</v>
      </c>
    </row>
    <row r="2214" spans="1:15" x14ac:dyDescent="0.25">
      <c r="A2214" t="s">
        <v>795</v>
      </c>
      <c r="B2214" t="s">
        <v>1064</v>
      </c>
      <c r="C2214" t="s">
        <v>13773</v>
      </c>
      <c r="E2214" t="s">
        <v>13768</v>
      </c>
      <c r="F2214">
        <v>3</v>
      </c>
      <c r="G2214">
        <v>1</v>
      </c>
      <c r="H2214">
        <v>1107</v>
      </c>
      <c r="I2214">
        <v>270103</v>
      </c>
      <c r="J2214" t="s">
        <v>13535</v>
      </c>
      <c r="K2214">
        <v>270103007</v>
      </c>
      <c r="L2214" t="s">
        <v>13726</v>
      </c>
      <c r="M2214">
        <v>0</v>
      </c>
      <c r="N2214">
        <v>0</v>
      </c>
      <c r="O2214">
        <v>1310</v>
      </c>
    </row>
    <row r="2215" spans="1:15" x14ac:dyDescent="0.25">
      <c r="A2215" t="s">
        <v>795</v>
      </c>
      <c r="B2215" t="s">
        <v>1059</v>
      </c>
      <c r="C2215" t="s">
        <v>13765</v>
      </c>
      <c r="E2215" t="s">
        <v>13766</v>
      </c>
      <c r="F2215">
        <v>1</v>
      </c>
      <c r="G2215">
        <v>1</v>
      </c>
      <c r="H2215">
        <v>1101</v>
      </c>
      <c r="I2215">
        <v>270103</v>
      </c>
      <c r="J2215" t="s">
        <v>13535</v>
      </c>
      <c r="K2215">
        <v>270103007</v>
      </c>
      <c r="L2215" t="s">
        <v>13726</v>
      </c>
      <c r="M2215">
        <v>321</v>
      </c>
      <c r="N2215">
        <v>3375</v>
      </c>
      <c r="O2215">
        <v>3221</v>
      </c>
    </row>
    <row r="2216" spans="1:15" x14ac:dyDescent="0.25">
      <c r="A2216" t="s">
        <v>795</v>
      </c>
      <c r="B2216" t="s">
        <v>1059</v>
      </c>
      <c r="C2216" t="s">
        <v>13765</v>
      </c>
      <c r="E2216" t="s">
        <v>13767</v>
      </c>
      <c r="F2216">
        <v>2</v>
      </c>
      <c r="G2216">
        <v>1</v>
      </c>
      <c r="H2216">
        <v>1101</v>
      </c>
      <c r="I2216">
        <v>270103</v>
      </c>
      <c r="J2216" t="s">
        <v>13535</v>
      </c>
      <c r="K2216">
        <v>270103007</v>
      </c>
      <c r="L2216" t="s">
        <v>13726</v>
      </c>
      <c r="M2216">
        <v>3888</v>
      </c>
      <c r="N2216">
        <v>3375</v>
      </c>
      <c r="O2216">
        <v>0</v>
      </c>
    </row>
    <row r="2217" spans="1:15" x14ac:dyDescent="0.25">
      <c r="A2217" t="s">
        <v>795</v>
      </c>
      <c r="B2217" t="s">
        <v>1059</v>
      </c>
      <c r="C2217" t="s">
        <v>13769</v>
      </c>
      <c r="E2217" t="s">
        <v>13766</v>
      </c>
      <c r="F2217">
        <v>1</v>
      </c>
      <c r="G2217">
        <v>1</v>
      </c>
      <c r="H2217">
        <v>1101</v>
      </c>
      <c r="I2217">
        <v>270103</v>
      </c>
      <c r="J2217" t="s">
        <v>13535</v>
      </c>
      <c r="K2217">
        <v>270103007</v>
      </c>
      <c r="L2217" t="s">
        <v>13726</v>
      </c>
      <c r="M2217">
        <v>2250</v>
      </c>
      <c r="N2217">
        <v>8194</v>
      </c>
      <c r="O2217">
        <v>7078</v>
      </c>
    </row>
    <row r="2218" spans="1:15" x14ac:dyDescent="0.25">
      <c r="A2218" t="s">
        <v>795</v>
      </c>
      <c r="B2218" t="s">
        <v>1059</v>
      </c>
      <c r="C2218" t="s">
        <v>13769</v>
      </c>
      <c r="E2218" t="s">
        <v>13767</v>
      </c>
      <c r="F2218">
        <v>2</v>
      </c>
      <c r="G2218">
        <v>1</v>
      </c>
      <c r="H2218">
        <v>1101</v>
      </c>
      <c r="I2218">
        <v>270103</v>
      </c>
      <c r="J2218" t="s">
        <v>13535</v>
      </c>
      <c r="K2218">
        <v>270103007</v>
      </c>
      <c r="L2218" t="s">
        <v>13726</v>
      </c>
      <c r="M2218">
        <v>10358</v>
      </c>
      <c r="N2218">
        <v>2950</v>
      </c>
      <c r="O2218">
        <v>1416</v>
      </c>
    </row>
    <row r="2219" spans="1:15" x14ac:dyDescent="0.25">
      <c r="A2219" t="s">
        <v>795</v>
      </c>
      <c r="B2219" t="s">
        <v>1059</v>
      </c>
      <c r="C2219" t="s">
        <v>13769</v>
      </c>
      <c r="E2219" t="s">
        <v>13768</v>
      </c>
      <c r="F2219">
        <v>3</v>
      </c>
      <c r="G2219">
        <v>1</v>
      </c>
      <c r="H2219">
        <v>1101</v>
      </c>
      <c r="I2219">
        <v>270103</v>
      </c>
      <c r="J2219" t="s">
        <v>13535</v>
      </c>
      <c r="K2219">
        <v>270103007</v>
      </c>
      <c r="L2219" t="s">
        <v>13726</v>
      </c>
      <c r="M2219">
        <v>267</v>
      </c>
      <c r="N2219">
        <v>0</v>
      </c>
      <c r="O2219">
        <v>0</v>
      </c>
    </row>
    <row r="2220" spans="1:15" x14ac:dyDescent="0.25">
      <c r="A2220" t="s">
        <v>795</v>
      </c>
      <c r="B2220" t="s">
        <v>1059</v>
      </c>
      <c r="C2220" t="s">
        <v>13770</v>
      </c>
      <c r="E2220" t="s">
        <v>13766</v>
      </c>
      <c r="F2220">
        <v>1</v>
      </c>
      <c r="G2220">
        <v>1</v>
      </c>
      <c r="H2220">
        <v>1101</v>
      </c>
      <c r="I2220">
        <v>270103</v>
      </c>
      <c r="J2220" t="s">
        <v>13535</v>
      </c>
      <c r="K2220">
        <v>270103007</v>
      </c>
      <c r="L2220" t="s">
        <v>13726</v>
      </c>
      <c r="M2220">
        <v>2144</v>
      </c>
      <c r="N2220">
        <v>16445</v>
      </c>
      <c r="O2220">
        <v>11390</v>
      </c>
    </row>
    <row r="2221" spans="1:15" x14ac:dyDescent="0.25">
      <c r="A2221" t="s">
        <v>795</v>
      </c>
      <c r="B2221" t="s">
        <v>1059</v>
      </c>
      <c r="C2221" t="s">
        <v>13770</v>
      </c>
      <c r="E2221" t="s">
        <v>13767</v>
      </c>
      <c r="F2221">
        <v>2</v>
      </c>
      <c r="G2221">
        <v>1</v>
      </c>
      <c r="H2221">
        <v>1101</v>
      </c>
      <c r="I2221">
        <v>270103</v>
      </c>
      <c r="J2221" t="s">
        <v>13535</v>
      </c>
      <c r="K2221">
        <v>270103007</v>
      </c>
      <c r="L2221" t="s">
        <v>13726</v>
      </c>
      <c r="M2221">
        <v>11928</v>
      </c>
      <c r="N2221">
        <v>0</v>
      </c>
      <c r="O2221">
        <v>0</v>
      </c>
    </row>
    <row r="2222" spans="1:15" x14ac:dyDescent="0.25">
      <c r="A2222" t="s">
        <v>795</v>
      </c>
      <c r="B2222" t="s">
        <v>1059</v>
      </c>
      <c r="C2222" t="s">
        <v>13770</v>
      </c>
      <c r="E2222" t="s">
        <v>13768</v>
      </c>
      <c r="F2222">
        <v>3</v>
      </c>
      <c r="G2222">
        <v>1</v>
      </c>
      <c r="H2222">
        <v>1101</v>
      </c>
      <c r="I2222">
        <v>270103</v>
      </c>
      <c r="J2222" t="s">
        <v>13535</v>
      </c>
      <c r="K2222">
        <v>270103007</v>
      </c>
      <c r="L2222" t="s">
        <v>13726</v>
      </c>
      <c r="M2222">
        <v>518</v>
      </c>
      <c r="N2222">
        <v>0</v>
      </c>
      <c r="O2222">
        <v>3674</v>
      </c>
    </row>
    <row r="2223" spans="1:15" x14ac:dyDescent="0.25">
      <c r="A2223" t="s">
        <v>795</v>
      </c>
      <c r="B2223" t="s">
        <v>1059</v>
      </c>
      <c r="C2223" t="s">
        <v>13771</v>
      </c>
      <c r="E2223" t="s">
        <v>13766</v>
      </c>
      <c r="F2223">
        <v>1</v>
      </c>
      <c r="G2223">
        <v>1</v>
      </c>
      <c r="H2223">
        <v>1101</v>
      </c>
      <c r="I2223">
        <v>270103</v>
      </c>
      <c r="J2223" t="s">
        <v>13535</v>
      </c>
      <c r="K2223">
        <v>270103007</v>
      </c>
      <c r="L2223" t="s">
        <v>13726</v>
      </c>
      <c r="M2223">
        <v>868</v>
      </c>
      <c r="N2223">
        <v>8829</v>
      </c>
      <c r="O2223">
        <v>8560</v>
      </c>
    </row>
    <row r="2224" spans="1:15" x14ac:dyDescent="0.25">
      <c r="A2224" t="s">
        <v>795</v>
      </c>
      <c r="B2224" t="s">
        <v>1059</v>
      </c>
      <c r="C2224" t="s">
        <v>13771</v>
      </c>
      <c r="E2224" t="s">
        <v>13767</v>
      </c>
      <c r="F2224">
        <v>2</v>
      </c>
      <c r="G2224">
        <v>1</v>
      </c>
      <c r="H2224">
        <v>1101</v>
      </c>
      <c r="I2224">
        <v>270103</v>
      </c>
      <c r="J2224" t="s">
        <v>13535</v>
      </c>
      <c r="K2224">
        <v>270103007</v>
      </c>
      <c r="L2224" t="s">
        <v>13726</v>
      </c>
      <c r="M2224">
        <v>10263</v>
      </c>
      <c r="N2224">
        <v>609</v>
      </c>
      <c r="O2224">
        <v>0</v>
      </c>
    </row>
    <row r="2225" spans="1:15" x14ac:dyDescent="0.25">
      <c r="A2225" t="s">
        <v>795</v>
      </c>
      <c r="B2225" t="s">
        <v>1059</v>
      </c>
      <c r="C2225" t="s">
        <v>13771</v>
      </c>
      <c r="E2225" t="s">
        <v>13768</v>
      </c>
      <c r="F2225">
        <v>3</v>
      </c>
      <c r="G2225">
        <v>1</v>
      </c>
      <c r="H2225">
        <v>1101</v>
      </c>
      <c r="I2225">
        <v>270103</v>
      </c>
      <c r="J2225" t="s">
        <v>13535</v>
      </c>
      <c r="K2225">
        <v>270103007</v>
      </c>
      <c r="L2225" t="s">
        <v>13726</v>
      </c>
      <c r="M2225">
        <v>260</v>
      </c>
      <c r="N2225">
        <v>3958</v>
      </c>
      <c r="O2225">
        <v>3247</v>
      </c>
    </row>
    <row r="2226" spans="1:15" x14ac:dyDescent="0.25">
      <c r="A2226" t="s">
        <v>795</v>
      </c>
      <c r="B2226" t="s">
        <v>1059</v>
      </c>
      <c r="C2226" t="s">
        <v>13772</v>
      </c>
      <c r="E2226" t="s">
        <v>13766</v>
      </c>
      <c r="F2226">
        <v>1</v>
      </c>
      <c r="G2226">
        <v>1</v>
      </c>
      <c r="H2226">
        <v>1101</v>
      </c>
      <c r="I2226">
        <v>270103</v>
      </c>
      <c r="J2226" t="s">
        <v>13535</v>
      </c>
      <c r="K2226">
        <v>270103007</v>
      </c>
      <c r="L2226" t="s">
        <v>13726</v>
      </c>
      <c r="M2226">
        <v>1833</v>
      </c>
      <c r="N2226">
        <v>10009</v>
      </c>
      <c r="O2226">
        <v>6116</v>
      </c>
    </row>
    <row r="2227" spans="1:15" x14ac:dyDescent="0.25">
      <c r="A2227" t="s">
        <v>795</v>
      </c>
      <c r="B2227" t="s">
        <v>1059</v>
      </c>
      <c r="C2227" t="s">
        <v>13772</v>
      </c>
      <c r="E2227" t="s">
        <v>13767</v>
      </c>
      <c r="F2227">
        <v>2</v>
      </c>
      <c r="G2227">
        <v>1</v>
      </c>
      <c r="H2227">
        <v>1101</v>
      </c>
      <c r="I2227">
        <v>270103</v>
      </c>
      <c r="J2227" t="s">
        <v>13535</v>
      </c>
      <c r="K2227">
        <v>270103007</v>
      </c>
      <c r="L2227" t="s">
        <v>13726</v>
      </c>
      <c r="M2227">
        <v>13642</v>
      </c>
      <c r="N2227">
        <v>1221</v>
      </c>
      <c r="O2227">
        <v>1019</v>
      </c>
    </row>
    <row r="2228" spans="1:15" x14ac:dyDescent="0.25">
      <c r="A2228" t="s">
        <v>795</v>
      </c>
      <c r="B2228" t="s">
        <v>1059</v>
      </c>
      <c r="C2228" t="s">
        <v>13772</v>
      </c>
      <c r="E2228" t="s">
        <v>13768</v>
      </c>
      <c r="F2228">
        <v>3</v>
      </c>
      <c r="G2228">
        <v>1</v>
      </c>
      <c r="H2228">
        <v>1101</v>
      </c>
      <c r="I2228">
        <v>270103</v>
      </c>
      <c r="J2228" t="s">
        <v>13535</v>
      </c>
      <c r="K2228">
        <v>270103007</v>
      </c>
      <c r="L2228" t="s">
        <v>13726</v>
      </c>
      <c r="M2228">
        <v>0</v>
      </c>
      <c r="N2228">
        <v>0</v>
      </c>
      <c r="O2228">
        <v>3313</v>
      </c>
    </row>
    <row r="2229" spans="1:15" x14ac:dyDescent="0.25">
      <c r="A2229" t="s">
        <v>795</v>
      </c>
      <c r="B2229" t="s">
        <v>1059</v>
      </c>
      <c r="C2229" t="s">
        <v>13773</v>
      </c>
      <c r="E2229" t="s">
        <v>13766</v>
      </c>
      <c r="F2229">
        <v>1</v>
      </c>
      <c r="G2229">
        <v>1</v>
      </c>
      <c r="H2229">
        <v>1101</v>
      </c>
      <c r="I2229">
        <v>270103</v>
      </c>
      <c r="J2229" t="s">
        <v>13535</v>
      </c>
      <c r="K2229">
        <v>270103007</v>
      </c>
      <c r="L2229" t="s">
        <v>13726</v>
      </c>
      <c r="M2229">
        <v>1438</v>
      </c>
      <c r="N2229">
        <v>8393</v>
      </c>
      <c r="O2229">
        <v>4749</v>
      </c>
    </row>
    <row r="2230" spans="1:15" x14ac:dyDescent="0.25">
      <c r="A2230" t="s">
        <v>795</v>
      </c>
      <c r="B2230" t="s">
        <v>1059</v>
      </c>
      <c r="C2230" t="s">
        <v>13773</v>
      </c>
      <c r="E2230" t="s">
        <v>13767</v>
      </c>
      <c r="F2230">
        <v>2</v>
      </c>
      <c r="G2230">
        <v>1</v>
      </c>
      <c r="H2230">
        <v>1101</v>
      </c>
      <c r="I2230">
        <v>270103</v>
      </c>
      <c r="J2230" t="s">
        <v>13535</v>
      </c>
      <c r="K2230">
        <v>270103007</v>
      </c>
      <c r="L2230" t="s">
        <v>13726</v>
      </c>
      <c r="M2230">
        <v>11339</v>
      </c>
      <c r="N2230">
        <v>2324</v>
      </c>
      <c r="O2230">
        <v>0</v>
      </c>
    </row>
    <row r="2231" spans="1:15" x14ac:dyDescent="0.25">
      <c r="A2231" t="s">
        <v>795</v>
      </c>
      <c r="B2231" t="s">
        <v>1059</v>
      </c>
      <c r="C2231" t="s">
        <v>13773</v>
      </c>
      <c r="E2231" t="s">
        <v>13768</v>
      </c>
      <c r="F2231">
        <v>3</v>
      </c>
      <c r="G2231">
        <v>1</v>
      </c>
      <c r="H2231">
        <v>1101</v>
      </c>
      <c r="I2231">
        <v>270103</v>
      </c>
      <c r="J2231" t="s">
        <v>13535</v>
      </c>
      <c r="K2231">
        <v>270103007</v>
      </c>
      <c r="L2231" t="s">
        <v>13726</v>
      </c>
      <c r="M2231">
        <v>156</v>
      </c>
      <c r="N2231">
        <v>0</v>
      </c>
      <c r="O2231">
        <v>3767</v>
      </c>
    </row>
    <row r="2232" spans="1:15" x14ac:dyDescent="0.25">
      <c r="A2232" t="s">
        <v>795</v>
      </c>
      <c r="B2232" t="s">
        <v>1079</v>
      </c>
      <c r="C2232" t="s">
        <v>13769</v>
      </c>
      <c r="E2232" t="s">
        <v>13766</v>
      </c>
      <c r="F2232">
        <v>1</v>
      </c>
      <c r="G2232">
        <v>1</v>
      </c>
      <c r="H2232">
        <v>1405</v>
      </c>
      <c r="I2232">
        <v>270103</v>
      </c>
      <c r="J2232" t="s">
        <v>13535</v>
      </c>
      <c r="K2232">
        <v>270103007</v>
      </c>
      <c r="L2232" t="s">
        <v>13726</v>
      </c>
      <c r="M2232">
        <v>0</v>
      </c>
      <c r="N2232">
        <v>656</v>
      </c>
      <c r="O2232">
        <v>0</v>
      </c>
    </row>
    <row r="2233" spans="1:15" x14ac:dyDescent="0.25">
      <c r="A2233" t="s">
        <v>795</v>
      </c>
      <c r="B2233" t="s">
        <v>1079</v>
      </c>
      <c r="C2233" t="s">
        <v>13770</v>
      </c>
      <c r="E2233" t="s">
        <v>13766</v>
      </c>
      <c r="F2233">
        <v>1</v>
      </c>
      <c r="G2233">
        <v>1</v>
      </c>
      <c r="H2233">
        <v>1405</v>
      </c>
      <c r="I2233">
        <v>270103</v>
      </c>
      <c r="J2233" t="s">
        <v>13535</v>
      </c>
      <c r="K2233">
        <v>270103007</v>
      </c>
      <c r="L2233" t="s">
        <v>13726</v>
      </c>
      <c r="M2233">
        <v>0</v>
      </c>
      <c r="N2233">
        <v>1241</v>
      </c>
      <c r="O2233">
        <v>0</v>
      </c>
    </row>
    <row r="2234" spans="1:15" x14ac:dyDescent="0.25">
      <c r="A2234" t="s">
        <v>795</v>
      </c>
      <c r="B2234" t="s">
        <v>1079</v>
      </c>
      <c r="C2234" t="s">
        <v>13771</v>
      </c>
      <c r="E2234" t="s">
        <v>13766</v>
      </c>
      <c r="F2234">
        <v>1</v>
      </c>
      <c r="G2234">
        <v>1</v>
      </c>
      <c r="H2234">
        <v>1405</v>
      </c>
      <c r="I2234">
        <v>270103</v>
      </c>
      <c r="J2234" t="s">
        <v>13535</v>
      </c>
      <c r="K2234">
        <v>270103007</v>
      </c>
      <c r="L2234" t="s">
        <v>13726</v>
      </c>
      <c r="M2234">
        <v>0</v>
      </c>
      <c r="N2234">
        <v>609</v>
      </c>
      <c r="O2234">
        <v>0</v>
      </c>
    </row>
    <row r="2235" spans="1:15" x14ac:dyDescent="0.25">
      <c r="A2235" t="s">
        <v>795</v>
      </c>
      <c r="B2235" t="s">
        <v>1079</v>
      </c>
      <c r="C2235" t="s">
        <v>13772</v>
      </c>
      <c r="E2235" t="s">
        <v>13766</v>
      </c>
      <c r="F2235">
        <v>1</v>
      </c>
      <c r="G2235">
        <v>1</v>
      </c>
      <c r="H2235">
        <v>1405</v>
      </c>
      <c r="I2235">
        <v>270103</v>
      </c>
      <c r="J2235" t="s">
        <v>13535</v>
      </c>
      <c r="K2235">
        <v>270103007</v>
      </c>
      <c r="L2235" t="s">
        <v>13726</v>
      </c>
      <c r="M2235">
        <v>0</v>
      </c>
      <c r="N2235">
        <v>488</v>
      </c>
      <c r="O2235">
        <v>0</v>
      </c>
    </row>
    <row r="2236" spans="1:15" x14ac:dyDescent="0.25">
      <c r="A2236" t="s">
        <v>795</v>
      </c>
      <c r="B2236" t="s">
        <v>1079</v>
      </c>
      <c r="C2236" t="s">
        <v>13772</v>
      </c>
      <c r="E2236" t="s">
        <v>13767</v>
      </c>
      <c r="F2236">
        <v>2</v>
      </c>
      <c r="G2236">
        <v>1</v>
      </c>
      <c r="H2236">
        <v>1405</v>
      </c>
      <c r="I2236">
        <v>270103</v>
      </c>
      <c r="J2236" t="s">
        <v>13535</v>
      </c>
      <c r="K2236">
        <v>270103007</v>
      </c>
      <c r="L2236" t="s">
        <v>13726</v>
      </c>
      <c r="M2236">
        <v>0</v>
      </c>
      <c r="N2236">
        <v>244</v>
      </c>
      <c r="O2236">
        <v>0</v>
      </c>
    </row>
    <row r="2237" spans="1:15" x14ac:dyDescent="0.25">
      <c r="A2237" t="s">
        <v>795</v>
      </c>
      <c r="B2237" t="s">
        <v>1079</v>
      </c>
      <c r="C2237" t="s">
        <v>13773</v>
      </c>
      <c r="E2237" t="s">
        <v>13767</v>
      </c>
      <c r="F2237">
        <v>2</v>
      </c>
      <c r="G2237">
        <v>1</v>
      </c>
      <c r="H2237">
        <v>1405</v>
      </c>
      <c r="I2237">
        <v>270103</v>
      </c>
      <c r="J2237" t="s">
        <v>13535</v>
      </c>
      <c r="K2237">
        <v>270103007</v>
      </c>
      <c r="L2237" t="s">
        <v>13726</v>
      </c>
      <c r="M2237">
        <v>0</v>
      </c>
      <c r="N2237">
        <v>129</v>
      </c>
      <c r="O2237">
        <v>0</v>
      </c>
    </row>
    <row r="2238" spans="1:15" x14ac:dyDescent="0.25">
      <c r="A2238" t="s">
        <v>795</v>
      </c>
      <c r="B2238" t="s">
        <v>1067</v>
      </c>
      <c r="C2238" t="s">
        <v>13765</v>
      </c>
      <c r="E2238" t="s">
        <v>13766</v>
      </c>
      <c r="F2238">
        <v>1</v>
      </c>
      <c r="G2238">
        <v>1</v>
      </c>
      <c r="H2238">
        <v>1401</v>
      </c>
      <c r="I2238">
        <v>270103</v>
      </c>
      <c r="J2238" t="s">
        <v>13535</v>
      </c>
      <c r="K2238">
        <v>270103007</v>
      </c>
      <c r="L2238" t="s">
        <v>13726</v>
      </c>
      <c r="M2238">
        <v>0</v>
      </c>
      <c r="N2238">
        <v>0</v>
      </c>
      <c r="O2238">
        <v>537</v>
      </c>
    </row>
    <row r="2239" spans="1:15" x14ac:dyDescent="0.25">
      <c r="A2239" t="s">
        <v>795</v>
      </c>
      <c r="B2239" t="s">
        <v>1067</v>
      </c>
      <c r="C2239" t="s">
        <v>13765</v>
      </c>
      <c r="E2239" t="s">
        <v>13767</v>
      </c>
      <c r="F2239">
        <v>2</v>
      </c>
      <c r="G2239">
        <v>1</v>
      </c>
      <c r="H2239">
        <v>1401</v>
      </c>
      <c r="I2239">
        <v>270103</v>
      </c>
      <c r="J2239" t="s">
        <v>13535</v>
      </c>
      <c r="K2239">
        <v>270103007</v>
      </c>
      <c r="L2239" t="s">
        <v>13726</v>
      </c>
      <c r="M2239">
        <v>0</v>
      </c>
      <c r="N2239">
        <v>844</v>
      </c>
      <c r="O2239">
        <v>0</v>
      </c>
    </row>
    <row r="2240" spans="1:15" x14ac:dyDescent="0.25">
      <c r="A2240" t="s">
        <v>795</v>
      </c>
      <c r="B2240" t="s">
        <v>1067</v>
      </c>
      <c r="C2240" t="s">
        <v>13769</v>
      </c>
      <c r="E2240" t="s">
        <v>13766</v>
      </c>
      <c r="F2240">
        <v>1</v>
      </c>
      <c r="G2240">
        <v>1</v>
      </c>
      <c r="H2240">
        <v>1401</v>
      </c>
      <c r="I2240">
        <v>270103</v>
      </c>
      <c r="J2240" t="s">
        <v>13535</v>
      </c>
      <c r="K2240">
        <v>270103007</v>
      </c>
      <c r="L2240" t="s">
        <v>13726</v>
      </c>
      <c r="M2240">
        <v>0</v>
      </c>
      <c r="N2240">
        <v>983</v>
      </c>
      <c r="O2240">
        <v>2831</v>
      </c>
    </row>
    <row r="2241" spans="1:15" x14ac:dyDescent="0.25">
      <c r="A2241" t="s">
        <v>795</v>
      </c>
      <c r="B2241" t="s">
        <v>1067</v>
      </c>
      <c r="C2241" t="s">
        <v>13769</v>
      </c>
      <c r="E2241" t="s">
        <v>13767</v>
      </c>
      <c r="F2241">
        <v>2</v>
      </c>
      <c r="G2241">
        <v>1</v>
      </c>
      <c r="H2241">
        <v>1401</v>
      </c>
      <c r="I2241">
        <v>270103</v>
      </c>
      <c r="J2241" t="s">
        <v>13535</v>
      </c>
      <c r="K2241">
        <v>270103007</v>
      </c>
      <c r="L2241" t="s">
        <v>13726</v>
      </c>
      <c r="M2241">
        <v>0</v>
      </c>
      <c r="N2241">
        <v>328</v>
      </c>
      <c r="O2241">
        <v>0</v>
      </c>
    </row>
    <row r="2242" spans="1:15" x14ac:dyDescent="0.25">
      <c r="A2242" t="s">
        <v>795</v>
      </c>
      <c r="B2242" t="s">
        <v>1067</v>
      </c>
      <c r="C2242" t="s">
        <v>13770</v>
      </c>
      <c r="E2242" t="s">
        <v>13766</v>
      </c>
      <c r="F2242">
        <v>1</v>
      </c>
      <c r="G2242">
        <v>1</v>
      </c>
      <c r="H2242">
        <v>1401</v>
      </c>
      <c r="I2242">
        <v>270103</v>
      </c>
      <c r="J2242" t="s">
        <v>13535</v>
      </c>
      <c r="K2242">
        <v>270103007</v>
      </c>
      <c r="L2242" t="s">
        <v>13726</v>
      </c>
      <c r="M2242">
        <v>0</v>
      </c>
      <c r="N2242">
        <v>2172</v>
      </c>
      <c r="O2242">
        <v>1837</v>
      </c>
    </row>
    <row r="2243" spans="1:15" x14ac:dyDescent="0.25">
      <c r="A2243" t="s">
        <v>795</v>
      </c>
      <c r="B2243" t="s">
        <v>1067</v>
      </c>
      <c r="C2243" t="s">
        <v>13770</v>
      </c>
      <c r="E2243" t="s">
        <v>13768</v>
      </c>
      <c r="F2243">
        <v>3</v>
      </c>
      <c r="G2243">
        <v>1</v>
      </c>
      <c r="H2243">
        <v>1401</v>
      </c>
      <c r="I2243">
        <v>270103</v>
      </c>
      <c r="J2243" t="s">
        <v>13535</v>
      </c>
      <c r="K2243">
        <v>270103007</v>
      </c>
      <c r="L2243" t="s">
        <v>13726</v>
      </c>
      <c r="M2243">
        <v>0</v>
      </c>
      <c r="N2243">
        <v>0</v>
      </c>
      <c r="O2243">
        <v>367</v>
      </c>
    </row>
    <row r="2244" spans="1:15" x14ac:dyDescent="0.25">
      <c r="A2244" t="s">
        <v>795</v>
      </c>
      <c r="B2244" t="s">
        <v>1067</v>
      </c>
      <c r="C2244" t="s">
        <v>13771</v>
      </c>
      <c r="E2244" t="s">
        <v>13766</v>
      </c>
      <c r="F2244">
        <v>1</v>
      </c>
      <c r="G2244">
        <v>1</v>
      </c>
      <c r="H2244">
        <v>1401</v>
      </c>
      <c r="I2244">
        <v>270103</v>
      </c>
      <c r="J2244" t="s">
        <v>13535</v>
      </c>
      <c r="K2244">
        <v>270103007</v>
      </c>
      <c r="L2244" t="s">
        <v>13726</v>
      </c>
      <c r="M2244">
        <v>0</v>
      </c>
      <c r="N2244">
        <v>0</v>
      </c>
      <c r="O2244">
        <v>2066</v>
      </c>
    </row>
    <row r="2245" spans="1:15" x14ac:dyDescent="0.25">
      <c r="A2245" t="s">
        <v>795</v>
      </c>
      <c r="B2245" t="s">
        <v>1067</v>
      </c>
      <c r="C2245" t="s">
        <v>13771</v>
      </c>
      <c r="E2245" t="s">
        <v>13767</v>
      </c>
      <c r="F2245">
        <v>2</v>
      </c>
      <c r="G2245">
        <v>1</v>
      </c>
      <c r="H2245">
        <v>1401</v>
      </c>
      <c r="I2245">
        <v>270103</v>
      </c>
      <c r="J2245" t="s">
        <v>13535</v>
      </c>
      <c r="K2245">
        <v>270103007</v>
      </c>
      <c r="L2245" t="s">
        <v>13726</v>
      </c>
      <c r="M2245">
        <v>0</v>
      </c>
      <c r="N2245">
        <v>304</v>
      </c>
      <c r="O2245">
        <v>0</v>
      </c>
    </row>
    <row r="2246" spans="1:15" x14ac:dyDescent="0.25">
      <c r="A2246" t="s">
        <v>795</v>
      </c>
      <c r="B2246" t="s">
        <v>1067</v>
      </c>
      <c r="C2246" t="s">
        <v>13771</v>
      </c>
      <c r="E2246" t="s">
        <v>13768</v>
      </c>
      <c r="F2246">
        <v>3</v>
      </c>
      <c r="G2246">
        <v>1</v>
      </c>
      <c r="H2246">
        <v>1401</v>
      </c>
      <c r="I2246">
        <v>270103</v>
      </c>
      <c r="J2246" t="s">
        <v>13535</v>
      </c>
      <c r="K2246">
        <v>270103007</v>
      </c>
      <c r="L2246" t="s">
        <v>13726</v>
      </c>
      <c r="M2246">
        <v>0</v>
      </c>
      <c r="N2246">
        <v>0</v>
      </c>
      <c r="O2246">
        <v>295</v>
      </c>
    </row>
    <row r="2247" spans="1:15" x14ac:dyDescent="0.25">
      <c r="A2247" t="s">
        <v>795</v>
      </c>
      <c r="B2247" t="s">
        <v>1067</v>
      </c>
      <c r="C2247" t="s">
        <v>13772</v>
      </c>
      <c r="E2247" t="s">
        <v>13766</v>
      </c>
      <c r="F2247">
        <v>1</v>
      </c>
      <c r="G2247">
        <v>1</v>
      </c>
      <c r="H2247">
        <v>1401</v>
      </c>
      <c r="I2247">
        <v>270103</v>
      </c>
      <c r="J2247" t="s">
        <v>13535</v>
      </c>
      <c r="K2247">
        <v>270103007</v>
      </c>
      <c r="L2247" t="s">
        <v>13726</v>
      </c>
      <c r="M2247">
        <v>0</v>
      </c>
      <c r="N2247">
        <v>732</v>
      </c>
      <c r="O2247">
        <v>0</v>
      </c>
    </row>
    <row r="2248" spans="1:15" x14ac:dyDescent="0.25">
      <c r="A2248" t="s">
        <v>795</v>
      </c>
      <c r="B2248" t="s">
        <v>1067</v>
      </c>
      <c r="C2248" t="s">
        <v>13772</v>
      </c>
      <c r="E2248" t="s">
        <v>13767</v>
      </c>
      <c r="F2248">
        <v>2</v>
      </c>
      <c r="G2248">
        <v>1</v>
      </c>
      <c r="H2248">
        <v>1401</v>
      </c>
      <c r="I2248">
        <v>270103</v>
      </c>
      <c r="J2248" t="s">
        <v>13535</v>
      </c>
      <c r="K2248">
        <v>270103007</v>
      </c>
      <c r="L2248" t="s">
        <v>13726</v>
      </c>
      <c r="M2248">
        <v>0</v>
      </c>
      <c r="N2248">
        <v>488</v>
      </c>
      <c r="O2248">
        <v>0</v>
      </c>
    </row>
    <row r="2249" spans="1:15" x14ac:dyDescent="0.25">
      <c r="A2249" t="s">
        <v>795</v>
      </c>
      <c r="B2249" t="s">
        <v>1067</v>
      </c>
      <c r="C2249" t="s">
        <v>13773</v>
      </c>
      <c r="E2249" t="s">
        <v>13766</v>
      </c>
      <c r="F2249">
        <v>1</v>
      </c>
      <c r="G2249">
        <v>1</v>
      </c>
      <c r="H2249">
        <v>1401</v>
      </c>
      <c r="I2249">
        <v>270103</v>
      </c>
      <c r="J2249" t="s">
        <v>13535</v>
      </c>
      <c r="K2249">
        <v>270103007</v>
      </c>
      <c r="L2249" t="s">
        <v>13726</v>
      </c>
      <c r="M2249">
        <v>0</v>
      </c>
      <c r="N2249">
        <v>775</v>
      </c>
      <c r="O2249">
        <v>491</v>
      </c>
    </row>
    <row r="2250" spans="1:15" x14ac:dyDescent="0.25">
      <c r="A2250" t="s">
        <v>795</v>
      </c>
      <c r="B2250" t="s">
        <v>1067</v>
      </c>
      <c r="C2250" t="s">
        <v>13773</v>
      </c>
      <c r="E2250" t="s">
        <v>13768</v>
      </c>
      <c r="F2250">
        <v>3</v>
      </c>
      <c r="G2250">
        <v>1</v>
      </c>
      <c r="H2250">
        <v>1401</v>
      </c>
      <c r="I2250">
        <v>270103</v>
      </c>
      <c r="J2250" t="s">
        <v>13535</v>
      </c>
      <c r="K2250">
        <v>270103007</v>
      </c>
      <c r="L2250" t="s">
        <v>13726</v>
      </c>
      <c r="M2250">
        <v>0</v>
      </c>
      <c r="N2250">
        <v>0</v>
      </c>
      <c r="O2250">
        <v>328</v>
      </c>
    </row>
    <row r="2251" spans="1:15" x14ac:dyDescent="0.25">
      <c r="A2251" t="s">
        <v>798</v>
      </c>
      <c r="B2251" t="s">
        <v>1247</v>
      </c>
      <c r="C2251" t="s">
        <v>13770</v>
      </c>
      <c r="E2251" t="s">
        <v>13766</v>
      </c>
      <c r="F2251">
        <v>1</v>
      </c>
      <c r="G2251">
        <v>5</v>
      </c>
      <c r="H2251">
        <v>5602</v>
      </c>
      <c r="I2251">
        <v>270103</v>
      </c>
      <c r="J2251" t="s">
        <v>13535</v>
      </c>
      <c r="K2251">
        <v>270103007</v>
      </c>
      <c r="L2251" t="s">
        <v>13726</v>
      </c>
      <c r="M2251">
        <v>0</v>
      </c>
      <c r="N2251">
        <v>1680</v>
      </c>
      <c r="O2251">
        <v>0</v>
      </c>
    </row>
    <row r="2252" spans="1:15" x14ac:dyDescent="0.25">
      <c r="A2252" t="s">
        <v>798</v>
      </c>
      <c r="B2252" t="s">
        <v>1247</v>
      </c>
      <c r="C2252" t="s">
        <v>13772</v>
      </c>
      <c r="E2252" t="s">
        <v>13766</v>
      </c>
      <c r="F2252">
        <v>1</v>
      </c>
      <c r="G2252">
        <v>5</v>
      </c>
      <c r="H2252">
        <v>5602</v>
      </c>
      <c r="I2252">
        <v>270103</v>
      </c>
      <c r="J2252" t="s">
        <v>13535</v>
      </c>
      <c r="K2252">
        <v>270103007</v>
      </c>
      <c r="L2252" t="s">
        <v>13726</v>
      </c>
      <c r="M2252">
        <v>0</v>
      </c>
      <c r="N2252">
        <v>3529</v>
      </c>
      <c r="O2252">
        <v>0</v>
      </c>
    </row>
    <row r="2253" spans="1:15" x14ac:dyDescent="0.25">
      <c r="A2253" t="s">
        <v>798</v>
      </c>
      <c r="B2253" t="s">
        <v>1247</v>
      </c>
      <c r="C2253" t="s">
        <v>13773</v>
      </c>
      <c r="E2253" t="s">
        <v>13766</v>
      </c>
      <c r="F2253">
        <v>1</v>
      </c>
      <c r="G2253">
        <v>5</v>
      </c>
      <c r="H2253">
        <v>5602</v>
      </c>
      <c r="I2253">
        <v>270103</v>
      </c>
      <c r="J2253" t="s">
        <v>13535</v>
      </c>
      <c r="K2253">
        <v>270103007</v>
      </c>
      <c r="L2253" t="s">
        <v>13726</v>
      </c>
      <c r="M2253">
        <v>0</v>
      </c>
      <c r="N2253">
        <v>762</v>
      </c>
      <c r="O2253">
        <v>0</v>
      </c>
    </row>
    <row r="2254" spans="1:15" x14ac:dyDescent="0.25">
      <c r="A2254" t="s">
        <v>798</v>
      </c>
      <c r="B2254" t="s">
        <v>1247</v>
      </c>
      <c r="C2254" t="s">
        <v>13773</v>
      </c>
      <c r="E2254" t="s">
        <v>13767</v>
      </c>
      <c r="F2254">
        <v>2</v>
      </c>
      <c r="G2254">
        <v>5</v>
      </c>
      <c r="H2254">
        <v>5602</v>
      </c>
      <c r="I2254">
        <v>270103</v>
      </c>
      <c r="J2254" t="s">
        <v>13535</v>
      </c>
      <c r="K2254">
        <v>270103007</v>
      </c>
      <c r="L2254" t="s">
        <v>13726</v>
      </c>
      <c r="M2254">
        <v>0</v>
      </c>
      <c r="N2254">
        <v>1524</v>
      </c>
      <c r="O2254">
        <v>0</v>
      </c>
    </row>
    <row r="2255" spans="1:15" x14ac:dyDescent="0.25">
      <c r="A2255" t="s">
        <v>798</v>
      </c>
      <c r="B2255" t="s">
        <v>1247</v>
      </c>
      <c r="C2255" t="s">
        <v>13773</v>
      </c>
      <c r="E2255" t="s">
        <v>13768</v>
      </c>
      <c r="F2255">
        <v>3</v>
      </c>
      <c r="G2255">
        <v>5</v>
      </c>
      <c r="H2255">
        <v>5602</v>
      </c>
      <c r="I2255">
        <v>270103</v>
      </c>
      <c r="J2255" t="s">
        <v>13535</v>
      </c>
      <c r="K2255">
        <v>270103007</v>
      </c>
      <c r="L2255" t="s">
        <v>13726</v>
      </c>
      <c r="M2255">
        <v>0</v>
      </c>
      <c r="N2255">
        <v>762</v>
      </c>
      <c r="O2255">
        <v>0</v>
      </c>
    </row>
    <row r="2256" spans="1:15" x14ac:dyDescent="0.25">
      <c r="A2256" t="s">
        <v>798</v>
      </c>
      <c r="B2256" t="s">
        <v>1217</v>
      </c>
      <c r="C2256" t="s">
        <v>13765</v>
      </c>
      <c r="E2256" t="s">
        <v>13767</v>
      </c>
      <c r="F2256">
        <v>2</v>
      </c>
      <c r="G2256">
        <v>5</v>
      </c>
      <c r="H2256">
        <v>5402</v>
      </c>
      <c r="I2256">
        <v>270103</v>
      </c>
      <c r="J2256" t="s">
        <v>13535</v>
      </c>
      <c r="K2256">
        <v>270103007</v>
      </c>
      <c r="L2256" t="s">
        <v>13726</v>
      </c>
      <c r="M2256">
        <v>0</v>
      </c>
      <c r="N2256">
        <v>3010</v>
      </c>
      <c r="O2256">
        <v>0</v>
      </c>
    </row>
    <row r="2257" spans="1:15" x14ac:dyDescent="0.25">
      <c r="A2257" t="s">
        <v>798</v>
      </c>
      <c r="B2257" t="s">
        <v>1217</v>
      </c>
      <c r="C2257" t="s">
        <v>13770</v>
      </c>
      <c r="E2257" t="s">
        <v>13766</v>
      </c>
      <c r="F2257">
        <v>1</v>
      </c>
      <c r="G2257">
        <v>5</v>
      </c>
      <c r="H2257">
        <v>5402</v>
      </c>
      <c r="I2257">
        <v>270103</v>
      </c>
      <c r="J2257" t="s">
        <v>13535</v>
      </c>
      <c r="K2257">
        <v>270103007</v>
      </c>
      <c r="L2257" t="s">
        <v>13726</v>
      </c>
      <c r="M2257">
        <v>0</v>
      </c>
      <c r="N2257">
        <v>3361</v>
      </c>
      <c r="O2257">
        <v>0</v>
      </c>
    </row>
    <row r="2258" spans="1:15" x14ac:dyDescent="0.25">
      <c r="A2258" t="s">
        <v>798</v>
      </c>
      <c r="B2258" t="s">
        <v>1217</v>
      </c>
      <c r="C2258" t="s">
        <v>13771</v>
      </c>
      <c r="E2258" t="s">
        <v>13766</v>
      </c>
      <c r="F2258">
        <v>1</v>
      </c>
      <c r="G2258">
        <v>5</v>
      </c>
      <c r="H2258">
        <v>5402</v>
      </c>
      <c r="I2258">
        <v>270103</v>
      </c>
      <c r="J2258" t="s">
        <v>13535</v>
      </c>
      <c r="K2258">
        <v>270103007</v>
      </c>
      <c r="L2258" t="s">
        <v>13726</v>
      </c>
      <c r="M2258">
        <v>0</v>
      </c>
      <c r="N2258">
        <v>8297</v>
      </c>
      <c r="O2258">
        <v>0</v>
      </c>
    </row>
    <row r="2259" spans="1:15" x14ac:dyDescent="0.25">
      <c r="A2259" t="s">
        <v>798</v>
      </c>
      <c r="B2259" t="s">
        <v>1217</v>
      </c>
      <c r="C2259" t="s">
        <v>13772</v>
      </c>
      <c r="E2259" t="s">
        <v>13766</v>
      </c>
      <c r="F2259">
        <v>1</v>
      </c>
      <c r="G2259">
        <v>5</v>
      </c>
      <c r="H2259">
        <v>5402</v>
      </c>
      <c r="I2259">
        <v>270103</v>
      </c>
      <c r="J2259" t="s">
        <v>13535</v>
      </c>
      <c r="K2259">
        <v>270103007</v>
      </c>
      <c r="L2259" t="s">
        <v>13726</v>
      </c>
      <c r="M2259">
        <v>0</v>
      </c>
      <c r="N2259">
        <v>1176</v>
      </c>
      <c r="O2259">
        <v>0</v>
      </c>
    </row>
    <row r="2260" spans="1:15" x14ac:dyDescent="0.25">
      <c r="A2260" t="s">
        <v>798</v>
      </c>
      <c r="B2260" t="s">
        <v>1217</v>
      </c>
      <c r="C2260" t="s">
        <v>13773</v>
      </c>
      <c r="E2260" t="s">
        <v>13766</v>
      </c>
      <c r="F2260">
        <v>1</v>
      </c>
      <c r="G2260">
        <v>5</v>
      </c>
      <c r="H2260">
        <v>5402</v>
      </c>
      <c r="I2260">
        <v>270103</v>
      </c>
      <c r="J2260" t="s">
        <v>13535</v>
      </c>
      <c r="K2260">
        <v>270103007</v>
      </c>
      <c r="L2260" t="s">
        <v>13726</v>
      </c>
      <c r="M2260">
        <v>0</v>
      </c>
      <c r="N2260">
        <v>1524</v>
      </c>
      <c r="O2260">
        <v>0</v>
      </c>
    </row>
    <row r="2261" spans="1:15" x14ac:dyDescent="0.25">
      <c r="A2261" t="s">
        <v>798</v>
      </c>
      <c r="B2261" t="s">
        <v>1217</v>
      </c>
      <c r="C2261" t="s">
        <v>13773</v>
      </c>
      <c r="E2261" t="s">
        <v>13768</v>
      </c>
      <c r="F2261">
        <v>3</v>
      </c>
      <c r="G2261">
        <v>5</v>
      </c>
      <c r="H2261">
        <v>5402</v>
      </c>
      <c r="I2261">
        <v>270103</v>
      </c>
      <c r="J2261" t="s">
        <v>13535</v>
      </c>
      <c r="K2261">
        <v>270103007</v>
      </c>
      <c r="L2261" t="s">
        <v>13726</v>
      </c>
      <c r="M2261">
        <v>0</v>
      </c>
      <c r="N2261">
        <v>762</v>
      </c>
      <c r="O2261">
        <v>0</v>
      </c>
    </row>
    <row r="2262" spans="1:15" x14ac:dyDescent="0.25">
      <c r="A2262" t="s">
        <v>798</v>
      </c>
      <c r="B2262" t="s">
        <v>1232</v>
      </c>
      <c r="C2262" t="s">
        <v>13765</v>
      </c>
      <c r="E2262" t="s">
        <v>13766</v>
      </c>
      <c r="F2262">
        <v>1</v>
      </c>
      <c r="G2262">
        <v>5</v>
      </c>
      <c r="H2262">
        <v>5502</v>
      </c>
      <c r="I2262">
        <v>270103</v>
      </c>
      <c r="J2262" t="s">
        <v>13535</v>
      </c>
      <c r="K2262">
        <v>270103007</v>
      </c>
      <c r="L2262" t="s">
        <v>13726</v>
      </c>
      <c r="M2262">
        <v>0</v>
      </c>
      <c r="N2262">
        <v>0</v>
      </c>
      <c r="O2262">
        <v>3814</v>
      </c>
    </row>
    <row r="2263" spans="1:15" x14ac:dyDescent="0.25">
      <c r="A2263" t="s">
        <v>798</v>
      </c>
      <c r="B2263" t="s">
        <v>1232</v>
      </c>
      <c r="C2263" t="s">
        <v>13769</v>
      </c>
      <c r="E2263" t="s">
        <v>13768</v>
      </c>
      <c r="F2263">
        <v>3</v>
      </c>
      <c r="G2263">
        <v>5</v>
      </c>
      <c r="H2263">
        <v>5502</v>
      </c>
      <c r="I2263">
        <v>270103</v>
      </c>
      <c r="J2263" t="s">
        <v>13535</v>
      </c>
      <c r="K2263">
        <v>270103007</v>
      </c>
      <c r="L2263" t="s">
        <v>13726</v>
      </c>
      <c r="M2263">
        <v>0</v>
      </c>
      <c r="N2263">
        <v>0</v>
      </c>
      <c r="O2263">
        <v>6895</v>
      </c>
    </row>
    <row r="2264" spans="1:15" x14ac:dyDescent="0.25">
      <c r="A2264" t="s">
        <v>798</v>
      </c>
      <c r="B2264" t="s">
        <v>1232</v>
      </c>
      <c r="C2264" t="s">
        <v>13770</v>
      </c>
      <c r="E2264" t="s">
        <v>13766</v>
      </c>
      <c r="F2264">
        <v>1</v>
      </c>
      <c r="G2264">
        <v>5</v>
      </c>
      <c r="H2264">
        <v>5502</v>
      </c>
      <c r="I2264">
        <v>270103</v>
      </c>
      <c r="J2264" t="s">
        <v>13535</v>
      </c>
      <c r="K2264">
        <v>270103007</v>
      </c>
      <c r="L2264" t="s">
        <v>13726</v>
      </c>
      <c r="M2264">
        <v>0</v>
      </c>
      <c r="N2264">
        <v>0</v>
      </c>
      <c r="O2264">
        <v>1618</v>
      </c>
    </row>
    <row r="2265" spans="1:15" x14ac:dyDescent="0.25">
      <c r="A2265" t="s">
        <v>798</v>
      </c>
      <c r="B2265" t="s">
        <v>1232</v>
      </c>
      <c r="C2265" t="s">
        <v>13771</v>
      </c>
      <c r="E2265" t="s">
        <v>13766</v>
      </c>
      <c r="F2265">
        <v>1</v>
      </c>
      <c r="G2265">
        <v>5</v>
      </c>
      <c r="H2265">
        <v>5502</v>
      </c>
      <c r="I2265">
        <v>270103</v>
      </c>
      <c r="J2265" t="s">
        <v>13535</v>
      </c>
      <c r="K2265">
        <v>270103007</v>
      </c>
      <c r="L2265" t="s">
        <v>13726</v>
      </c>
      <c r="M2265">
        <v>0</v>
      </c>
      <c r="N2265">
        <v>1659</v>
      </c>
      <c r="O2265">
        <v>0</v>
      </c>
    </row>
    <row r="2266" spans="1:15" x14ac:dyDescent="0.25">
      <c r="A2266" t="s">
        <v>798</v>
      </c>
      <c r="B2266" t="s">
        <v>1232</v>
      </c>
      <c r="C2266" t="s">
        <v>13772</v>
      </c>
      <c r="E2266" t="s">
        <v>13766</v>
      </c>
      <c r="F2266">
        <v>1</v>
      </c>
      <c r="G2266">
        <v>5</v>
      </c>
      <c r="H2266">
        <v>5502</v>
      </c>
      <c r="I2266">
        <v>270103</v>
      </c>
      <c r="J2266" t="s">
        <v>13535</v>
      </c>
      <c r="K2266">
        <v>270103007</v>
      </c>
      <c r="L2266" t="s">
        <v>13726</v>
      </c>
      <c r="M2266">
        <v>0</v>
      </c>
      <c r="N2266">
        <v>2353</v>
      </c>
      <c r="O2266">
        <v>2805</v>
      </c>
    </row>
    <row r="2267" spans="1:15" x14ac:dyDescent="0.25">
      <c r="A2267" t="s">
        <v>798</v>
      </c>
      <c r="B2267" t="s">
        <v>1232</v>
      </c>
      <c r="C2267" t="s">
        <v>13772</v>
      </c>
      <c r="E2267" t="s">
        <v>13767</v>
      </c>
      <c r="F2267">
        <v>2</v>
      </c>
      <c r="G2267">
        <v>5</v>
      </c>
      <c r="H2267">
        <v>5502</v>
      </c>
      <c r="I2267">
        <v>270103</v>
      </c>
      <c r="J2267" t="s">
        <v>13535</v>
      </c>
      <c r="K2267">
        <v>270103007</v>
      </c>
      <c r="L2267" t="s">
        <v>13726</v>
      </c>
      <c r="M2267">
        <v>0</v>
      </c>
      <c r="N2267">
        <v>1176</v>
      </c>
      <c r="O2267">
        <v>0</v>
      </c>
    </row>
    <row r="2268" spans="1:15" x14ac:dyDescent="0.25">
      <c r="A2268" t="s">
        <v>798</v>
      </c>
      <c r="B2268" t="s">
        <v>1232</v>
      </c>
      <c r="C2268" t="s">
        <v>13772</v>
      </c>
      <c r="E2268" t="s">
        <v>13768</v>
      </c>
      <c r="F2268">
        <v>3</v>
      </c>
      <c r="G2268">
        <v>5</v>
      </c>
      <c r="H2268">
        <v>5502</v>
      </c>
      <c r="I2268">
        <v>270103</v>
      </c>
      <c r="J2268" t="s">
        <v>13535</v>
      </c>
      <c r="K2268">
        <v>270103007</v>
      </c>
      <c r="L2268" t="s">
        <v>13726</v>
      </c>
      <c r="M2268">
        <v>0</v>
      </c>
      <c r="N2268">
        <v>0</v>
      </c>
      <c r="O2268">
        <v>4207</v>
      </c>
    </row>
    <row r="2269" spans="1:15" x14ac:dyDescent="0.25">
      <c r="A2269" t="s">
        <v>798</v>
      </c>
      <c r="B2269" t="s">
        <v>1232</v>
      </c>
      <c r="C2269" t="s">
        <v>13773</v>
      </c>
      <c r="E2269" t="s">
        <v>13766</v>
      </c>
      <c r="F2269">
        <v>1</v>
      </c>
      <c r="G2269">
        <v>5</v>
      </c>
      <c r="H2269">
        <v>5502</v>
      </c>
      <c r="I2269">
        <v>270103</v>
      </c>
      <c r="J2269" t="s">
        <v>13535</v>
      </c>
      <c r="K2269">
        <v>270103007</v>
      </c>
      <c r="L2269" t="s">
        <v>13726</v>
      </c>
      <c r="M2269">
        <v>0</v>
      </c>
      <c r="N2269">
        <v>2286</v>
      </c>
      <c r="O2269">
        <v>2693</v>
      </c>
    </row>
    <row r="2270" spans="1:15" x14ac:dyDescent="0.25">
      <c r="A2270" t="s">
        <v>798</v>
      </c>
      <c r="B2270" t="s">
        <v>1232</v>
      </c>
      <c r="C2270" t="s">
        <v>13773</v>
      </c>
      <c r="E2270" t="s">
        <v>13767</v>
      </c>
      <c r="F2270">
        <v>2</v>
      </c>
      <c r="G2270">
        <v>5</v>
      </c>
      <c r="H2270">
        <v>5502</v>
      </c>
      <c r="I2270">
        <v>270103</v>
      </c>
      <c r="J2270" t="s">
        <v>13535</v>
      </c>
      <c r="K2270">
        <v>270103007</v>
      </c>
      <c r="L2270" t="s">
        <v>13726</v>
      </c>
      <c r="M2270">
        <v>0</v>
      </c>
      <c r="N2270">
        <v>762</v>
      </c>
      <c r="O2270">
        <v>898</v>
      </c>
    </row>
    <row r="2271" spans="1:15" x14ac:dyDescent="0.25">
      <c r="A2271" t="s">
        <v>798</v>
      </c>
      <c r="B2271" t="s">
        <v>1205</v>
      </c>
      <c r="C2271" t="s">
        <v>13765</v>
      </c>
      <c r="E2271" t="s">
        <v>13767</v>
      </c>
      <c r="F2271">
        <v>2</v>
      </c>
      <c r="G2271">
        <v>5</v>
      </c>
      <c r="H2271">
        <v>5302</v>
      </c>
      <c r="I2271">
        <v>270103</v>
      </c>
      <c r="J2271" t="s">
        <v>13535</v>
      </c>
      <c r="K2271">
        <v>270103007</v>
      </c>
      <c r="L2271" t="s">
        <v>13726</v>
      </c>
      <c r="M2271">
        <v>0</v>
      </c>
      <c r="N2271">
        <v>3010</v>
      </c>
      <c r="O2271">
        <v>0</v>
      </c>
    </row>
    <row r="2272" spans="1:15" x14ac:dyDescent="0.25">
      <c r="A2272" t="s">
        <v>798</v>
      </c>
      <c r="B2272" t="s">
        <v>1205</v>
      </c>
      <c r="C2272" t="s">
        <v>13771</v>
      </c>
      <c r="E2272" t="s">
        <v>13766</v>
      </c>
      <c r="F2272">
        <v>1</v>
      </c>
      <c r="G2272">
        <v>5</v>
      </c>
      <c r="H2272">
        <v>5302</v>
      </c>
      <c r="I2272">
        <v>270103</v>
      </c>
      <c r="J2272" t="s">
        <v>13535</v>
      </c>
      <c r="K2272">
        <v>270103007</v>
      </c>
      <c r="L2272" t="s">
        <v>13726</v>
      </c>
      <c r="M2272">
        <v>0</v>
      </c>
      <c r="N2272">
        <v>1659</v>
      </c>
      <c r="O2272">
        <v>0</v>
      </c>
    </row>
    <row r="2273" spans="1:15" x14ac:dyDescent="0.25">
      <c r="A2273" t="s">
        <v>798</v>
      </c>
      <c r="B2273" t="s">
        <v>1205</v>
      </c>
      <c r="C2273" t="s">
        <v>13772</v>
      </c>
      <c r="E2273" t="s">
        <v>13767</v>
      </c>
      <c r="F2273">
        <v>2</v>
      </c>
      <c r="G2273">
        <v>5</v>
      </c>
      <c r="H2273">
        <v>5302</v>
      </c>
      <c r="I2273">
        <v>270103</v>
      </c>
      <c r="J2273" t="s">
        <v>13535</v>
      </c>
      <c r="K2273">
        <v>270103007</v>
      </c>
      <c r="L2273" t="s">
        <v>13726</v>
      </c>
      <c r="M2273">
        <v>0</v>
      </c>
      <c r="N2273">
        <v>1176</v>
      </c>
      <c r="O2273">
        <v>0</v>
      </c>
    </row>
    <row r="2274" spans="1:15" x14ac:dyDescent="0.25">
      <c r="A2274" t="s">
        <v>798</v>
      </c>
      <c r="B2274" t="s">
        <v>1205</v>
      </c>
      <c r="C2274" t="s">
        <v>13773</v>
      </c>
      <c r="E2274" t="s">
        <v>13767</v>
      </c>
      <c r="F2274">
        <v>2</v>
      </c>
      <c r="G2274">
        <v>5</v>
      </c>
      <c r="H2274">
        <v>5302</v>
      </c>
      <c r="I2274">
        <v>270103</v>
      </c>
      <c r="J2274" t="s">
        <v>13535</v>
      </c>
      <c r="K2274">
        <v>270103007</v>
      </c>
      <c r="L2274" t="s">
        <v>13726</v>
      </c>
      <c r="M2274">
        <v>0</v>
      </c>
      <c r="N2274">
        <v>762</v>
      </c>
      <c r="O2274">
        <v>0</v>
      </c>
    </row>
    <row r="2275" spans="1:15" x14ac:dyDescent="0.25">
      <c r="A2275" t="s">
        <v>798</v>
      </c>
      <c r="B2275" t="s">
        <v>1250</v>
      </c>
      <c r="C2275" t="s">
        <v>13769</v>
      </c>
      <c r="E2275" t="s">
        <v>13766</v>
      </c>
      <c r="F2275">
        <v>1</v>
      </c>
      <c r="G2275">
        <v>5</v>
      </c>
      <c r="H2275">
        <v>5603</v>
      </c>
      <c r="I2275">
        <v>270103</v>
      </c>
      <c r="J2275" t="s">
        <v>13535</v>
      </c>
      <c r="K2275">
        <v>270103007</v>
      </c>
      <c r="L2275" t="s">
        <v>13726</v>
      </c>
      <c r="M2275">
        <v>0</v>
      </c>
      <c r="N2275">
        <v>3047</v>
      </c>
      <c r="O2275">
        <v>0</v>
      </c>
    </row>
    <row r="2276" spans="1:15" x14ac:dyDescent="0.25">
      <c r="A2276" t="s">
        <v>798</v>
      </c>
      <c r="B2276" t="s">
        <v>1250</v>
      </c>
      <c r="C2276" t="s">
        <v>13770</v>
      </c>
      <c r="E2276" t="s">
        <v>13766</v>
      </c>
      <c r="F2276">
        <v>1</v>
      </c>
      <c r="G2276">
        <v>5</v>
      </c>
      <c r="H2276">
        <v>5603</v>
      </c>
      <c r="I2276">
        <v>270103</v>
      </c>
      <c r="J2276" t="s">
        <v>13535</v>
      </c>
      <c r="K2276">
        <v>270103007</v>
      </c>
      <c r="L2276" t="s">
        <v>13726</v>
      </c>
      <c r="M2276">
        <v>0</v>
      </c>
      <c r="N2276">
        <v>6722</v>
      </c>
      <c r="O2276">
        <v>0</v>
      </c>
    </row>
    <row r="2277" spans="1:15" x14ac:dyDescent="0.25">
      <c r="A2277" t="s">
        <v>798</v>
      </c>
      <c r="B2277" t="s">
        <v>1250</v>
      </c>
      <c r="C2277" t="s">
        <v>13772</v>
      </c>
      <c r="E2277" t="s">
        <v>13766</v>
      </c>
      <c r="F2277">
        <v>1</v>
      </c>
      <c r="G2277">
        <v>5</v>
      </c>
      <c r="H2277">
        <v>5603</v>
      </c>
      <c r="I2277">
        <v>270103</v>
      </c>
      <c r="J2277" t="s">
        <v>13535</v>
      </c>
      <c r="K2277">
        <v>270103007</v>
      </c>
      <c r="L2277" t="s">
        <v>13726</v>
      </c>
      <c r="M2277">
        <v>0</v>
      </c>
      <c r="N2277">
        <v>2353</v>
      </c>
      <c r="O2277">
        <v>0</v>
      </c>
    </row>
    <row r="2278" spans="1:15" x14ac:dyDescent="0.25">
      <c r="A2278" t="s">
        <v>798</v>
      </c>
      <c r="B2278" t="s">
        <v>1250</v>
      </c>
      <c r="C2278" t="s">
        <v>13772</v>
      </c>
      <c r="E2278" t="s">
        <v>13767</v>
      </c>
      <c r="F2278">
        <v>2</v>
      </c>
      <c r="G2278">
        <v>5</v>
      </c>
      <c r="H2278">
        <v>5603</v>
      </c>
      <c r="I2278">
        <v>270103</v>
      </c>
      <c r="J2278" t="s">
        <v>13535</v>
      </c>
      <c r="K2278">
        <v>270103007</v>
      </c>
      <c r="L2278" t="s">
        <v>13726</v>
      </c>
      <c r="M2278">
        <v>0</v>
      </c>
      <c r="N2278">
        <v>1176</v>
      </c>
      <c r="O2278">
        <v>0</v>
      </c>
    </row>
    <row r="2279" spans="1:15" x14ac:dyDescent="0.25">
      <c r="A2279" t="s">
        <v>798</v>
      </c>
      <c r="B2279" t="s">
        <v>1250</v>
      </c>
      <c r="C2279" t="s">
        <v>13773</v>
      </c>
      <c r="E2279" t="s">
        <v>13766</v>
      </c>
      <c r="F2279">
        <v>1</v>
      </c>
      <c r="G2279">
        <v>5</v>
      </c>
      <c r="H2279">
        <v>5603</v>
      </c>
      <c r="I2279">
        <v>270103</v>
      </c>
      <c r="J2279" t="s">
        <v>13535</v>
      </c>
      <c r="K2279">
        <v>270103007</v>
      </c>
      <c r="L2279" t="s">
        <v>13726</v>
      </c>
      <c r="M2279">
        <v>0</v>
      </c>
      <c r="N2279">
        <v>1524</v>
      </c>
      <c r="O2279">
        <v>0</v>
      </c>
    </row>
    <row r="2280" spans="1:15" x14ac:dyDescent="0.25">
      <c r="A2280" t="s">
        <v>798</v>
      </c>
      <c r="B2280" t="s">
        <v>1250</v>
      </c>
      <c r="C2280" t="s">
        <v>13773</v>
      </c>
      <c r="E2280" t="s">
        <v>13767</v>
      </c>
      <c r="F2280">
        <v>2</v>
      </c>
      <c r="G2280">
        <v>5</v>
      </c>
      <c r="H2280">
        <v>5603</v>
      </c>
      <c r="I2280">
        <v>270103</v>
      </c>
      <c r="J2280" t="s">
        <v>13535</v>
      </c>
      <c r="K2280">
        <v>270103007</v>
      </c>
      <c r="L2280" t="s">
        <v>13726</v>
      </c>
      <c r="M2280">
        <v>0</v>
      </c>
      <c r="N2280">
        <v>762</v>
      </c>
      <c r="O2280">
        <v>0</v>
      </c>
    </row>
    <row r="2281" spans="1:15" x14ac:dyDescent="0.25">
      <c r="A2281" t="s">
        <v>798</v>
      </c>
      <c r="B2281" t="s">
        <v>1250</v>
      </c>
      <c r="C2281" t="s">
        <v>13773</v>
      </c>
      <c r="E2281" t="s">
        <v>13768</v>
      </c>
      <c r="F2281">
        <v>3</v>
      </c>
      <c r="G2281">
        <v>5</v>
      </c>
      <c r="H2281">
        <v>5603</v>
      </c>
      <c r="I2281">
        <v>270103</v>
      </c>
      <c r="J2281" t="s">
        <v>13535</v>
      </c>
      <c r="K2281">
        <v>270103007</v>
      </c>
      <c r="L2281" t="s">
        <v>13726</v>
      </c>
      <c r="M2281">
        <v>0</v>
      </c>
      <c r="N2281">
        <v>762</v>
      </c>
      <c r="O2281">
        <v>0</v>
      </c>
    </row>
    <row r="2282" spans="1:15" x14ac:dyDescent="0.25">
      <c r="A2282" t="s">
        <v>798</v>
      </c>
      <c r="B2282" t="s">
        <v>1181</v>
      </c>
      <c r="C2282" t="s">
        <v>13769</v>
      </c>
      <c r="E2282" t="s">
        <v>13766</v>
      </c>
      <c r="F2282">
        <v>1</v>
      </c>
      <c r="G2282">
        <v>5</v>
      </c>
      <c r="H2282">
        <v>5102</v>
      </c>
      <c r="I2282">
        <v>270103</v>
      </c>
      <c r="J2282" t="s">
        <v>13535</v>
      </c>
      <c r="K2282">
        <v>270103007</v>
      </c>
      <c r="L2282" t="s">
        <v>13726</v>
      </c>
      <c r="M2282">
        <v>0</v>
      </c>
      <c r="N2282">
        <v>3047</v>
      </c>
      <c r="O2282">
        <v>0</v>
      </c>
    </row>
    <row r="2283" spans="1:15" x14ac:dyDescent="0.25">
      <c r="A2283" t="s">
        <v>798</v>
      </c>
      <c r="B2283" t="s">
        <v>1181</v>
      </c>
      <c r="C2283" t="s">
        <v>13769</v>
      </c>
      <c r="E2283" t="s">
        <v>13767</v>
      </c>
      <c r="F2283">
        <v>2</v>
      </c>
      <c r="G2283">
        <v>5</v>
      </c>
      <c r="H2283">
        <v>5102</v>
      </c>
      <c r="I2283">
        <v>270103</v>
      </c>
      <c r="J2283" t="s">
        <v>13535</v>
      </c>
      <c r="K2283">
        <v>270103007</v>
      </c>
      <c r="L2283" t="s">
        <v>13726</v>
      </c>
      <c r="M2283">
        <v>0</v>
      </c>
      <c r="N2283">
        <v>3047</v>
      </c>
      <c r="O2283">
        <v>0</v>
      </c>
    </row>
    <row r="2284" spans="1:15" x14ac:dyDescent="0.25">
      <c r="A2284" t="s">
        <v>798</v>
      </c>
      <c r="B2284" t="s">
        <v>1181</v>
      </c>
      <c r="C2284" t="s">
        <v>13770</v>
      </c>
      <c r="E2284" t="s">
        <v>13766</v>
      </c>
      <c r="F2284">
        <v>1</v>
      </c>
      <c r="G2284">
        <v>5</v>
      </c>
      <c r="H2284">
        <v>5102</v>
      </c>
      <c r="I2284">
        <v>270103</v>
      </c>
      <c r="J2284" t="s">
        <v>13535</v>
      </c>
      <c r="K2284">
        <v>270103007</v>
      </c>
      <c r="L2284" t="s">
        <v>13726</v>
      </c>
      <c r="M2284">
        <v>0</v>
      </c>
      <c r="N2284">
        <v>6722</v>
      </c>
      <c r="O2284">
        <v>0</v>
      </c>
    </row>
    <row r="2285" spans="1:15" x14ac:dyDescent="0.25">
      <c r="A2285" t="s">
        <v>798</v>
      </c>
      <c r="B2285" t="s">
        <v>1181</v>
      </c>
      <c r="C2285" t="s">
        <v>13771</v>
      </c>
      <c r="E2285" t="s">
        <v>13766</v>
      </c>
      <c r="F2285">
        <v>1</v>
      </c>
      <c r="G2285">
        <v>5</v>
      </c>
      <c r="H2285">
        <v>5102</v>
      </c>
      <c r="I2285">
        <v>270103</v>
      </c>
      <c r="J2285" t="s">
        <v>13535</v>
      </c>
      <c r="K2285">
        <v>270103007</v>
      </c>
      <c r="L2285" t="s">
        <v>13726</v>
      </c>
      <c r="M2285">
        <v>0</v>
      </c>
      <c r="N2285">
        <v>11616</v>
      </c>
      <c r="O2285">
        <v>0</v>
      </c>
    </row>
    <row r="2286" spans="1:15" x14ac:dyDescent="0.25">
      <c r="A2286" t="s">
        <v>798</v>
      </c>
      <c r="B2286" t="s">
        <v>1181</v>
      </c>
      <c r="C2286" t="s">
        <v>13772</v>
      </c>
      <c r="E2286" t="s">
        <v>13766</v>
      </c>
      <c r="F2286">
        <v>1</v>
      </c>
      <c r="G2286">
        <v>5</v>
      </c>
      <c r="H2286">
        <v>5102</v>
      </c>
      <c r="I2286">
        <v>270103</v>
      </c>
      <c r="J2286" t="s">
        <v>13535</v>
      </c>
      <c r="K2286">
        <v>270103007</v>
      </c>
      <c r="L2286" t="s">
        <v>13726</v>
      </c>
      <c r="M2286">
        <v>0</v>
      </c>
      <c r="N2286">
        <v>3529</v>
      </c>
      <c r="O2286">
        <v>0</v>
      </c>
    </row>
    <row r="2287" spans="1:15" x14ac:dyDescent="0.25">
      <c r="A2287" t="s">
        <v>798</v>
      </c>
      <c r="B2287" t="s">
        <v>1181</v>
      </c>
      <c r="C2287" t="s">
        <v>13772</v>
      </c>
      <c r="E2287" t="s">
        <v>13767</v>
      </c>
      <c r="F2287">
        <v>2</v>
      </c>
      <c r="G2287">
        <v>5</v>
      </c>
      <c r="H2287">
        <v>5102</v>
      </c>
      <c r="I2287">
        <v>270103</v>
      </c>
      <c r="J2287" t="s">
        <v>13535</v>
      </c>
      <c r="K2287">
        <v>270103007</v>
      </c>
      <c r="L2287" t="s">
        <v>13726</v>
      </c>
      <c r="M2287">
        <v>0</v>
      </c>
      <c r="N2287">
        <v>1176</v>
      </c>
      <c r="O2287">
        <v>0</v>
      </c>
    </row>
    <row r="2288" spans="1:15" x14ac:dyDescent="0.25">
      <c r="A2288" t="s">
        <v>798</v>
      </c>
      <c r="B2288" t="s">
        <v>1181</v>
      </c>
      <c r="C2288" t="s">
        <v>13773</v>
      </c>
      <c r="E2288" t="s">
        <v>13766</v>
      </c>
      <c r="F2288">
        <v>1</v>
      </c>
      <c r="G2288">
        <v>5</v>
      </c>
      <c r="H2288">
        <v>5102</v>
      </c>
      <c r="I2288">
        <v>270103</v>
      </c>
      <c r="J2288" t="s">
        <v>13535</v>
      </c>
      <c r="K2288">
        <v>270103007</v>
      </c>
      <c r="L2288" t="s">
        <v>13726</v>
      </c>
      <c r="M2288">
        <v>0</v>
      </c>
      <c r="N2288">
        <v>1524</v>
      </c>
      <c r="O2288">
        <v>0</v>
      </c>
    </row>
    <row r="2289" spans="1:15" x14ac:dyDescent="0.25">
      <c r="A2289" t="s">
        <v>798</v>
      </c>
      <c r="B2289" t="s">
        <v>1181</v>
      </c>
      <c r="C2289" t="s">
        <v>13773</v>
      </c>
      <c r="E2289" t="s">
        <v>13767</v>
      </c>
      <c r="F2289">
        <v>2</v>
      </c>
      <c r="G2289">
        <v>5</v>
      </c>
      <c r="H2289">
        <v>5102</v>
      </c>
      <c r="I2289">
        <v>270103</v>
      </c>
      <c r="J2289" t="s">
        <v>13535</v>
      </c>
      <c r="K2289">
        <v>270103007</v>
      </c>
      <c r="L2289" t="s">
        <v>13726</v>
      </c>
      <c r="M2289">
        <v>0</v>
      </c>
      <c r="N2289">
        <v>762</v>
      </c>
      <c r="O2289">
        <v>0</v>
      </c>
    </row>
    <row r="2290" spans="1:15" x14ac:dyDescent="0.25">
      <c r="A2290" t="s">
        <v>798</v>
      </c>
      <c r="B2290" t="s">
        <v>1184</v>
      </c>
      <c r="C2290" t="s">
        <v>13769</v>
      </c>
      <c r="E2290" t="s">
        <v>13766</v>
      </c>
      <c r="F2290">
        <v>1</v>
      </c>
      <c r="G2290">
        <v>5</v>
      </c>
      <c r="H2290">
        <v>5103</v>
      </c>
      <c r="I2290">
        <v>270103</v>
      </c>
      <c r="J2290" t="s">
        <v>13535</v>
      </c>
      <c r="K2290">
        <v>270103007</v>
      </c>
      <c r="L2290" t="s">
        <v>13726</v>
      </c>
      <c r="M2290">
        <v>0</v>
      </c>
      <c r="N2290">
        <v>3047</v>
      </c>
      <c r="O2290">
        <v>0</v>
      </c>
    </row>
    <row r="2291" spans="1:15" x14ac:dyDescent="0.25">
      <c r="A2291" t="s">
        <v>798</v>
      </c>
      <c r="B2291" t="s">
        <v>1184</v>
      </c>
      <c r="C2291" t="s">
        <v>13770</v>
      </c>
      <c r="E2291" t="s">
        <v>13766</v>
      </c>
      <c r="F2291">
        <v>1</v>
      </c>
      <c r="G2291">
        <v>5</v>
      </c>
      <c r="H2291">
        <v>5103</v>
      </c>
      <c r="I2291">
        <v>270103</v>
      </c>
      <c r="J2291" t="s">
        <v>13535</v>
      </c>
      <c r="K2291">
        <v>270103007</v>
      </c>
      <c r="L2291" t="s">
        <v>13726</v>
      </c>
      <c r="M2291">
        <v>0</v>
      </c>
      <c r="N2291">
        <v>6722</v>
      </c>
      <c r="O2291">
        <v>0</v>
      </c>
    </row>
    <row r="2292" spans="1:15" x14ac:dyDescent="0.25">
      <c r="A2292" t="s">
        <v>798</v>
      </c>
      <c r="B2292" t="s">
        <v>1184</v>
      </c>
      <c r="C2292" t="s">
        <v>13770</v>
      </c>
      <c r="E2292" t="s">
        <v>13768</v>
      </c>
      <c r="F2292">
        <v>3</v>
      </c>
      <c r="G2292">
        <v>5</v>
      </c>
      <c r="H2292">
        <v>5103</v>
      </c>
      <c r="I2292">
        <v>270103</v>
      </c>
      <c r="J2292" t="s">
        <v>13535</v>
      </c>
      <c r="K2292">
        <v>270103007</v>
      </c>
      <c r="L2292" t="s">
        <v>13726</v>
      </c>
      <c r="M2292">
        <v>0</v>
      </c>
      <c r="N2292">
        <v>1680</v>
      </c>
      <c r="O2292">
        <v>0</v>
      </c>
    </row>
    <row r="2293" spans="1:15" x14ac:dyDescent="0.25">
      <c r="A2293" t="s">
        <v>798</v>
      </c>
      <c r="B2293" t="s">
        <v>1184</v>
      </c>
      <c r="C2293" t="s">
        <v>13771</v>
      </c>
      <c r="E2293" t="s">
        <v>13766</v>
      </c>
      <c r="F2293">
        <v>1</v>
      </c>
      <c r="G2293">
        <v>5</v>
      </c>
      <c r="H2293">
        <v>5103</v>
      </c>
      <c r="I2293">
        <v>270103</v>
      </c>
      <c r="J2293" t="s">
        <v>13535</v>
      </c>
      <c r="K2293">
        <v>270103007</v>
      </c>
      <c r="L2293" t="s">
        <v>13726</v>
      </c>
      <c r="M2293">
        <v>0</v>
      </c>
      <c r="N2293">
        <v>1659</v>
      </c>
      <c r="O2293">
        <v>0</v>
      </c>
    </row>
    <row r="2294" spans="1:15" x14ac:dyDescent="0.25">
      <c r="A2294" t="s">
        <v>798</v>
      </c>
      <c r="B2294" t="s">
        <v>1184</v>
      </c>
      <c r="C2294" t="s">
        <v>13772</v>
      </c>
      <c r="E2294" t="s">
        <v>13766</v>
      </c>
      <c r="F2294">
        <v>1</v>
      </c>
      <c r="G2294">
        <v>5</v>
      </c>
      <c r="H2294">
        <v>5103</v>
      </c>
      <c r="I2294">
        <v>270103</v>
      </c>
      <c r="J2294" t="s">
        <v>13535</v>
      </c>
      <c r="K2294">
        <v>270103007</v>
      </c>
      <c r="L2294" t="s">
        <v>13726</v>
      </c>
      <c r="M2294">
        <v>0</v>
      </c>
      <c r="N2294">
        <v>1176</v>
      </c>
      <c r="O2294">
        <v>0</v>
      </c>
    </row>
    <row r="2295" spans="1:15" x14ac:dyDescent="0.25">
      <c r="A2295" t="s">
        <v>798</v>
      </c>
      <c r="B2295" t="s">
        <v>1184</v>
      </c>
      <c r="C2295" t="s">
        <v>13772</v>
      </c>
      <c r="E2295" t="s">
        <v>13767</v>
      </c>
      <c r="F2295">
        <v>2</v>
      </c>
      <c r="G2295">
        <v>5</v>
      </c>
      <c r="H2295">
        <v>5103</v>
      </c>
      <c r="I2295">
        <v>270103</v>
      </c>
      <c r="J2295" t="s">
        <v>13535</v>
      </c>
      <c r="K2295">
        <v>270103007</v>
      </c>
      <c r="L2295" t="s">
        <v>13726</v>
      </c>
      <c r="M2295">
        <v>0</v>
      </c>
      <c r="N2295">
        <v>1176</v>
      </c>
      <c r="O2295">
        <v>0</v>
      </c>
    </row>
    <row r="2296" spans="1:15" x14ac:dyDescent="0.25">
      <c r="A2296" t="s">
        <v>798</v>
      </c>
      <c r="B2296" t="s">
        <v>1184</v>
      </c>
      <c r="C2296" t="s">
        <v>13773</v>
      </c>
      <c r="E2296" t="s">
        <v>13766</v>
      </c>
      <c r="F2296">
        <v>1</v>
      </c>
      <c r="G2296">
        <v>5</v>
      </c>
      <c r="H2296">
        <v>5103</v>
      </c>
      <c r="I2296">
        <v>270103</v>
      </c>
      <c r="J2296" t="s">
        <v>13535</v>
      </c>
      <c r="K2296">
        <v>270103007</v>
      </c>
      <c r="L2296" t="s">
        <v>13726</v>
      </c>
      <c r="M2296">
        <v>0</v>
      </c>
      <c r="N2296">
        <v>762</v>
      </c>
      <c r="O2296">
        <v>0</v>
      </c>
    </row>
    <row r="2297" spans="1:15" x14ac:dyDescent="0.25">
      <c r="A2297" t="s">
        <v>798</v>
      </c>
      <c r="B2297" t="s">
        <v>1184</v>
      </c>
      <c r="C2297" t="s">
        <v>13773</v>
      </c>
      <c r="E2297" t="s">
        <v>13767</v>
      </c>
      <c r="F2297">
        <v>2</v>
      </c>
      <c r="G2297">
        <v>5</v>
      </c>
      <c r="H2297">
        <v>5103</v>
      </c>
      <c r="I2297">
        <v>270103</v>
      </c>
      <c r="J2297" t="s">
        <v>13535</v>
      </c>
      <c r="K2297">
        <v>270103007</v>
      </c>
      <c r="L2297" t="s">
        <v>13726</v>
      </c>
      <c r="M2297">
        <v>0</v>
      </c>
      <c r="N2297">
        <v>1524</v>
      </c>
      <c r="O2297">
        <v>0</v>
      </c>
    </row>
    <row r="2298" spans="1:15" x14ac:dyDescent="0.25">
      <c r="A2298" t="s">
        <v>798</v>
      </c>
      <c r="B2298" t="s">
        <v>1184</v>
      </c>
      <c r="C2298" t="s">
        <v>13769</v>
      </c>
      <c r="E2298" t="s">
        <v>13766</v>
      </c>
      <c r="F2298">
        <v>1</v>
      </c>
      <c r="G2298">
        <v>5</v>
      </c>
      <c r="H2298">
        <v>5103</v>
      </c>
      <c r="I2298">
        <v>270103</v>
      </c>
      <c r="J2298" t="s">
        <v>13535</v>
      </c>
      <c r="K2298">
        <v>270103007</v>
      </c>
      <c r="L2298" t="s">
        <v>13726</v>
      </c>
      <c r="M2298">
        <v>0</v>
      </c>
      <c r="N2298">
        <v>0</v>
      </c>
      <c r="O2298">
        <v>2298</v>
      </c>
    </row>
    <row r="2299" spans="1:15" x14ac:dyDescent="0.25">
      <c r="A2299" t="s">
        <v>798</v>
      </c>
      <c r="B2299" t="s">
        <v>1184</v>
      </c>
      <c r="C2299" t="s">
        <v>13769</v>
      </c>
      <c r="E2299" t="s">
        <v>13767</v>
      </c>
      <c r="F2299">
        <v>2</v>
      </c>
      <c r="G2299">
        <v>5</v>
      </c>
      <c r="H2299">
        <v>5103</v>
      </c>
      <c r="I2299">
        <v>270103</v>
      </c>
      <c r="J2299" t="s">
        <v>13535</v>
      </c>
      <c r="K2299">
        <v>270103007</v>
      </c>
      <c r="L2299" t="s">
        <v>13726</v>
      </c>
      <c r="M2299">
        <v>0</v>
      </c>
      <c r="N2299">
        <v>0</v>
      </c>
      <c r="O2299">
        <v>4597</v>
      </c>
    </row>
    <row r="2300" spans="1:15" x14ac:dyDescent="0.25">
      <c r="A2300" t="s">
        <v>798</v>
      </c>
      <c r="B2300" t="s">
        <v>1184</v>
      </c>
      <c r="C2300" t="s">
        <v>13770</v>
      </c>
      <c r="E2300" t="s">
        <v>13766</v>
      </c>
      <c r="F2300">
        <v>1</v>
      </c>
      <c r="G2300">
        <v>5</v>
      </c>
      <c r="H2300">
        <v>5103</v>
      </c>
      <c r="I2300">
        <v>270103</v>
      </c>
      <c r="J2300" t="s">
        <v>13535</v>
      </c>
      <c r="K2300">
        <v>270103007</v>
      </c>
      <c r="L2300" t="s">
        <v>13726</v>
      </c>
      <c r="M2300">
        <v>0</v>
      </c>
      <c r="N2300">
        <v>0</v>
      </c>
      <c r="O2300">
        <v>3236</v>
      </c>
    </row>
    <row r="2301" spans="1:15" x14ac:dyDescent="0.25">
      <c r="A2301" t="s">
        <v>798</v>
      </c>
      <c r="B2301" t="s">
        <v>1184</v>
      </c>
      <c r="C2301" t="s">
        <v>13771</v>
      </c>
      <c r="E2301" t="s">
        <v>13766</v>
      </c>
      <c r="F2301">
        <v>1</v>
      </c>
      <c r="G2301">
        <v>5</v>
      </c>
      <c r="H2301">
        <v>5103</v>
      </c>
      <c r="I2301">
        <v>270103</v>
      </c>
      <c r="J2301" t="s">
        <v>13535</v>
      </c>
      <c r="K2301">
        <v>270103007</v>
      </c>
      <c r="L2301" t="s">
        <v>13726</v>
      </c>
      <c r="M2301">
        <v>0</v>
      </c>
      <c r="N2301">
        <v>0</v>
      </c>
      <c r="O2301">
        <v>7959</v>
      </c>
    </row>
    <row r="2302" spans="1:15" x14ac:dyDescent="0.25">
      <c r="A2302" t="s">
        <v>798</v>
      </c>
      <c r="B2302" t="s">
        <v>1184</v>
      </c>
      <c r="C2302" t="s">
        <v>13772</v>
      </c>
      <c r="E2302" t="s">
        <v>13766</v>
      </c>
      <c r="F2302">
        <v>1</v>
      </c>
      <c r="G2302">
        <v>5</v>
      </c>
      <c r="H2302">
        <v>5103</v>
      </c>
      <c r="I2302">
        <v>270103</v>
      </c>
      <c r="J2302" t="s">
        <v>13535</v>
      </c>
      <c r="K2302">
        <v>270103007</v>
      </c>
      <c r="L2302" t="s">
        <v>13726</v>
      </c>
      <c r="M2302">
        <v>0</v>
      </c>
      <c r="N2302">
        <v>0</v>
      </c>
      <c r="O2302">
        <v>5610</v>
      </c>
    </row>
    <row r="2303" spans="1:15" x14ac:dyDescent="0.25">
      <c r="A2303" t="s">
        <v>798</v>
      </c>
      <c r="B2303" t="s">
        <v>1184</v>
      </c>
      <c r="C2303" t="s">
        <v>13772</v>
      </c>
      <c r="E2303" t="s">
        <v>13768</v>
      </c>
      <c r="F2303">
        <v>3</v>
      </c>
      <c r="G2303">
        <v>5</v>
      </c>
      <c r="H2303">
        <v>5103</v>
      </c>
      <c r="I2303">
        <v>270103</v>
      </c>
      <c r="J2303" t="s">
        <v>13535</v>
      </c>
      <c r="K2303">
        <v>270103007</v>
      </c>
      <c r="L2303" t="s">
        <v>13726</v>
      </c>
      <c r="M2303">
        <v>0</v>
      </c>
      <c r="N2303">
        <v>0</v>
      </c>
      <c r="O2303">
        <v>5610</v>
      </c>
    </row>
    <row r="2304" spans="1:15" x14ac:dyDescent="0.25">
      <c r="A2304" t="s">
        <v>798</v>
      </c>
      <c r="B2304" t="s">
        <v>1184</v>
      </c>
      <c r="C2304" t="s">
        <v>13773</v>
      </c>
      <c r="E2304" t="s">
        <v>13766</v>
      </c>
      <c r="F2304">
        <v>1</v>
      </c>
      <c r="G2304">
        <v>5</v>
      </c>
      <c r="H2304">
        <v>5103</v>
      </c>
      <c r="I2304">
        <v>270103</v>
      </c>
      <c r="J2304" t="s">
        <v>13535</v>
      </c>
      <c r="K2304">
        <v>270103007</v>
      </c>
      <c r="L2304" t="s">
        <v>13726</v>
      </c>
      <c r="M2304">
        <v>0</v>
      </c>
      <c r="N2304">
        <v>0</v>
      </c>
      <c r="O2304">
        <v>4488</v>
      </c>
    </row>
    <row r="2305" spans="1:15" x14ac:dyDescent="0.25">
      <c r="A2305" t="s">
        <v>798</v>
      </c>
      <c r="B2305" t="s">
        <v>1184</v>
      </c>
      <c r="C2305" t="s">
        <v>13773</v>
      </c>
      <c r="E2305" t="s">
        <v>13767</v>
      </c>
      <c r="F2305">
        <v>2</v>
      </c>
      <c r="G2305">
        <v>5</v>
      </c>
      <c r="H2305">
        <v>5103</v>
      </c>
      <c r="I2305">
        <v>270103</v>
      </c>
      <c r="J2305" t="s">
        <v>13535</v>
      </c>
      <c r="K2305">
        <v>270103007</v>
      </c>
      <c r="L2305" t="s">
        <v>13726</v>
      </c>
      <c r="M2305">
        <v>0</v>
      </c>
      <c r="N2305">
        <v>0</v>
      </c>
      <c r="O2305">
        <v>1795</v>
      </c>
    </row>
    <row r="2306" spans="1:15" x14ac:dyDescent="0.25">
      <c r="A2306" t="s">
        <v>798</v>
      </c>
      <c r="B2306" t="s">
        <v>1184</v>
      </c>
      <c r="C2306" t="s">
        <v>13773</v>
      </c>
      <c r="E2306" t="s">
        <v>13768</v>
      </c>
      <c r="F2306">
        <v>3</v>
      </c>
      <c r="G2306">
        <v>5</v>
      </c>
      <c r="H2306">
        <v>5103</v>
      </c>
      <c r="I2306">
        <v>270103</v>
      </c>
      <c r="J2306" t="s">
        <v>13535</v>
      </c>
      <c r="K2306">
        <v>270103007</v>
      </c>
      <c r="L2306" t="s">
        <v>13726</v>
      </c>
      <c r="M2306">
        <v>0</v>
      </c>
      <c r="N2306">
        <v>0</v>
      </c>
      <c r="O2306">
        <v>898</v>
      </c>
    </row>
    <row r="2307" spans="1:15" x14ac:dyDescent="0.25">
      <c r="A2307" t="s">
        <v>798</v>
      </c>
      <c r="B2307" t="s">
        <v>1253</v>
      </c>
      <c r="C2307" t="s">
        <v>13771</v>
      </c>
      <c r="E2307" t="s">
        <v>13766</v>
      </c>
      <c r="F2307">
        <v>1</v>
      </c>
      <c r="G2307">
        <v>5</v>
      </c>
      <c r="H2307">
        <v>5604</v>
      </c>
      <c r="I2307">
        <v>270103</v>
      </c>
      <c r="J2307" t="s">
        <v>13535</v>
      </c>
      <c r="K2307">
        <v>270103007</v>
      </c>
      <c r="L2307" t="s">
        <v>13726</v>
      </c>
      <c r="M2307">
        <v>0</v>
      </c>
      <c r="N2307">
        <v>1659</v>
      </c>
      <c r="O2307">
        <v>0</v>
      </c>
    </row>
    <row r="2308" spans="1:15" x14ac:dyDescent="0.25">
      <c r="A2308" t="s">
        <v>798</v>
      </c>
      <c r="B2308" t="s">
        <v>1253</v>
      </c>
      <c r="C2308" t="s">
        <v>13773</v>
      </c>
      <c r="E2308" t="s">
        <v>13766</v>
      </c>
      <c r="F2308">
        <v>1</v>
      </c>
      <c r="G2308">
        <v>5</v>
      </c>
      <c r="H2308">
        <v>5604</v>
      </c>
      <c r="I2308">
        <v>270103</v>
      </c>
      <c r="J2308" t="s">
        <v>13535</v>
      </c>
      <c r="K2308">
        <v>270103007</v>
      </c>
      <c r="L2308" t="s">
        <v>13726</v>
      </c>
      <c r="M2308">
        <v>0</v>
      </c>
      <c r="N2308">
        <v>1524</v>
      </c>
      <c r="O2308">
        <v>0</v>
      </c>
    </row>
    <row r="2309" spans="1:15" x14ac:dyDescent="0.25">
      <c r="A2309" t="s">
        <v>798</v>
      </c>
      <c r="B2309" t="s">
        <v>1253</v>
      </c>
      <c r="C2309" t="s">
        <v>13773</v>
      </c>
      <c r="E2309" t="s">
        <v>13767</v>
      </c>
      <c r="F2309">
        <v>2</v>
      </c>
      <c r="G2309">
        <v>5</v>
      </c>
      <c r="H2309">
        <v>5604</v>
      </c>
      <c r="I2309">
        <v>270103</v>
      </c>
      <c r="J2309" t="s">
        <v>13535</v>
      </c>
      <c r="K2309">
        <v>270103007</v>
      </c>
      <c r="L2309" t="s">
        <v>13726</v>
      </c>
      <c r="M2309">
        <v>0</v>
      </c>
      <c r="N2309">
        <v>762</v>
      </c>
      <c r="O2309">
        <v>0</v>
      </c>
    </row>
    <row r="2310" spans="1:15" x14ac:dyDescent="0.25">
      <c r="A2310" t="s">
        <v>798</v>
      </c>
      <c r="B2310" t="s">
        <v>1256</v>
      </c>
      <c r="C2310" t="s">
        <v>13769</v>
      </c>
      <c r="E2310" t="s">
        <v>13766</v>
      </c>
      <c r="F2310">
        <v>1</v>
      </c>
      <c r="G2310">
        <v>5</v>
      </c>
      <c r="H2310">
        <v>5605</v>
      </c>
      <c r="I2310">
        <v>270103</v>
      </c>
      <c r="J2310" t="s">
        <v>13535</v>
      </c>
      <c r="K2310">
        <v>270103007</v>
      </c>
      <c r="L2310" t="s">
        <v>13726</v>
      </c>
      <c r="M2310">
        <v>0</v>
      </c>
      <c r="N2310">
        <v>3047</v>
      </c>
      <c r="O2310">
        <v>0</v>
      </c>
    </row>
    <row r="2311" spans="1:15" x14ac:dyDescent="0.25">
      <c r="A2311" t="s">
        <v>798</v>
      </c>
      <c r="B2311" t="s">
        <v>1256</v>
      </c>
      <c r="C2311" t="s">
        <v>13770</v>
      </c>
      <c r="E2311" t="s">
        <v>13768</v>
      </c>
      <c r="F2311">
        <v>3</v>
      </c>
      <c r="G2311">
        <v>5</v>
      </c>
      <c r="H2311">
        <v>5605</v>
      </c>
      <c r="I2311">
        <v>270103</v>
      </c>
      <c r="J2311" t="s">
        <v>13535</v>
      </c>
      <c r="K2311">
        <v>270103007</v>
      </c>
      <c r="L2311" t="s">
        <v>13726</v>
      </c>
      <c r="M2311">
        <v>0</v>
      </c>
      <c r="N2311">
        <v>1680</v>
      </c>
      <c r="O2311">
        <v>0</v>
      </c>
    </row>
    <row r="2312" spans="1:15" x14ac:dyDescent="0.25">
      <c r="A2312" t="s">
        <v>798</v>
      </c>
      <c r="B2312" t="s">
        <v>1256</v>
      </c>
      <c r="C2312" t="s">
        <v>13772</v>
      </c>
      <c r="E2312" t="s">
        <v>13766</v>
      </c>
      <c r="F2312">
        <v>1</v>
      </c>
      <c r="G2312">
        <v>5</v>
      </c>
      <c r="H2312">
        <v>5605</v>
      </c>
      <c r="I2312">
        <v>270103</v>
      </c>
      <c r="J2312" t="s">
        <v>13535</v>
      </c>
      <c r="K2312">
        <v>270103007</v>
      </c>
      <c r="L2312" t="s">
        <v>13726</v>
      </c>
      <c r="M2312">
        <v>0</v>
      </c>
      <c r="N2312">
        <v>3529</v>
      </c>
      <c r="O2312">
        <v>0</v>
      </c>
    </row>
    <row r="2313" spans="1:15" x14ac:dyDescent="0.25">
      <c r="A2313" t="s">
        <v>798</v>
      </c>
      <c r="B2313" t="s">
        <v>1256</v>
      </c>
      <c r="C2313" t="s">
        <v>13772</v>
      </c>
      <c r="E2313" t="s">
        <v>13767</v>
      </c>
      <c r="F2313">
        <v>2</v>
      </c>
      <c r="G2313">
        <v>5</v>
      </c>
      <c r="H2313">
        <v>5605</v>
      </c>
      <c r="I2313">
        <v>270103</v>
      </c>
      <c r="J2313" t="s">
        <v>13535</v>
      </c>
      <c r="K2313">
        <v>270103007</v>
      </c>
      <c r="L2313" t="s">
        <v>13726</v>
      </c>
      <c r="M2313">
        <v>0</v>
      </c>
      <c r="N2313">
        <v>1176</v>
      </c>
      <c r="O2313">
        <v>0</v>
      </c>
    </row>
    <row r="2314" spans="1:15" x14ac:dyDescent="0.25">
      <c r="A2314" t="s">
        <v>798</v>
      </c>
      <c r="B2314" t="s">
        <v>1256</v>
      </c>
      <c r="C2314" t="s">
        <v>13773</v>
      </c>
      <c r="E2314" t="s">
        <v>13766</v>
      </c>
      <c r="F2314">
        <v>1</v>
      </c>
      <c r="G2314">
        <v>5</v>
      </c>
      <c r="H2314">
        <v>5605</v>
      </c>
      <c r="I2314">
        <v>270103</v>
      </c>
      <c r="J2314" t="s">
        <v>13535</v>
      </c>
      <c r="K2314">
        <v>270103007</v>
      </c>
      <c r="L2314" t="s">
        <v>13726</v>
      </c>
      <c r="M2314">
        <v>0</v>
      </c>
      <c r="N2314">
        <v>762</v>
      </c>
      <c r="O2314">
        <v>0</v>
      </c>
    </row>
    <row r="2315" spans="1:15" x14ac:dyDescent="0.25">
      <c r="A2315" t="s">
        <v>798</v>
      </c>
      <c r="B2315" t="s">
        <v>1256</v>
      </c>
      <c r="C2315" t="s">
        <v>13773</v>
      </c>
      <c r="E2315" t="s">
        <v>13767</v>
      </c>
      <c r="F2315">
        <v>2</v>
      </c>
      <c r="G2315">
        <v>5</v>
      </c>
      <c r="H2315">
        <v>5605</v>
      </c>
      <c r="I2315">
        <v>270103</v>
      </c>
      <c r="J2315" t="s">
        <v>13535</v>
      </c>
      <c r="K2315">
        <v>270103007</v>
      </c>
      <c r="L2315" t="s">
        <v>13726</v>
      </c>
      <c r="M2315">
        <v>0</v>
      </c>
      <c r="N2315">
        <v>762</v>
      </c>
      <c r="O2315">
        <v>0</v>
      </c>
    </row>
    <row r="2316" spans="1:15" x14ac:dyDescent="0.25">
      <c r="A2316" t="s">
        <v>798</v>
      </c>
      <c r="B2316" t="s">
        <v>1232</v>
      </c>
      <c r="C2316" t="s">
        <v>13769</v>
      </c>
      <c r="E2316" t="s">
        <v>13767</v>
      </c>
      <c r="F2316">
        <v>2</v>
      </c>
      <c r="G2316">
        <v>5</v>
      </c>
      <c r="H2316">
        <v>5502</v>
      </c>
      <c r="I2316">
        <v>270103</v>
      </c>
      <c r="J2316" t="s">
        <v>13535</v>
      </c>
      <c r="K2316">
        <v>270103007</v>
      </c>
      <c r="L2316" t="s">
        <v>13726</v>
      </c>
      <c r="M2316">
        <v>1550</v>
      </c>
      <c r="N2316">
        <v>0</v>
      </c>
      <c r="O2316">
        <v>0</v>
      </c>
    </row>
    <row r="2317" spans="1:15" x14ac:dyDescent="0.25">
      <c r="A2317" t="s">
        <v>798</v>
      </c>
      <c r="B2317" t="s">
        <v>1232</v>
      </c>
      <c r="C2317" t="s">
        <v>13770</v>
      </c>
      <c r="E2317" t="s">
        <v>13766</v>
      </c>
      <c r="F2317">
        <v>1</v>
      </c>
      <c r="G2317">
        <v>5</v>
      </c>
      <c r="H2317">
        <v>5502</v>
      </c>
      <c r="I2317">
        <v>270103</v>
      </c>
      <c r="J2317" t="s">
        <v>13535</v>
      </c>
      <c r="K2317">
        <v>270103007</v>
      </c>
      <c r="L2317" t="s">
        <v>13726</v>
      </c>
      <c r="M2317">
        <v>369</v>
      </c>
      <c r="N2317">
        <v>0</v>
      </c>
      <c r="O2317">
        <v>0</v>
      </c>
    </row>
    <row r="2318" spans="1:15" x14ac:dyDescent="0.25">
      <c r="A2318" t="s">
        <v>798</v>
      </c>
      <c r="B2318" t="s">
        <v>1232</v>
      </c>
      <c r="C2318" t="s">
        <v>13770</v>
      </c>
      <c r="E2318" t="s">
        <v>13767</v>
      </c>
      <c r="F2318">
        <v>2</v>
      </c>
      <c r="G2318">
        <v>5</v>
      </c>
      <c r="H2318">
        <v>5502</v>
      </c>
      <c r="I2318">
        <v>270103</v>
      </c>
      <c r="J2318" t="s">
        <v>13535</v>
      </c>
      <c r="K2318">
        <v>270103007</v>
      </c>
      <c r="L2318" t="s">
        <v>13726</v>
      </c>
      <c r="M2318">
        <v>2893</v>
      </c>
      <c r="N2318">
        <v>0</v>
      </c>
      <c r="O2318">
        <v>0</v>
      </c>
    </row>
    <row r="2319" spans="1:15" x14ac:dyDescent="0.25">
      <c r="A2319" t="s">
        <v>798</v>
      </c>
      <c r="B2319" t="s">
        <v>1232</v>
      </c>
      <c r="C2319" t="s">
        <v>13771</v>
      </c>
      <c r="E2319" t="s">
        <v>13766</v>
      </c>
      <c r="F2319">
        <v>1</v>
      </c>
      <c r="G2319">
        <v>5</v>
      </c>
      <c r="H2319">
        <v>5502</v>
      </c>
      <c r="I2319">
        <v>270103</v>
      </c>
      <c r="J2319" t="s">
        <v>13535</v>
      </c>
      <c r="K2319">
        <v>270103007</v>
      </c>
      <c r="L2319" t="s">
        <v>13726</v>
      </c>
      <c r="M2319">
        <v>369</v>
      </c>
      <c r="N2319">
        <v>0</v>
      </c>
      <c r="O2319">
        <v>0</v>
      </c>
    </row>
    <row r="2320" spans="1:15" x14ac:dyDescent="0.25">
      <c r="A2320" t="s">
        <v>798</v>
      </c>
      <c r="B2320" t="s">
        <v>1232</v>
      </c>
      <c r="C2320" t="s">
        <v>13771</v>
      </c>
      <c r="E2320" t="s">
        <v>13767</v>
      </c>
      <c r="F2320">
        <v>2</v>
      </c>
      <c r="G2320">
        <v>5</v>
      </c>
      <c r="H2320">
        <v>5502</v>
      </c>
      <c r="I2320">
        <v>270103</v>
      </c>
      <c r="J2320" t="s">
        <v>13535</v>
      </c>
      <c r="K2320">
        <v>270103007</v>
      </c>
      <c r="L2320" t="s">
        <v>13726</v>
      </c>
      <c r="M2320">
        <v>4251</v>
      </c>
      <c r="N2320">
        <v>0</v>
      </c>
      <c r="O2320">
        <v>0</v>
      </c>
    </row>
    <row r="2321" spans="1:15" x14ac:dyDescent="0.25">
      <c r="A2321" t="s">
        <v>798</v>
      </c>
      <c r="B2321" t="s">
        <v>1232</v>
      </c>
      <c r="C2321" t="s">
        <v>13772</v>
      </c>
      <c r="E2321" t="s">
        <v>13767</v>
      </c>
      <c r="F2321">
        <v>2</v>
      </c>
      <c r="G2321">
        <v>5</v>
      </c>
      <c r="H2321">
        <v>5502</v>
      </c>
      <c r="I2321">
        <v>270103</v>
      </c>
      <c r="J2321" t="s">
        <v>13535</v>
      </c>
      <c r="K2321">
        <v>270103007</v>
      </c>
      <c r="L2321" t="s">
        <v>13726</v>
      </c>
      <c r="M2321">
        <v>1860</v>
      </c>
      <c r="N2321">
        <v>0</v>
      </c>
      <c r="O2321">
        <v>0</v>
      </c>
    </row>
    <row r="2322" spans="1:15" x14ac:dyDescent="0.25">
      <c r="A2322" t="s">
        <v>798</v>
      </c>
      <c r="B2322" t="s">
        <v>1232</v>
      </c>
      <c r="C2322" t="s">
        <v>13773</v>
      </c>
      <c r="E2322" t="s">
        <v>13766</v>
      </c>
      <c r="F2322">
        <v>1</v>
      </c>
      <c r="G2322">
        <v>5</v>
      </c>
      <c r="H2322">
        <v>5502</v>
      </c>
      <c r="I2322">
        <v>270103</v>
      </c>
      <c r="J2322" t="s">
        <v>13535</v>
      </c>
      <c r="K2322">
        <v>270103007</v>
      </c>
      <c r="L2322" t="s">
        <v>13726</v>
      </c>
      <c r="M2322">
        <v>1033</v>
      </c>
      <c r="N2322">
        <v>0</v>
      </c>
      <c r="O2322">
        <v>0</v>
      </c>
    </row>
    <row r="2323" spans="1:15" x14ac:dyDescent="0.25">
      <c r="A2323" t="s">
        <v>798</v>
      </c>
      <c r="B2323" t="s">
        <v>1232</v>
      </c>
      <c r="C2323" t="s">
        <v>13773</v>
      </c>
      <c r="E2323" t="s">
        <v>13767</v>
      </c>
      <c r="F2323">
        <v>2</v>
      </c>
      <c r="G2323">
        <v>5</v>
      </c>
      <c r="H2323">
        <v>5502</v>
      </c>
      <c r="I2323">
        <v>270103</v>
      </c>
      <c r="J2323" t="s">
        <v>13535</v>
      </c>
      <c r="K2323">
        <v>270103007</v>
      </c>
      <c r="L2323" t="s">
        <v>13726</v>
      </c>
      <c r="M2323">
        <v>3942</v>
      </c>
      <c r="N2323">
        <v>0</v>
      </c>
      <c r="O2323">
        <v>0</v>
      </c>
    </row>
    <row r="2324" spans="1:15" x14ac:dyDescent="0.25">
      <c r="A2324" t="s">
        <v>798</v>
      </c>
      <c r="B2324" t="s">
        <v>1238</v>
      </c>
      <c r="C2324" t="s">
        <v>13765</v>
      </c>
      <c r="E2324" t="s">
        <v>13767</v>
      </c>
      <c r="F2324">
        <v>2</v>
      </c>
      <c r="G2324">
        <v>5</v>
      </c>
      <c r="H2324">
        <v>5504</v>
      </c>
      <c r="I2324">
        <v>270103</v>
      </c>
      <c r="J2324" t="s">
        <v>13535</v>
      </c>
      <c r="K2324">
        <v>270103007</v>
      </c>
      <c r="L2324" t="s">
        <v>13726</v>
      </c>
      <c r="M2324">
        <v>0</v>
      </c>
      <c r="N2324">
        <v>3010</v>
      </c>
      <c r="O2324">
        <v>1907</v>
      </c>
    </row>
    <row r="2325" spans="1:15" x14ac:dyDescent="0.25">
      <c r="A2325" t="s">
        <v>798</v>
      </c>
      <c r="B2325" t="s">
        <v>1238</v>
      </c>
      <c r="C2325" t="s">
        <v>13769</v>
      </c>
      <c r="E2325" t="s">
        <v>13768</v>
      </c>
      <c r="F2325">
        <v>3</v>
      </c>
      <c r="G2325">
        <v>5</v>
      </c>
      <c r="H2325">
        <v>5504</v>
      </c>
      <c r="I2325">
        <v>270103</v>
      </c>
      <c r="J2325" t="s">
        <v>13535</v>
      </c>
      <c r="K2325">
        <v>270103007</v>
      </c>
      <c r="L2325" t="s">
        <v>13726</v>
      </c>
      <c r="M2325">
        <v>0</v>
      </c>
      <c r="N2325">
        <v>0</v>
      </c>
      <c r="O2325">
        <v>4597</v>
      </c>
    </row>
    <row r="2326" spans="1:15" x14ac:dyDescent="0.25">
      <c r="A2326" t="s">
        <v>798</v>
      </c>
      <c r="B2326" t="s">
        <v>1238</v>
      </c>
      <c r="C2326" t="s">
        <v>13770</v>
      </c>
      <c r="E2326" t="s">
        <v>13766</v>
      </c>
      <c r="F2326">
        <v>1</v>
      </c>
      <c r="G2326">
        <v>5</v>
      </c>
      <c r="H2326">
        <v>5504</v>
      </c>
      <c r="I2326">
        <v>270103</v>
      </c>
      <c r="J2326" t="s">
        <v>13535</v>
      </c>
      <c r="K2326">
        <v>270103007</v>
      </c>
      <c r="L2326" t="s">
        <v>13726</v>
      </c>
      <c r="M2326">
        <v>0</v>
      </c>
      <c r="N2326">
        <v>1680</v>
      </c>
      <c r="O2326">
        <v>4854</v>
      </c>
    </row>
    <row r="2327" spans="1:15" x14ac:dyDescent="0.25">
      <c r="A2327" t="s">
        <v>798</v>
      </c>
      <c r="B2327" t="s">
        <v>1238</v>
      </c>
      <c r="C2327" t="s">
        <v>13771</v>
      </c>
      <c r="E2327" t="s">
        <v>13766</v>
      </c>
      <c r="F2327">
        <v>1</v>
      </c>
      <c r="G2327">
        <v>5</v>
      </c>
      <c r="H2327">
        <v>5504</v>
      </c>
      <c r="I2327">
        <v>270103</v>
      </c>
      <c r="J2327" t="s">
        <v>13535</v>
      </c>
      <c r="K2327">
        <v>270103007</v>
      </c>
      <c r="L2327" t="s">
        <v>13726</v>
      </c>
      <c r="M2327">
        <v>0</v>
      </c>
      <c r="N2327">
        <v>0</v>
      </c>
      <c r="O2327">
        <v>7959</v>
      </c>
    </row>
    <row r="2328" spans="1:15" x14ac:dyDescent="0.25">
      <c r="A2328" t="s">
        <v>798</v>
      </c>
      <c r="B2328" t="s">
        <v>1238</v>
      </c>
      <c r="C2328" t="s">
        <v>13771</v>
      </c>
      <c r="E2328" t="s">
        <v>13768</v>
      </c>
      <c r="F2328">
        <v>3</v>
      </c>
      <c r="G2328">
        <v>5</v>
      </c>
      <c r="H2328">
        <v>5504</v>
      </c>
      <c r="I2328">
        <v>270103</v>
      </c>
      <c r="J2328" t="s">
        <v>13535</v>
      </c>
      <c r="K2328">
        <v>270103007</v>
      </c>
      <c r="L2328" t="s">
        <v>13726</v>
      </c>
      <c r="M2328">
        <v>0</v>
      </c>
      <c r="N2328">
        <v>0</v>
      </c>
      <c r="O2328">
        <v>3980</v>
      </c>
    </row>
    <row r="2329" spans="1:15" x14ac:dyDescent="0.25">
      <c r="A2329" t="s">
        <v>798</v>
      </c>
      <c r="B2329" t="s">
        <v>1238</v>
      </c>
      <c r="C2329" t="s">
        <v>13772</v>
      </c>
      <c r="E2329" t="s">
        <v>13766</v>
      </c>
      <c r="F2329">
        <v>1</v>
      </c>
      <c r="G2329">
        <v>5</v>
      </c>
      <c r="H2329">
        <v>5504</v>
      </c>
      <c r="I2329">
        <v>270103</v>
      </c>
      <c r="J2329" t="s">
        <v>13535</v>
      </c>
      <c r="K2329">
        <v>270103007</v>
      </c>
      <c r="L2329" t="s">
        <v>13726</v>
      </c>
      <c r="M2329">
        <v>0</v>
      </c>
      <c r="N2329">
        <v>1176</v>
      </c>
      <c r="O2329">
        <v>1402</v>
      </c>
    </row>
    <row r="2330" spans="1:15" x14ac:dyDescent="0.25">
      <c r="A2330" t="s">
        <v>798</v>
      </c>
      <c r="B2330" t="s">
        <v>1238</v>
      </c>
      <c r="C2330" t="s">
        <v>13772</v>
      </c>
      <c r="E2330" t="s">
        <v>13768</v>
      </c>
      <c r="F2330">
        <v>3</v>
      </c>
      <c r="G2330">
        <v>5</v>
      </c>
      <c r="H2330">
        <v>5504</v>
      </c>
      <c r="I2330">
        <v>270103</v>
      </c>
      <c r="J2330" t="s">
        <v>13535</v>
      </c>
      <c r="K2330">
        <v>270103007</v>
      </c>
      <c r="L2330" t="s">
        <v>13726</v>
      </c>
      <c r="M2330">
        <v>0</v>
      </c>
      <c r="N2330">
        <v>0</v>
      </c>
      <c r="O2330">
        <v>1402</v>
      </c>
    </row>
    <row r="2331" spans="1:15" x14ac:dyDescent="0.25">
      <c r="A2331" t="s">
        <v>798</v>
      </c>
      <c r="B2331" t="s">
        <v>1238</v>
      </c>
      <c r="C2331" t="s">
        <v>13773</v>
      </c>
      <c r="E2331" t="s">
        <v>13766</v>
      </c>
      <c r="F2331">
        <v>1</v>
      </c>
      <c r="G2331">
        <v>5</v>
      </c>
      <c r="H2331">
        <v>5504</v>
      </c>
      <c r="I2331">
        <v>270103</v>
      </c>
      <c r="J2331" t="s">
        <v>13535</v>
      </c>
      <c r="K2331">
        <v>270103007</v>
      </c>
      <c r="L2331" t="s">
        <v>13726</v>
      </c>
      <c r="M2331">
        <v>0</v>
      </c>
      <c r="N2331">
        <v>0</v>
      </c>
      <c r="O2331">
        <v>5385</v>
      </c>
    </row>
    <row r="2332" spans="1:15" x14ac:dyDescent="0.25">
      <c r="A2332" t="s">
        <v>798</v>
      </c>
      <c r="B2332" t="s">
        <v>1238</v>
      </c>
      <c r="C2332" t="s">
        <v>13773</v>
      </c>
      <c r="E2332" t="s">
        <v>13767</v>
      </c>
      <c r="F2332">
        <v>2</v>
      </c>
      <c r="G2332">
        <v>5</v>
      </c>
      <c r="H2332">
        <v>5504</v>
      </c>
      <c r="I2332">
        <v>270103</v>
      </c>
      <c r="J2332" t="s">
        <v>13535</v>
      </c>
      <c r="K2332">
        <v>270103007</v>
      </c>
      <c r="L2332" t="s">
        <v>13726</v>
      </c>
      <c r="M2332">
        <v>0</v>
      </c>
      <c r="N2332">
        <v>762</v>
      </c>
      <c r="O2332">
        <v>0</v>
      </c>
    </row>
    <row r="2333" spans="1:15" x14ac:dyDescent="0.25">
      <c r="A2333" t="s">
        <v>798</v>
      </c>
      <c r="B2333" t="s">
        <v>1283</v>
      </c>
      <c r="C2333" t="s">
        <v>13765</v>
      </c>
      <c r="E2333" t="s">
        <v>13766</v>
      </c>
      <c r="F2333">
        <v>1</v>
      </c>
      <c r="G2333">
        <v>5</v>
      </c>
      <c r="H2333">
        <v>5802</v>
      </c>
      <c r="I2333">
        <v>270103</v>
      </c>
      <c r="J2333" t="s">
        <v>13535</v>
      </c>
      <c r="K2333">
        <v>270103007</v>
      </c>
      <c r="L2333" t="s">
        <v>13726</v>
      </c>
      <c r="M2333">
        <v>0</v>
      </c>
      <c r="N2333">
        <v>0</v>
      </c>
      <c r="O2333">
        <v>1907</v>
      </c>
    </row>
    <row r="2334" spans="1:15" x14ac:dyDescent="0.25">
      <c r="A2334" t="s">
        <v>798</v>
      </c>
      <c r="B2334" t="s">
        <v>1283</v>
      </c>
      <c r="C2334" t="s">
        <v>13765</v>
      </c>
      <c r="E2334" t="s">
        <v>13767</v>
      </c>
      <c r="F2334">
        <v>2</v>
      </c>
      <c r="G2334">
        <v>5</v>
      </c>
      <c r="H2334">
        <v>5802</v>
      </c>
      <c r="I2334">
        <v>270103</v>
      </c>
      <c r="J2334" t="s">
        <v>13535</v>
      </c>
      <c r="K2334">
        <v>270103007</v>
      </c>
      <c r="L2334" t="s">
        <v>13726</v>
      </c>
      <c r="M2334">
        <v>0</v>
      </c>
      <c r="N2334">
        <v>0</v>
      </c>
      <c r="O2334">
        <v>1907</v>
      </c>
    </row>
    <row r="2335" spans="1:15" x14ac:dyDescent="0.25">
      <c r="A2335" t="s">
        <v>798</v>
      </c>
      <c r="B2335" t="s">
        <v>1283</v>
      </c>
      <c r="C2335" t="s">
        <v>13769</v>
      </c>
      <c r="E2335" t="s">
        <v>13766</v>
      </c>
      <c r="F2335">
        <v>1</v>
      </c>
      <c r="G2335">
        <v>5</v>
      </c>
      <c r="H2335">
        <v>5802</v>
      </c>
      <c r="I2335">
        <v>270103</v>
      </c>
      <c r="J2335" t="s">
        <v>13535</v>
      </c>
      <c r="K2335">
        <v>270103007</v>
      </c>
      <c r="L2335" t="s">
        <v>13726</v>
      </c>
      <c r="M2335">
        <v>449</v>
      </c>
      <c r="N2335">
        <v>0</v>
      </c>
      <c r="O2335">
        <v>0</v>
      </c>
    </row>
    <row r="2336" spans="1:15" x14ac:dyDescent="0.25">
      <c r="A2336" t="s">
        <v>798</v>
      </c>
      <c r="B2336" t="s">
        <v>1283</v>
      </c>
      <c r="C2336" t="s">
        <v>13769</v>
      </c>
      <c r="E2336" t="s">
        <v>13767</v>
      </c>
      <c r="F2336">
        <v>2</v>
      </c>
      <c r="G2336">
        <v>5</v>
      </c>
      <c r="H2336">
        <v>5802</v>
      </c>
      <c r="I2336">
        <v>270103</v>
      </c>
      <c r="J2336" t="s">
        <v>13535</v>
      </c>
      <c r="K2336">
        <v>270103007</v>
      </c>
      <c r="L2336" t="s">
        <v>13726</v>
      </c>
      <c r="M2336">
        <v>3591</v>
      </c>
      <c r="N2336">
        <v>0</v>
      </c>
      <c r="O2336">
        <v>2298</v>
      </c>
    </row>
    <row r="2337" spans="1:15" x14ac:dyDescent="0.25">
      <c r="A2337" t="s">
        <v>798</v>
      </c>
      <c r="B2337" t="s">
        <v>1283</v>
      </c>
      <c r="C2337" t="s">
        <v>13770</v>
      </c>
      <c r="E2337" t="s">
        <v>13767</v>
      </c>
      <c r="F2337">
        <v>2</v>
      </c>
      <c r="G2337">
        <v>5</v>
      </c>
      <c r="H2337">
        <v>5802</v>
      </c>
      <c r="I2337">
        <v>270103</v>
      </c>
      <c r="J2337" t="s">
        <v>13535</v>
      </c>
      <c r="K2337">
        <v>270103007</v>
      </c>
      <c r="L2337" t="s">
        <v>13726</v>
      </c>
      <c r="M2337">
        <v>1856</v>
      </c>
      <c r="N2337">
        <v>0</v>
      </c>
      <c r="O2337">
        <v>0</v>
      </c>
    </row>
    <row r="2338" spans="1:15" x14ac:dyDescent="0.25">
      <c r="A2338" t="s">
        <v>798</v>
      </c>
      <c r="B2338" t="s">
        <v>1283</v>
      </c>
      <c r="C2338" t="s">
        <v>13770</v>
      </c>
      <c r="E2338" t="s">
        <v>13768</v>
      </c>
      <c r="F2338">
        <v>3</v>
      </c>
      <c r="G2338">
        <v>5</v>
      </c>
      <c r="H2338">
        <v>5802</v>
      </c>
      <c r="I2338">
        <v>270103</v>
      </c>
      <c r="J2338" t="s">
        <v>13535</v>
      </c>
      <c r="K2338">
        <v>270103007</v>
      </c>
      <c r="L2338" t="s">
        <v>13726</v>
      </c>
      <c r="M2338">
        <v>0</v>
      </c>
      <c r="N2338">
        <v>0</v>
      </c>
      <c r="O2338">
        <v>1618</v>
      </c>
    </row>
    <row r="2339" spans="1:15" x14ac:dyDescent="0.25">
      <c r="A2339" t="s">
        <v>798</v>
      </c>
      <c r="B2339" t="s">
        <v>1283</v>
      </c>
      <c r="C2339" t="s">
        <v>13771</v>
      </c>
      <c r="E2339" t="s">
        <v>13766</v>
      </c>
      <c r="F2339">
        <v>1</v>
      </c>
      <c r="G2339">
        <v>5</v>
      </c>
      <c r="H2339">
        <v>5802</v>
      </c>
      <c r="I2339">
        <v>270103</v>
      </c>
      <c r="J2339" t="s">
        <v>13535</v>
      </c>
      <c r="K2339">
        <v>270103007</v>
      </c>
      <c r="L2339" t="s">
        <v>13726</v>
      </c>
      <c r="M2339">
        <v>1835</v>
      </c>
      <c r="N2339">
        <v>1659</v>
      </c>
      <c r="O2339">
        <v>1990</v>
      </c>
    </row>
    <row r="2340" spans="1:15" x14ac:dyDescent="0.25">
      <c r="A2340" t="s">
        <v>798</v>
      </c>
      <c r="B2340" t="s">
        <v>1283</v>
      </c>
      <c r="C2340" t="s">
        <v>13771</v>
      </c>
      <c r="E2340" t="s">
        <v>13767</v>
      </c>
      <c r="F2340">
        <v>2</v>
      </c>
      <c r="G2340">
        <v>5</v>
      </c>
      <c r="H2340">
        <v>5802</v>
      </c>
      <c r="I2340">
        <v>270103</v>
      </c>
      <c r="J2340" t="s">
        <v>13535</v>
      </c>
      <c r="K2340">
        <v>270103007</v>
      </c>
      <c r="L2340" t="s">
        <v>13726</v>
      </c>
      <c r="M2340">
        <v>1596</v>
      </c>
      <c r="N2340">
        <v>0</v>
      </c>
      <c r="O2340">
        <v>0</v>
      </c>
    </row>
    <row r="2341" spans="1:15" x14ac:dyDescent="0.25">
      <c r="A2341" t="s">
        <v>798</v>
      </c>
      <c r="B2341" t="s">
        <v>1283</v>
      </c>
      <c r="C2341" t="s">
        <v>13771</v>
      </c>
      <c r="E2341" t="s">
        <v>13768</v>
      </c>
      <c r="F2341">
        <v>3</v>
      </c>
      <c r="G2341">
        <v>5</v>
      </c>
      <c r="H2341">
        <v>5802</v>
      </c>
      <c r="I2341">
        <v>270103</v>
      </c>
      <c r="J2341" t="s">
        <v>13535</v>
      </c>
      <c r="K2341">
        <v>270103007</v>
      </c>
      <c r="L2341" t="s">
        <v>13726</v>
      </c>
      <c r="M2341">
        <v>0</v>
      </c>
      <c r="N2341">
        <v>1659</v>
      </c>
      <c r="O2341">
        <v>0</v>
      </c>
    </row>
    <row r="2342" spans="1:15" x14ac:dyDescent="0.25">
      <c r="A2342" t="s">
        <v>798</v>
      </c>
      <c r="B2342" t="s">
        <v>1283</v>
      </c>
      <c r="C2342" t="s">
        <v>13772</v>
      </c>
      <c r="E2342" t="s">
        <v>13766</v>
      </c>
      <c r="F2342">
        <v>1</v>
      </c>
      <c r="G2342">
        <v>5</v>
      </c>
      <c r="H2342">
        <v>5802</v>
      </c>
      <c r="I2342">
        <v>270103</v>
      </c>
      <c r="J2342" t="s">
        <v>13535</v>
      </c>
      <c r="K2342">
        <v>270103007</v>
      </c>
      <c r="L2342" t="s">
        <v>13726</v>
      </c>
      <c r="M2342">
        <v>0</v>
      </c>
      <c r="N2342">
        <v>0</v>
      </c>
      <c r="O2342">
        <v>1402</v>
      </c>
    </row>
    <row r="2343" spans="1:15" x14ac:dyDescent="0.25">
      <c r="A2343" t="s">
        <v>798</v>
      </c>
      <c r="B2343" t="s">
        <v>1283</v>
      </c>
      <c r="C2343" t="s">
        <v>13772</v>
      </c>
      <c r="E2343" t="s">
        <v>13767</v>
      </c>
      <c r="F2343">
        <v>2</v>
      </c>
      <c r="G2343">
        <v>5</v>
      </c>
      <c r="H2343">
        <v>5802</v>
      </c>
      <c r="I2343">
        <v>270103</v>
      </c>
      <c r="J2343" t="s">
        <v>13535</v>
      </c>
      <c r="K2343">
        <v>270103007</v>
      </c>
      <c r="L2343" t="s">
        <v>13726</v>
      </c>
      <c r="M2343">
        <v>638</v>
      </c>
      <c r="N2343">
        <v>0</v>
      </c>
      <c r="O2343">
        <v>0</v>
      </c>
    </row>
    <row r="2344" spans="1:15" x14ac:dyDescent="0.25">
      <c r="A2344" t="s">
        <v>798</v>
      </c>
      <c r="B2344" t="s">
        <v>1283</v>
      </c>
      <c r="C2344" t="s">
        <v>13772</v>
      </c>
      <c r="E2344" t="s">
        <v>13768</v>
      </c>
      <c r="F2344">
        <v>3</v>
      </c>
      <c r="G2344">
        <v>5</v>
      </c>
      <c r="H2344">
        <v>5802</v>
      </c>
      <c r="I2344">
        <v>270103</v>
      </c>
      <c r="J2344" t="s">
        <v>13535</v>
      </c>
      <c r="K2344">
        <v>270103007</v>
      </c>
      <c r="L2344" t="s">
        <v>13726</v>
      </c>
      <c r="M2344">
        <v>0</v>
      </c>
      <c r="N2344">
        <v>0</v>
      </c>
      <c r="O2344">
        <v>1402</v>
      </c>
    </row>
    <row r="2345" spans="1:15" x14ac:dyDescent="0.25">
      <c r="A2345" t="s">
        <v>798</v>
      </c>
      <c r="B2345" t="s">
        <v>1283</v>
      </c>
      <c r="C2345" t="s">
        <v>13773</v>
      </c>
      <c r="E2345" t="s">
        <v>13766</v>
      </c>
      <c r="F2345">
        <v>1</v>
      </c>
      <c r="G2345">
        <v>5</v>
      </c>
      <c r="H2345">
        <v>5802</v>
      </c>
      <c r="I2345">
        <v>270103</v>
      </c>
      <c r="J2345" t="s">
        <v>13535</v>
      </c>
      <c r="K2345">
        <v>270103007</v>
      </c>
      <c r="L2345" t="s">
        <v>13726</v>
      </c>
      <c r="M2345">
        <v>0</v>
      </c>
      <c r="N2345">
        <v>2286</v>
      </c>
      <c r="O2345">
        <v>2693</v>
      </c>
    </row>
    <row r="2346" spans="1:15" x14ac:dyDescent="0.25">
      <c r="A2346" t="s">
        <v>798</v>
      </c>
      <c r="B2346" t="s">
        <v>1283</v>
      </c>
      <c r="C2346" t="s">
        <v>13773</v>
      </c>
      <c r="E2346" t="s">
        <v>13767</v>
      </c>
      <c r="F2346">
        <v>2</v>
      </c>
      <c r="G2346">
        <v>5</v>
      </c>
      <c r="H2346">
        <v>5802</v>
      </c>
      <c r="I2346">
        <v>270103</v>
      </c>
      <c r="J2346" t="s">
        <v>13535</v>
      </c>
      <c r="K2346">
        <v>270103007</v>
      </c>
      <c r="L2346" t="s">
        <v>13726</v>
      </c>
      <c r="M2346">
        <v>1646</v>
      </c>
      <c r="N2346">
        <v>1524</v>
      </c>
      <c r="O2346">
        <v>0</v>
      </c>
    </row>
    <row r="2347" spans="1:15" x14ac:dyDescent="0.25">
      <c r="A2347" t="s">
        <v>798</v>
      </c>
      <c r="B2347" t="s">
        <v>1283</v>
      </c>
      <c r="C2347" t="s">
        <v>13773</v>
      </c>
      <c r="E2347" t="s">
        <v>13768</v>
      </c>
      <c r="F2347">
        <v>3</v>
      </c>
      <c r="G2347">
        <v>5</v>
      </c>
      <c r="H2347">
        <v>5802</v>
      </c>
      <c r="I2347">
        <v>270103</v>
      </c>
      <c r="J2347" t="s">
        <v>13535</v>
      </c>
      <c r="K2347">
        <v>270103007</v>
      </c>
      <c r="L2347" t="s">
        <v>13726</v>
      </c>
      <c r="M2347">
        <v>0</v>
      </c>
      <c r="N2347">
        <v>762</v>
      </c>
      <c r="O2347">
        <v>0</v>
      </c>
    </row>
    <row r="2348" spans="1:15" x14ac:dyDescent="0.25">
      <c r="A2348" t="s">
        <v>798</v>
      </c>
      <c r="B2348" t="s">
        <v>1268</v>
      </c>
      <c r="C2348" t="s">
        <v>13765</v>
      </c>
      <c r="E2348" t="s">
        <v>13767</v>
      </c>
      <c r="F2348">
        <v>2</v>
      </c>
      <c r="G2348">
        <v>5</v>
      </c>
      <c r="H2348">
        <v>5703</v>
      </c>
      <c r="I2348">
        <v>270103</v>
      </c>
      <c r="J2348" t="s">
        <v>13535</v>
      </c>
      <c r="K2348">
        <v>270103007</v>
      </c>
      <c r="L2348" t="s">
        <v>13726</v>
      </c>
      <c r="M2348">
        <v>0</v>
      </c>
      <c r="N2348">
        <v>3010</v>
      </c>
      <c r="O2348">
        <v>0</v>
      </c>
    </row>
    <row r="2349" spans="1:15" x14ac:dyDescent="0.25">
      <c r="A2349" t="s">
        <v>798</v>
      </c>
      <c r="B2349" t="s">
        <v>1268</v>
      </c>
      <c r="C2349" t="s">
        <v>13769</v>
      </c>
      <c r="E2349" t="s">
        <v>13766</v>
      </c>
      <c r="F2349">
        <v>1</v>
      </c>
      <c r="G2349">
        <v>5</v>
      </c>
      <c r="H2349">
        <v>5703</v>
      </c>
      <c r="I2349">
        <v>270103</v>
      </c>
      <c r="J2349" t="s">
        <v>13535</v>
      </c>
      <c r="K2349">
        <v>270103007</v>
      </c>
      <c r="L2349" t="s">
        <v>13726</v>
      </c>
      <c r="M2349">
        <v>0</v>
      </c>
      <c r="N2349">
        <v>3047</v>
      </c>
      <c r="O2349">
        <v>0</v>
      </c>
    </row>
    <row r="2350" spans="1:15" x14ac:dyDescent="0.25">
      <c r="A2350" t="s">
        <v>798</v>
      </c>
      <c r="B2350" t="s">
        <v>1268</v>
      </c>
      <c r="C2350" t="s">
        <v>13769</v>
      </c>
      <c r="E2350" t="s">
        <v>13767</v>
      </c>
      <c r="F2350">
        <v>2</v>
      </c>
      <c r="G2350">
        <v>5</v>
      </c>
      <c r="H2350">
        <v>5703</v>
      </c>
      <c r="I2350">
        <v>270103</v>
      </c>
      <c r="J2350" t="s">
        <v>13535</v>
      </c>
      <c r="K2350">
        <v>270103007</v>
      </c>
      <c r="L2350" t="s">
        <v>13726</v>
      </c>
      <c r="M2350">
        <v>0</v>
      </c>
      <c r="N2350">
        <v>3047</v>
      </c>
      <c r="O2350">
        <v>0</v>
      </c>
    </row>
    <row r="2351" spans="1:15" x14ac:dyDescent="0.25">
      <c r="A2351" t="s">
        <v>798</v>
      </c>
      <c r="B2351" t="s">
        <v>1268</v>
      </c>
      <c r="C2351" t="s">
        <v>13770</v>
      </c>
      <c r="E2351" t="s">
        <v>13766</v>
      </c>
      <c r="F2351">
        <v>1</v>
      </c>
      <c r="G2351">
        <v>5</v>
      </c>
      <c r="H2351">
        <v>5703</v>
      </c>
      <c r="I2351">
        <v>270103</v>
      </c>
      <c r="J2351" t="s">
        <v>13535</v>
      </c>
      <c r="K2351">
        <v>270103007</v>
      </c>
      <c r="L2351" t="s">
        <v>13726</v>
      </c>
      <c r="M2351">
        <v>0</v>
      </c>
      <c r="N2351">
        <v>1680</v>
      </c>
      <c r="O2351">
        <v>0</v>
      </c>
    </row>
    <row r="2352" spans="1:15" x14ac:dyDescent="0.25">
      <c r="A2352" t="s">
        <v>798</v>
      </c>
      <c r="B2352" t="s">
        <v>1268</v>
      </c>
      <c r="C2352" t="s">
        <v>13771</v>
      </c>
      <c r="E2352" t="s">
        <v>13766</v>
      </c>
      <c r="F2352">
        <v>1</v>
      </c>
      <c r="G2352">
        <v>5</v>
      </c>
      <c r="H2352">
        <v>5703</v>
      </c>
      <c r="I2352">
        <v>270103</v>
      </c>
      <c r="J2352" t="s">
        <v>13535</v>
      </c>
      <c r="K2352">
        <v>270103007</v>
      </c>
      <c r="L2352" t="s">
        <v>13726</v>
      </c>
      <c r="M2352">
        <v>0</v>
      </c>
      <c r="N2352">
        <v>9957</v>
      </c>
      <c r="O2352">
        <v>0</v>
      </c>
    </row>
    <row r="2353" spans="1:15" x14ac:dyDescent="0.25">
      <c r="A2353" t="s">
        <v>798</v>
      </c>
      <c r="B2353" t="s">
        <v>1268</v>
      </c>
      <c r="C2353" t="s">
        <v>13772</v>
      </c>
      <c r="E2353" t="s">
        <v>13766</v>
      </c>
      <c r="F2353">
        <v>1</v>
      </c>
      <c r="G2353">
        <v>5</v>
      </c>
      <c r="H2353">
        <v>5703</v>
      </c>
      <c r="I2353">
        <v>270103</v>
      </c>
      <c r="J2353" t="s">
        <v>13535</v>
      </c>
      <c r="K2353">
        <v>270103007</v>
      </c>
      <c r="L2353" t="s">
        <v>13726</v>
      </c>
      <c r="M2353">
        <v>0</v>
      </c>
      <c r="N2353">
        <v>2353</v>
      </c>
      <c r="O2353">
        <v>0</v>
      </c>
    </row>
    <row r="2354" spans="1:15" x14ac:dyDescent="0.25">
      <c r="A2354" t="s">
        <v>798</v>
      </c>
      <c r="B2354" t="s">
        <v>1202</v>
      </c>
      <c r="C2354" t="s">
        <v>13769</v>
      </c>
      <c r="E2354" t="s">
        <v>13768</v>
      </c>
      <c r="F2354">
        <v>3</v>
      </c>
      <c r="G2354">
        <v>5</v>
      </c>
      <c r="H2354">
        <v>5301</v>
      </c>
      <c r="I2354">
        <v>270103</v>
      </c>
      <c r="J2354" t="s">
        <v>13535</v>
      </c>
      <c r="K2354">
        <v>270103007</v>
      </c>
      <c r="L2354" t="s">
        <v>13726</v>
      </c>
      <c r="M2354">
        <v>0</v>
      </c>
      <c r="N2354">
        <v>0</v>
      </c>
      <c r="O2354">
        <v>2298</v>
      </c>
    </row>
    <row r="2355" spans="1:15" x14ac:dyDescent="0.25">
      <c r="A2355" t="s">
        <v>798</v>
      </c>
      <c r="B2355" t="s">
        <v>1202</v>
      </c>
      <c r="C2355" t="s">
        <v>13770</v>
      </c>
      <c r="E2355" t="s">
        <v>13766</v>
      </c>
      <c r="F2355">
        <v>1</v>
      </c>
      <c r="G2355">
        <v>5</v>
      </c>
      <c r="H2355">
        <v>5301</v>
      </c>
      <c r="I2355">
        <v>270103</v>
      </c>
      <c r="J2355" t="s">
        <v>13535</v>
      </c>
      <c r="K2355">
        <v>270103007</v>
      </c>
      <c r="L2355" t="s">
        <v>13726</v>
      </c>
      <c r="M2355">
        <v>3214</v>
      </c>
      <c r="N2355">
        <v>0</v>
      </c>
      <c r="O2355">
        <v>3236</v>
      </c>
    </row>
    <row r="2356" spans="1:15" x14ac:dyDescent="0.25">
      <c r="A2356" t="s">
        <v>798</v>
      </c>
      <c r="B2356" t="s">
        <v>1202</v>
      </c>
      <c r="C2356" t="s">
        <v>13770</v>
      </c>
      <c r="E2356" t="s">
        <v>13767</v>
      </c>
      <c r="F2356">
        <v>2</v>
      </c>
      <c r="G2356">
        <v>5</v>
      </c>
      <c r="H2356">
        <v>5301</v>
      </c>
      <c r="I2356">
        <v>270103</v>
      </c>
      <c r="J2356" t="s">
        <v>13535</v>
      </c>
      <c r="K2356">
        <v>270103007</v>
      </c>
      <c r="L2356" t="s">
        <v>13726</v>
      </c>
      <c r="M2356">
        <v>4550</v>
      </c>
      <c r="N2356">
        <v>0</v>
      </c>
      <c r="O2356">
        <v>0</v>
      </c>
    </row>
    <row r="2357" spans="1:15" x14ac:dyDescent="0.25">
      <c r="A2357" t="s">
        <v>798</v>
      </c>
      <c r="B2357" t="s">
        <v>1202</v>
      </c>
      <c r="C2357" t="s">
        <v>13771</v>
      </c>
      <c r="E2357" t="s">
        <v>13766</v>
      </c>
      <c r="F2357">
        <v>1</v>
      </c>
      <c r="G2357">
        <v>5</v>
      </c>
      <c r="H2357">
        <v>5301</v>
      </c>
      <c r="I2357">
        <v>270103</v>
      </c>
      <c r="J2357" t="s">
        <v>13535</v>
      </c>
      <c r="K2357">
        <v>270103007</v>
      </c>
      <c r="L2357" t="s">
        <v>13726</v>
      </c>
      <c r="M2357">
        <v>0</v>
      </c>
      <c r="N2357">
        <v>1659</v>
      </c>
      <c r="O2357">
        <v>3980</v>
      </c>
    </row>
    <row r="2358" spans="1:15" x14ac:dyDescent="0.25">
      <c r="A2358" t="s">
        <v>798</v>
      </c>
      <c r="B2358" t="s">
        <v>1202</v>
      </c>
      <c r="C2358" t="s">
        <v>13771</v>
      </c>
      <c r="E2358" t="s">
        <v>13767</v>
      </c>
      <c r="F2358">
        <v>2</v>
      </c>
      <c r="G2358">
        <v>5</v>
      </c>
      <c r="H2358">
        <v>5301</v>
      </c>
      <c r="I2358">
        <v>270103</v>
      </c>
      <c r="J2358" t="s">
        <v>13535</v>
      </c>
      <c r="K2358">
        <v>270103007</v>
      </c>
      <c r="L2358" t="s">
        <v>13726</v>
      </c>
      <c r="M2358">
        <v>5976</v>
      </c>
      <c r="N2358">
        <v>0</v>
      </c>
      <c r="O2358">
        <v>0</v>
      </c>
    </row>
    <row r="2359" spans="1:15" x14ac:dyDescent="0.25">
      <c r="A2359" t="s">
        <v>798</v>
      </c>
      <c r="B2359" t="s">
        <v>1202</v>
      </c>
      <c r="C2359" t="s">
        <v>13771</v>
      </c>
      <c r="E2359" t="s">
        <v>13768</v>
      </c>
      <c r="F2359">
        <v>3</v>
      </c>
      <c r="G2359">
        <v>5</v>
      </c>
      <c r="H2359">
        <v>5301</v>
      </c>
      <c r="I2359">
        <v>270103</v>
      </c>
      <c r="J2359" t="s">
        <v>13535</v>
      </c>
      <c r="K2359">
        <v>270103007</v>
      </c>
      <c r="L2359" t="s">
        <v>13726</v>
      </c>
      <c r="M2359">
        <v>1199</v>
      </c>
      <c r="N2359">
        <v>0</v>
      </c>
      <c r="O2359">
        <v>3980</v>
      </c>
    </row>
    <row r="2360" spans="1:15" x14ac:dyDescent="0.25">
      <c r="A2360" t="s">
        <v>798</v>
      </c>
      <c r="B2360" t="s">
        <v>1202</v>
      </c>
      <c r="C2360" t="s">
        <v>13772</v>
      </c>
      <c r="E2360" t="s">
        <v>13766</v>
      </c>
      <c r="F2360">
        <v>1</v>
      </c>
      <c r="G2360">
        <v>5</v>
      </c>
      <c r="H2360">
        <v>5301</v>
      </c>
      <c r="I2360">
        <v>270103</v>
      </c>
      <c r="J2360" t="s">
        <v>13535</v>
      </c>
      <c r="K2360">
        <v>270103007</v>
      </c>
      <c r="L2360" t="s">
        <v>13726</v>
      </c>
      <c r="M2360">
        <v>0</v>
      </c>
      <c r="N2360">
        <v>0</v>
      </c>
      <c r="O2360">
        <v>2805</v>
      </c>
    </row>
    <row r="2361" spans="1:15" x14ac:dyDescent="0.25">
      <c r="A2361" t="s">
        <v>798</v>
      </c>
      <c r="B2361" t="s">
        <v>1202</v>
      </c>
      <c r="C2361" t="s">
        <v>13772</v>
      </c>
      <c r="E2361" t="s">
        <v>13767</v>
      </c>
      <c r="F2361">
        <v>2</v>
      </c>
      <c r="G2361">
        <v>5</v>
      </c>
      <c r="H2361">
        <v>5301</v>
      </c>
      <c r="I2361">
        <v>270103</v>
      </c>
      <c r="J2361" t="s">
        <v>13535</v>
      </c>
      <c r="K2361">
        <v>270103007</v>
      </c>
      <c r="L2361" t="s">
        <v>13726</v>
      </c>
      <c r="M2361">
        <v>724</v>
      </c>
      <c r="N2361">
        <v>1176</v>
      </c>
      <c r="O2361">
        <v>0</v>
      </c>
    </row>
    <row r="2362" spans="1:15" x14ac:dyDescent="0.25">
      <c r="A2362" t="s">
        <v>798</v>
      </c>
      <c r="B2362" t="s">
        <v>1202</v>
      </c>
      <c r="C2362" t="s">
        <v>13772</v>
      </c>
      <c r="E2362" t="s">
        <v>13768</v>
      </c>
      <c r="F2362">
        <v>3</v>
      </c>
      <c r="G2362">
        <v>5</v>
      </c>
      <c r="H2362">
        <v>5301</v>
      </c>
      <c r="I2362">
        <v>270103</v>
      </c>
      <c r="J2362" t="s">
        <v>13535</v>
      </c>
      <c r="K2362">
        <v>270103007</v>
      </c>
      <c r="L2362" t="s">
        <v>13726</v>
      </c>
      <c r="M2362">
        <v>475</v>
      </c>
      <c r="N2362">
        <v>0</v>
      </c>
      <c r="O2362">
        <v>4207</v>
      </c>
    </row>
    <row r="2363" spans="1:15" x14ac:dyDescent="0.25">
      <c r="A2363" t="s">
        <v>798</v>
      </c>
      <c r="B2363" t="s">
        <v>1202</v>
      </c>
      <c r="C2363" t="s">
        <v>13773</v>
      </c>
      <c r="E2363" t="s">
        <v>13766</v>
      </c>
      <c r="F2363">
        <v>1</v>
      </c>
      <c r="G2363">
        <v>5</v>
      </c>
      <c r="H2363">
        <v>5301</v>
      </c>
      <c r="I2363">
        <v>270103</v>
      </c>
      <c r="J2363" t="s">
        <v>13535</v>
      </c>
      <c r="K2363">
        <v>270103007</v>
      </c>
      <c r="L2363" t="s">
        <v>13726</v>
      </c>
      <c r="M2363">
        <v>0</v>
      </c>
      <c r="N2363">
        <v>762</v>
      </c>
      <c r="O2363">
        <v>3590</v>
      </c>
    </row>
    <row r="2364" spans="1:15" x14ac:dyDescent="0.25">
      <c r="A2364" t="s">
        <v>798</v>
      </c>
      <c r="B2364" t="s">
        <v>1202</v>
      </c>
      <c r="C2364" t="s">
        <v>13773</v>
      </c>
      <c r="E2364" t="s">
        <v>13767</v>
      </c>
      <c r="F2364">
        <v>2</v>
      </c>
      <c r="G2364">
        <v>5</v>
      </c>
      <c r="H2364">
        <v>5301</v>
      </c>
      <c r="I2364">
        <v>270103</v>
      </c>
      <c r="J2364" t="s">
        <v>13535</v>
      </c>
      <c r="K2364">
        <v>270103007</v>
      </c>
      <c r="L2364" t="s">
        <v>13726</v>
      </c>
      <c r="M2364">
        <v>2467</v>
      </c>
      <c r="N2364">
        <v>0</v>
      </c>
      <c r="O2364">
        <v>2693</v>
      </c>
    </row>
    <row r="2365" spans="1:15" x14ac:dyDescent="0.25">
      <c r="A2365" t="s">
        <v>798</v>
      </c>
      <c r="B2365" t="s">
        <v>1202</v>
      </c>
      <c r="C2365" t="s">
        <v>13773</v>
      </c>
      <c r="E2365" t="s">
        <v>13768</v>
      </c>
      <c r="F2365">
        <v>3</v>
      </c>
      <c r="G2365">
        <v>5</v>
      </c>
      <c r="H2365">
        <v>5301</v>
      </c>
      <c r="I2365">
        <v>270103</v>
      </c>
      <c r="J2365" t="s">
        <v>13535</v>
      </c>
      <c r="K2365">
        <v>270103007</v>
      </c>
      <c r="L2365" t="s">
        <v>13726</v>
      </c>
      <c r="M2365">
        <v>0</v>
      </c>
      <c r="N2365">
        <v>762</v>
      </c>
      <c r="O2365">
        <v>898</v>
      </c>
    </row>
    <row r="2366" spans="1:15" x14ac:dyDescent="0.25">
      <c r="A2366" t="s">
        <v>798</v>
      </c>
      <c r="B2366" t="s">
        <v>1241</v>
      </c>
      <c r="C2366" t="s">
        <v>13770</v>
      </c>
      <c r="E2366" t="s">
        <v>13766</v>
      </c>
      <c r="F2366">
        <v>1</v>
      </c>
      <c r="G2366">
        <v>5</v>
      </c>
      <c r="H2366">
        <v>5506</v>
      </c>
      <c r="I2366">
        <v>270103</v>
      </c>
      <c r="J2366" t="s">
        <v>13535</v>
      </c>
      <c r="K2366">
        <v>270103007</v>
      </c>
      <c r="L2366" t="s">
        <v>13726</v>
      </c>
      <c r="M2366">
        <v>0</v>
      </c>
      <c r="N2366">
        <v>1680</v>
      </c>
      <c r="O2366">
        <v>0</v>
      </c>
    </row>
    <row r="2367" spans="1:15" x14ac:dyDescent="0.25">
      <c r="A2367" t="s">
        <v>798</v>
      </c>
      <c r="B2367" t="s">
        <v>1241</v>
      </c>
      <c r="C2367" t="s">
        <v>13772</v>
      </c>
      <c r="E2367" t="s">
        <v>13766</v>
      </c>
      <c r="F2367">
        <v>1</v>
      </c>
      <c r="G2367">
        <v>5</v>
      </c>
      <c r="H2367">
        <v>5506</v>
      </c>
      <c r="I2367">
        <v>270103</v>
      </c>
      <c r="J2367" t="s">
        <v>13535</v>
      </c>
      <c r="K2367">
        <v>270103007</v>
      </c>
      <c r="L2367" t="s">
        <v>13726</v>
      </c>
      <c r="M2367">
        <v>0</v>
      </c>
      <c r="N2367">
        <v>1176</v>
      </c>
      <c r="O2367">
        <v>0</v>
      </c>
    </row>
    <row r="2368" spans="1:15" x14ac:dyDescent="0.25">
      <c r="A2368" t="s">
        <v>798</v>
      </c>
      <c r="B2368" t="s">
        <v>1241</v>
      </c>
      <c r="C2368" t="s">
        <v>13773</v>
      </c>
      <c r="E2368" t="s">
        <v>13766</v>
      </c>
      <c r="F2368">
        <v>1</v>
      </c>
      <c r="G2368">
        <v>5</v>
      </c>
      <c r="H2368">
        <v>5506</v>
      </c>
      <c r="I2368">
        <v>270103</v>
      </c>
      <c r="J2368" t="s">
        <v>13535</v>
      </c>
      <c r="K2368">
        <v>270103007</v>
      </c>
      <c r="L2368" t="s">
        <v>13726</v>
      </c>
      <c r="M2368">
        <v>0</v>
      </c>
      <c r="N2368">
        <v>762</v>
      </c>
      <c r="O2368">
        <v>0</v>
      </c>
    </row>
    <row r="2369" spans="1:15" x14ac:dyDescent="0.25">
      <c r="A2369" t="s">
        <v>798</v>
      </c>
      <c r="B2369" t="s">
        <v>1241</v>
      </c>
      <c r="C2369" t="s">
        <v>13773</v>
      </c>
      <c r="E2369" t="s">
        <v>13767</v>
      </c>
      <c r="F2369">
        <v>2</v>
      </c>
      <c r="G2369">
        <v>5</v>
      </c>
      <c r="H2369">
        <v>5506</v>
      </c>
      <c r="I2369">
        <v>270103</v>
      </c>
      <c r="J2369" t="s">
        <v>13535</v>
      </c>
      <c r="K2369">
        <v>270103007</v>
      </c>
      <c r="L2369" t="s">
        <v>13726</v>
      </c>
      <c r="M2369">
        <v>0</v>
      </c>
      <c r="N2369">
        <v>762</v>
      </c>
      <c r="O2369">
        <v>0</v>
      </c>
    </row>
    <row r="2370" spans="1:15" x14ac:dyDescent="0.25">
      <c r="A2370" t="s">
        <v>798</v>
      </c>
      <c r="B2370" t="s">
        <v>1286</v>
      </c>
      <c r="C2370" t="s">
        <v>13769</v>
      </c>
      <c r="E2370" t="s">
        <v>13766</v>
      </c>
      <c r="F2370">
        <v>1</v>
      </c>
      <c r="G2370">
        <v>5</v>
      </c>
      <c r="H2370">
        <v>5803</v>
      </c>
      <c r="I2370">
        <v>270103</v>
      </c>
      <c r="J2370" t="s">
        <v>13535</v>
      </c>
      <c r="K2370">
        <v>270103007</v>
      </c>
      <c r="L2370" t="s">
        <v>13726</v>
      </c>
      <c r="M2370">
        <v>0</v>
      </c>
      <c r="N2370">
        <v>3047</v>
      </c>
      <c r="O2370">
        <v>0</v>
      </c>
    </row>
    <row r="2371" spans="1:15" x14ac:dyDescent="0.25">
      <c r="A2371" t="s">
        <v>798</v>
      </c>
      <c r="B2371" t="s">
        <v>1286</v>
      </c>
      <c r="C2371" t="s">
        <v>13772</v>
      </c>
      <c r="E2371" t="s">
        <v>13766</v>
      </c>
      <c r="F2371">
        <v>1</v>
      </c>
      <c r="G2371">
        <v>5</v>
      </c>
      <c r="H2371">
        <v>5803</v>
      </c>
      <c r="I2371">
        <v>270103</v>
      </c>
      <c r="J2371" t="s">
        <v>13535</v>
      </c>
      <c r="K2371">
        <v>270103007</v>
      </c>
      <c r="L2371" t="s">
        <v>13726</v>
      </c>
      <c r="M2371">
        <v>0</v>
      </c>
      <c r="N2371">
        <v>1176</v>
      </c>
      <c r="O2371">
        <v>0</v>
      </c>
    </row>
    <row r="2372" spans="1:15" x14ac:dyDescent="0.25">
      <c r="A2372" t="s">
        <v>798</v>
      </c>
      <c r="B2372" t="s">
        <v>1286</v>
      </c>
      <c r="C2372" t="s">
        <v>13772</v>
      </c>
      <c r="E2372" t="s">
        <v>13767</v>
      </c>
      <c r="F2372">
        <v>2</v>
      </c>
      <c r="G2372">
        <v>5</v>
      </c>
      <c r="H2372">
        <v>5803</v>
      </c>
      <c r="I2372">
        <v>270103</v>
      </c>
      <c r="J2372" t="s">
        <v>13535</v>
      </c>
      <c r="K2372">
        <v>270103007</v>
      </c>
      <c r="L2372" t="s">
        <v>13726</v>
      </c>
      <c r="M2372">
        <v>0</v>
      </c>
      <c r="N2372">
        <v>1176</v>
      </c>
      <c r="O2372">
        <v>0</v>
      </c>
    </row>
    <row r="2373" spans="1:15" x14ac:dyDescent="0.25">
      <c r="A2373" t="s">
        <v>798</v>
      </c>
      <c r="B2373" t="s">
        <v>1286</v>
      </c>
      <c r="C2373" t="s">
        <v>13773</v>
      </c>
      <c r="E2373" t="s">
        <v>13768</v>
      </c>
      <c r="F2373">
        <v>3</v>
      </c>
      <c r="G2373">
        <v>5</v>
      </c>
      <c r="H2373">
        <v>5803</v>
      </c>
      <c r="I2373">
        <v>270103</v>
      </c>
      <c r="J2373" t="s">
        <v>13535</v>
      </c>
      <c r="K2373">
        <v>270103007</v>
      </c>
      <c r="L2373" t="s">
        <v>13726</v>
      </c>
      <c r="M2373">
        <v>0</v>
      </c>
      <c r="N2373">
        <v>762</v>
      </c>
      <c r="O2373">
        <v>0</v>
      </c>
    </row>
    <row r="2374" spans="1:15" x14ac:dyDescent="0.25">
      <c r="A2374" t="s">
        <v>798</v>
      </c>
      <c r="B2374" t="s">
        <v>1220</v>
      </c>
      <c r="C2374" t="s">
        <v>13772</v>
      </c>
      <c r="E2374" t="s">
        <v>13766</v>
      </c>
      <c r="F2374">
        <v>1</v>
      </c>
      <c r="G2374">
        <v>5</v>
      </c>
      <c r="H2374">
        <v>5403</v>
      </c>
      <c r="I2374">
        <v>270103</v>
      </c>
      <c r="J2374" t="s">
        <v>13535</v>
      </c>
      <c r="K2374">
        <v>270103007</v>
      </c>
      <c r="L2374" t="s">
        <v>13726</v>
      </c>
      <c r="M2374">
        <v>0</v>
      </c>
      <c r="N2374">
        <v>2353</v>
      </c>
      <c r="O2374">
        <v>0</v>
      </c>
    </row>
    <row r="2375" spans="1:15" x14ac:dyDescent="0.25">
      <c r="A2375" t="s">
        <v>798</v>
      </c>
      <c r="B2375" t="s">
        <v>1220</v>
      </c>
      <c r="C2375" t="s">
        <v>13773</v>
      </c>
      <c r="E2375" t="s">
        <v>13766</v>
      </c>
      <c r="F2375">
        <v>1</v>
      </c>
      <c r="G2375">
        <v>5</v>
      </c>
      <c r="H2375">
        <v>5403</v>
      </c>
      <c r="I2375">
        <v>270103</v>
      </c>
      <c r="J2375" t="s">
        <v>13535</v>
      </c>
      <c r="K2375">
        <v>270103007</v>
      </c>
      <c r="L2375" t="s">
        <v>13726</v>
      </c>
      <c r="M2375">
        <v>0</v>
      </c>
      <c r="N2375">
        <v>1524</v>
      </c>
      <c r="O2375">
        <v>0</v>
      </c>
    </row>
    <row r="2376" spans="1:15" x14ac:dyDescent="0.25">
      <c r="A2376" t="s">
        <v>798</v>
      </c>
      <c r="B2376" t="s">
        <v>1223</v>
      </c>
      <c r="C2376" t="s">
        <v>13770</v>
      </c>
      <c r="E2376" t="s">
        <v>13766</v>
      </c>
      <c r="F2376">
        <v>1</v>
      </c>
      <c r="G2376">
        <v>5</v>
      </c>
      <c r="H2376">
        <v>5404</v>
      </c>
      <c r="I2376">
        <v>270103</v>
      </c>
      <c r="J2376" t="s">
        <v>13535</v>
      </c>
      <c r="K2376">
        <v>270103007</v>
      </c>
      <c r="L2376" t="s">
        <v>13726</v>
      </c>
      <c r="M2376">
        <v>0</v>
      </c>
      <c r="N2376">
        <v>1680</v>
      </c>
      <c r="O2376">
        <v>0</v>
      </c>
    </row>
    <row r="2377" spans="1:15" x14ac:dyDescent="0.25">
      <c r="A2377" t="s">
        <v>798</v>
      </c>
      <c r="B2377" t="s">
        <v>1223</v>
      </c>
      <c r="C2377" t="s">
        <v>13771</v>
      </c>
      <c r="E2377" t="s">
        <v>13766</v>
      </c>
      <c r="F2377">
        <v>1</v>
      </c>
      <c r="G2377">
        <v>5</v>
      </c>
      <c r="H2377">
        <v>5404</v>
      </c>
      <c r="I2377">
        <v>270103</v>
      </c>
      <c r="J2377" t="s">
        <v>13535</v>
      </c>
      <c r="K2377">
        <v>270103007</v>
      </c>
      <c r="L2377" t="s">
        <v>13726</v>
      </c>
      <c r="M2377">
        <v>0</v>
      </c>
      <c r="N2377">
        <v>3319</v>
      </c>
      <c r="O2377">
        <v>0</v>
      </c>
    </row>
    <row r="2378" spans="1:15" x14ac:dyDescent="0.25">
      <c r="A2378" t="s">
        <v>798</v>
      </c>
      <c r="B2378" t="s">
        <v>1223</v>
      </c>
      <c r="C2378" t="s">
        <v>13773</v>
      </c>
      <c r="E2378" t="s">
        <v>13768</v>
      </c>
      <c r="F2378">
        <v>3</v>
      </c>
      <c r="G2378">
        <v>5</v>
      </c>
      <c r="H2378">
        <v>5404</v>
      </c>
      <c r="I2378">
        <v>270103</v>
      </c>
      <c r="J2378" t="s">
        <v>13535</v>
      </c>
      <c r="K2378">
        <v>270103007</v>
      </c>
      <c r="L2378" t="s">
        <v>13726</v>
      </c>
      <c r="M2378">
        <v>0</v>
      </c>
      <c r="N2378">
        <v>762</v>
      </c>
      <c r="O2378">
        <v>0</v>
      </c>
    </row>
    <row r="2379" spans="1:15" x14ac:dyDescent="0.25">
      <c r="A2379" t="s">
        <v>798</v>
      </c>
      <c r="B2379" t="s">
        <v>1190</v>
      </c>
      <c r="C2379" t="s">
        <v>13770</v>
      </c>
      <c r="E2379" t="s">
        <v>13766</v>
      </c>
      <c r="F2379">
        <v>1</v>
      </c>
      <c r="G2379">
        <v>5</v>
      </c>
      <c r="H2379">
        <v>5105</v>
      </c>
      <c r="I2379">
        <v>270103</v>
      </c>
      <c r="J2379" t="s">
        <v>13535</v>
      </c>
      <c r="K2379">
        <v>270103007</v>
      </c>
      <c r="L2379" t="s">
        <v>13726</v>
      </c>
      <c r="M2379">
        <v>0</v>
      </c>
      <c r="N2379">
        <v>5041</v>
      </c>
      <c r="O2379">
        <v>0</v>
      </c>
    </row>
    <row r="2380" spans="1:15" x14ac:dyDescent="0.25">
      <c r="A2380" t="s">
        <v>798</v>
      </c>
      <c r="B2380" t="s">
        <v>1190</v>
      </c>
      <c r="C2380" t="s">
        <v>13770</v>
      </c>
      <c r="E2380" t="s">
        <v>13768</v>
      </c>
      <c r="F2380">
        <v>3</v>
      </c>
      <c r="G2380">
        <v>5</v>
      </c>
      <c r="H2380">
        <v>5105</v>
      </c>
      <c r="I2380">
        <v>270103</v>
      </c>
      <c r="J2380" t="s">
        <v>13535</v>
      </c>
      <c r="K2380">
        <v>270103007</v>
      </c>
      <c r="L2380" t="s">
        <v>13726</v>
      </c>
      <c r="M2380">
        <v>0</v>
      </c>
      <c r="N2380">
        <v>1680</v>
      </c>
      <c r="O2380">
        <v>0</v>
      </c>
    </row>
    <row r="2381" spans="1:15" x14ac:dyDescent="0.25">
      <c r="A2381" t="s">
        <v>798</v>
      </c>
      <c r="B2381" t="s">
        <v>1190</v>
      </c>
      <c r="C2381" t="s">
        <v>13771</v>
      </c>
      <c r="E2381" t="s">
        <v>13766</v>
      </c>
      <c r="F2381">
        <v>1</v>
      </c>
      <c r="G2381">
        <v>5</v>
      </c>
      <c r="H2381">
        <v>5105</v>
      </c>
      <c r="I2381">
        <v>270103</v>
      </c>
      <c r="J2381" t="s">
        <v>13535</v>
      </c>
      <c r="K2381">
        <v>270103007</v>
      </c>
      <c r="L2381" t="s">
        <v>13726</v>
      </c>
      <c r="M2381">
        <v>0</v>
      </c>
      <c r="N2381">
        <v>1659</v>
      </c>
      <c r="O2381">
        <v>0</v>
      </c>
    </row>
    <row r="2382" spans="1:15" x14ac:dyDescent="0.25">
      <c r="A2382" t="s">
        <v>798</v>
      </c>
      <c r="B2382" t="s">
        <v>1190</v>
      </c>
      <c r="C2382" t="s">
        <v>13772</v>
      </c>
      <c r="E2382" t="s">
        <v>13766</v>
      </c>
      <c r="F2382">
        <v>1</v>
      </c>
      <c r="G2382">
        <v>5</v>
      </c>
      <c r="H2382">
        <v>5105</v>
      </c>
      <c r="I2382">
        <v>270103</v>
      </c>
      <c r="J2382" t="s">
        <v>13535</v>
      </c>
      <c r="K2382">
        <v>270103007</v>
      </c>
      <c r="L2382" t="s">
        <v>13726</v>
      </c>
      <c r="M2382">
        <v>0</v>
      </c>
      <c r="N2382">
        <v>3529</v>
      </c>
      <c r="O2382">
        <v>0</v>
      </c>
    </row>
    <row r="2383" spans="1:15" x14ac:dyDescent="0.25">
      <c r="A2383" t="s">
        <v>798</v>
      </c>
      <c r="B2383" t="s">
        <v>1190</v>
      </c>
      <c r="C2383" t="s">
        <v>13772</v>
      </c>
      <c r="E2383" t="s">
        <v>13767</v>
      </c>
      <c r="F2383">
        <v>2</v>
      </c>
      <c r="G2383">
        <v>5</v>
      </c>
      <c r="H2383">
        <v>5105</v>
      </c>
      <c r="I2383">
        <v>270103</v>
      </c>
      <c r="J2383" t="s">
        <v>13535</v>
      </c>
      <c r="K2383">
        <v>270103007</v>
      </c>
      <c r="L2383" t="s">
        <v>13726</v>
      </c>
      <c r="M2383">
        <v>0</v>
      </c>
      <c r="N2383">
        <v>2353</v>
      </c>
      <c r="O2383">
        <v>0</v>
      </c>
    </row>
    <row r="2384" spans="1:15" x14ac:dyDescent="0.25">
      <c r="A2384" t="s">
        <v>798</v>
      </c>
      <c r="B2384" t="s">
        <v>1190</v>
      </c>
      <c r="C2384" t="s">
        <v>13773</v>
      </c>
      <c r="E2384" t="s">
        <v>13766</v>
      </c>
      <c r="F2384">
        <v>1</v>
      </c>
      <c r="G2384">
        <v>5</v>
      </c>
      <c r="H2384">
        <v>5105</v>
      </c>
      <c r="I2384">
        <v>270103</v>
      </c>
      <c r="J2384" t="s">
        <v>13535</v>
      </c>
      <c r="K2384">
        <v>270103007</v>
      </c>
      <c r="L2384" t="s">
        <v>13726</v>
      </c>
      <c r="M2384">
        <v>0</v>
      </c>
      <c r="N2384">
        <v>762</v>
      </c>
      <c r="O2384">
        <v>0</v>
      </c>
    </row>
    <row r="2385" spans="1:15" x14ac:dyDescent="0.25">
      <c r="A2385" t="s">
        <v>798</v>
      </c>
      <c r="B2385" t="s">
        <v>1190</v>
      </c>
      <c r="C2385" t="s">
        <v>13773</v>
      </c>
      <c r="E2385" t="s">
        <v>13768</v>
      </c>
      <c r="F2385">
        <v>3</v>
      </c>
      <c r="G2385">
        <v>5</v>
      </c>
      <c r="H2385">
        <v>5105</v>
      </c>
      <c r="I2385">
        <v>270103</v>
      </c>
      <c r="J2385" t="s">
        <v>13535</v>
      </c>
      <c r="K2385">
        <v>270103007</v>
      </c>
      <c r="L2385" t="s">
        <v>13726</v>
      </c>
      <c r="M2385">
        <v>0</v>
      </c>
      <c r="N2385">
        <v>762</v>
      </c>
      <c r="O2385">
        <v>0</v>
      </c>
    </row>
    <row r="2386" spans="1:15" x14ac:dyDescent="0.25">
      <c r="A2386" t="s">
        <v>798</v>
      </c>
      <c r="B2386" t="s">
        <v>1229</v>
      </c>
      <c r="C2386" t="s">
        <v>13765</v>
      </c>
      <c r="E2386" t="s">
        <v>13766</v>
      </c>
      <c r="F2386">
        <v>1</v>
      </c>
      <c r="G2386">
        <v>5</v>
      </c>
      <c r="H2386">
        <v>5501</v>
      </c>
      <c r="I2386">
        <v>270103</v>
      </c>
      <c r="J2386" t="s">
        <v>13535</v>
      </c>
      <c r="K2386">
        <v>270103007</v>
      </c>
      <c r="L2386" t="s">
        <v>13726</v>
      </c>
      <c r="M2386">
        <v>1208</v>
      </c>
      <c r="N2386">
        <v>0</v>
      </c>
      <c r="O2386">
        <v>1907</v>
      </c>
    </row>
    <row r="2387" spans="1:15" x14ac:dyDescent="0.25">
      <c r="A2387" t="s">
        <v>798</v>
      </c>
      <c r="B2387" t="s">
        <v>1229</v>
      </c>
      <c r="C2387" t="s">
        <v>13769</v>
      </c>
      <c r="E2387" t="s">
        <v>13766</v>
      </c>
      <c r="F2387">
        <v>1</v>
      </c>
      <c r="G2387">
        <v>5</v>
      </c>
      <c r="H2387">
        <v>5501</v>
      </c>
      <c r="I2387">
        <v>270103</v>
      </c>
      <c r="J2387" t="s">
        <v>13535</v>
      </c>
      <c r="K2387">
        <v>270103007</v>
      </c>
      <c r="L2387" t="s">
        <v>13726</v>
      </c>
      <c r="M2387">
        <v>0</v>
      </c>
      <c r="N2387">
        <v>0</v>
      </c>
      <c r="O2387">
        <v>4597</v>
      </c>
    </row>
    <row r="2388" spans="1:15" x14ac:dyDescent="0.25">
      <c r="A2388" t="s">
        <v>798</v>
      </c>
      <c r="B2388" t="s">
        <v>1229</v>
      </c>
      <c r="C2388" t="s">
        <v>13769</v>
      </c>
      <c r="E2388" t="s">
        <v>13767</v>
      </c>
      <c r="F2388">
        <v>2</v>
      </c>
      <c r="G2388">
        <v>5</v>
      </c>
      <c r="H2388">
        <v>5501</v>
      </c>
      <c r="I2388">
        <v>270103</v>
      </c>
      <c r="J2388" t="s">
        <v>13535</v>
      </c>
      <c r="K2388">
        <v>270103007</v>
      </c>
      <c r="L2388" t="s">
        <v>13726</v>
      </c>
      <c r="M2388">
        <v>3669</v>
      </c>
      <c r="N2388">
        <v>0</v>
      </c>
      <c r="O2388">
        <v>0</v>
      </c>
    </row>
    <row r="2389" spans="1:15" x14ac:dyDescent="0.25">
      <c r="A2389" t="s">
        <v>798</v>
      </c>
      <c r="B2389" t="s">
        <v>1229</v>
      </c>
      <c r="C2389" t="s">
        <v>13769</v>
      </c>
      <c r="E2389" t="s">
        <v>13768</v>
      </c>
      <c r="F2389">
        <v>3</v>
      </c>
      <c r="G2389">
        <v>5</v>
      </c>
      <c r="H2389">
        <v>5501</v>
      </c>
      <c r="I2389">
        <v>270103</v>
      </c>
      <c r="J2389" t="s">
        <v>13535</v>
      </c>
      <c r="K2389">
        <v>270103007</v>
      </c>
      <c r="L2389" t="s">
        <v>13726</v>
      </c>
      <c r="M2389">
        <v>0</v>
      </c>
      <c r="N2389">
        <v>0</v>
      </c>
      <c r="O2389">
        <v>2298</v>
      </c>
    </row>
    <row r="2390" spans="1:15" x14ac:dyDescent="0.25">
      <c r="A2390" t="s">
        <v>798</v>
      </c>
      <c r="B2390" t="s">
        <v>1229</v>
      </c>
      <c r="C2390" t="s">
        <v>13770</v>
      </c>
      <c r="E2390" t="s">
        <v>13766</v>
      </c>
      <c r="F2390">
        <v>1</v>
      </c>
      <c r="G2390">
        <v>5</v>
      </c>
      <c r="H2390">
        <v>5501</v>
      </c>
      <c r="I2390">
        <v>270103</v>
      </c>
      <c r="J2390" t="s">
        <v>13535</v>
      </c>
      <c r="K2390">
        <v>270103007</v>
      </c>
      <c r="L2390" t="s">
        <v>13726</v>
      </c>
      <c r="M2390">
        <v>1476</v>
      </c>
      <c r="N2390">
        <v>3361</v>
      </c>
      <c r="O2390">
        <v>8091</v>
      </c>
    </row>
    <row r="2391" spans="1:15" x14ac:dyDescent="0.25">
      <c r="A2391" t="s">
        <v>798</v>
      </c>
      <c r="B2391" t="s">
        <v>1229</v>
      </c>
      <c r="C2391" t="s">
        <v>13770</v>
      </c>
      <c r="E2391" t="s">
        <v>13767</v>
      </c>
      <c r="F2391">
        <v>2</v>
      </c>
      <c r="G2391">
        <v>5</v>
      </c>
      <c r="H2391">
        <v>5501</v>
      </c>
      <c r="I2391">
        <v>270103</v>
      </c>
      <c r="J2391" t="s">
        <v>13535</v>
      </c>
      <c r="K2391">
        <v>270103007</v>
      </c>
      <c r="L2391" t="s">
        <v>13726</v>
      </c>
      <c r="M2391">
        <v>3221</v>
      </c>
      <c r="N2391">
        <v>0</v>
      </c>
      <c r="O2391">
        <v>0</v>
      </c>
    </row>
    <row r="2392" spans="1:15" x14ac:dyDescent="0.25">
      <c r="A2392" t="s">
        <v>798</v>
      </c>
      <c r="B2392" t="s">
        <v>1229</v>
      </c>
      <c r="C2392" t="s">
        <v>13770</v>
      </c>
      <c r="E2392" t="s">
        <v>13768</v>
      </c>
      <c r="F2392">
        <v>3</v>
      </c>
      <c r="G2392">
        <v>5</v>
      </c>
      <c r="H2392">
        <v>5501</v>
      </c>
      <c r="I2392">
        <v>270103</v>
      </c>
      <c r="J2392" t="s">
        <v>13535</v>
      </c>
      <c r="K2392">
        <v>270103007</v>
      </c>
      <c r="L2392" t="s">
        <v>13726</v>
      </c>
      <c r="M2392">
        <v>0</v>
      </c>
      <c r="N2392">
        <v>0</v>
      </c>
      <c r="O2392">
        <v>1618</v>
      </c>
    </row>
    <row r="2393" spans="1:15" x14ac:dyDescent="0.25">
      <c r="A2393" t="s">
        <v>798</v>
      </c>
      <c r="B2393" t="s">
        <v>1229</v>
      </c>
      <c r="C2393" t="s">
        <v>13771</v>
      </c>
      <c r="E2393" t="s">
        <v>13766</v>
      </c>
      <c r="F2393">
        <v>1</v>
      </c>
      <c r="G2393">
        <v>5</v>
      </c>
      <c r="H2393">
        <v>5501</v>
      </c>
      <c r="I2393">
        <v>270103</v>
      </c>
      <c r="J2393" t="s">
        <v>13535</v>
      </c>
      <c r="K2393">
        <v>270103007</v>
      </c>
      <c r="L2393" t="s">
        <v>13726</v>
      </c>
      <c r="M2393">
        <v>0</v>
      </c>
      <c r="N2393">
        <v>0</v>
      </c>
      <c r="O2393">
        <v>7959</v>
      </c>
    </row>
    <row r="2394" spans="1:15" x14ac:dyDescent="0.25">
      <c r="A2394" t="s">
        <v>798</v>
      </c>
      <c r="B2394" t="s">
        <v>1229</v>
      </c>
      <c r="C2394" t="s">
        <v>13771</v>
      </c>
      <c r="E2394" t="s">
        <v>13767</v>
      </c>
      <c r="F2394">
        <v>2</v>
      </c>
      <c r="G2394">
        <v>5</v>
      </c>
      <c r="H2394">
        <v>5501</v>
      </c>
      <c r="I2394">
        <v>270103</v>
      </c>
      <c r="J2394" t="s">
        <v>13535</v>
      </c>
      <c r="K2394">
        <v>270103007</v>
      </c>
      <c r="L2394" t="s">
        <v>13726</v>
      </c>
      <c r="M2394">
        <v>4307</v>
      </c>
      <c r="N2394">
        <v>0</v>
      </c>
      <c r="O2394">
        <v>0</v>
      </c>
    </row>
    <row r="2395" spans="1:15" x14ac:dyDescent="0.25">
      <c r="A2395" t="s">
        <v>798</v>
      </c>
      <c r="B2395" t="s">
        <v>1229</v>
      </c>
      <c r="C2395" t="s">
        <v>13772</v>
      </c>
      <c r="E2395" t="s">
        <v>13767</v>
      </c>
      <c r="F2395">
        <v>2</v>
      </c>
      <c r="G2395">
        <v>5</v>
      </c>
      <c r="H2395">
        <v>5501</v>
      </c>
      <c r="I2395">
        <v>270103</v>
      </c>
      <c r="J2395" t="s">
        <v>13535</v>
      </c>
      <c r="K2395">
        <v>270103007</v>
      </c>
      <c r="L2395" t="s">
        <v>13726</v>
      </c>
      <c r="M2395">
        <v>2103</v>
      </c>
      <c r="N2395">
        <v>0</v>
      </c>
      <c r="O2395">
        <v>0</v>
      </c>
    </row>
    <row r="2396" spans="1:15" x14ac:dyDescent="0.25">
      <c r="A2396" t="s">
        <v>798</v>
      </c>
      <c r="B2396" t="s">
        <v>1229</v>
      </c>
      <c r="C2396" t="s">
        <v>13772</v>
      </c>
      <c r="E2396" t="s">
        <v>13768</v>
      </c>
      <c r="F2396">
        <v>3</v>
      </c>
      <c r="G2396">
        <v>5</v>
      </c>
      <c r="H2396">
        <v>5501</v>
      </c>
      <c r="I2396">
        <v>270103</v>
      </c>
      <c r="J2396" t="s">
        <v>13535</v>
      </c>
      <c r="K2396">
        <v>270103007</v>
      </c>
      <c r="L2396" t="s">
        <v>13726</v>
      </c>
      <c r="M2396">
        <v>0</v>
      </c>
      <c r="N2396">
        <v>0</v>
      </c>
      <c r="O2396">
        <v>4207</v>
      </c>
    </row>
    <row r="2397" spans="1:15" x14ac:dyDescent="0.25">
      <c r="A2397" t="s">
        <v>798</v>
      </c>
      <c r="B2397" t="s">
        <v>1229</v>
      </c>
      <c r="C2397" t="s">
        <v>13773</v>
      </c>
      <c r="E2397" t="s">
        <v>13766</v>
      </c>
      <c r="F2397">
        <v>1</v>
      </c>
      <c r="G2397">
        <v>5</v>
      </c>
      <c r="H2397">
        <v>5501</v>
      </c>
      <c r="I2397">
        <v>270103</v>
      </c>
      <c r="J2397" t="s">
        <v>13535</v>
      </c>
      <c r="K2397">
        <v>270103007</v>
      </c>
      <c r="L2397" t="s">
        <v>13726</v>
      </c>
      <c r="M2397">
        <v>0</v>
      </c>
      <c r="N2397">
        <v>762</v>
      </c>
      <c r="O2397">
        <v>2693</v>
      </c>
    </row>
    <row r="2398" spans="1:15" x14ac:dyDescent="0.25">
      <c r="A2398" t="s">
        <v>798</v>
      </c>
      <c r="B2398" t="s">
        <v>1229</v>
      </c>
      <c r="C2398" t="s">
        <v>13773</v>
      </c>
      <c r="E2398" t="s">
        <v>13767</v>
      </c>
      <c r="F2398">
        <v>2</v>
      </c>
      <c r="G2398">
        <v>5</v>
      </c>
      <c r="H2398">
        <v>5501</v>
      </c>
      <c r="I2398">
        <v>270103</v>
      </c>
      <c r="J2398" t="s">
        <v>13535</v>
      </c>
      <c r="K2398">
        <v>270103007</v>
      </c>
      <c r="L2398" t="s">
        <v>13726</v>
      </c>
      <c r="M2398">
        <v>6689</v>
      </c>
      <c r="N2398">
        <v>3048</v>
      </c>
      <c r="O2398">
        <v>1795</v>
      </c>
    </row>
    <row r="2399" spans="1:15" x14ac:dyDescent="0.25">
      <c r="A2399" t="s">
        <v>798</v>
      </c>
      <c r="B2399" t="s">
        <v>1229</v>
      </c>
      <c r="C2399" t="s">
        <v>13773</v>
      </c>
      <c r="E2399" t="s">
        <v>13768</v>
      </c>
      <c r="F2399">
        <v>3</v>
      </c>
      <c r="G2399">
        <v>5</v>
      </c>
      <c r="H2399">
        <v>5501</v>
      </c>
      <c r="I2399">
        <v>270103</v>
      </c>
      <c r="J2399" t="s">
        <v>13535</v>
      </c>
      <c r="K2399">
        <v>270103007</v>
      </c>
      <c r="L2399" t="s">
        <v>13726</v>
      </c>
      <c r="M2399">
        <v>0</v>
      </c>
      <c r="N2399">
        <v>762</v>
      </c>
      <c r="O2399">
        <v>1795</v>
      </c>
    </row>
    <row r="2400" spans="1:15" x14ac:dyDescent="0.25">
      <c r="A2400" t="s">
        <v>798</v>
      </c>
      <c r="B2400" t="s">
        <v>1280</v>
      </c>
      <c r="C2400" t="s">
        <v>13765</v>
      </c>
      <c r="E2400" t="s">
        <v>13766</v>
      </c>
      <c r="F2400">
        <v>1</v>
      </c>
      <c r="G2400">
        <v>5</v>
      </c>
      <c r="H2400">
        <v>5801</v>
      </c>
      <c r="I2400">
        <v>270103</v>
      </c>
      <c r="J2400" t="s">
        <v>13535</v>
      </c>
      <c r="K2400">
        <v>270103007</v>
      </c>
      <c r="L2400" t="s">
        <v>13726</v>
      </c>
      <c r="M2400">
        <v>5086</v>
      </c>
      <c r="N2400">
        <v>0</v>
      </c>
      <c r="O2400">
        <v>0</v>
      </c>
    </row>
    <row r="2401" spans="1:15" x14ac:dyDescent="0.25">
      <c r="A2401" t="s">
        <v>798</v>
      </c>
      <c r="B2401" t="s">
        <v>1280</v>
      </c>
      <c r="C2401" t="s">
        <v>13765</v>
      </c>
      <c r="E2401" t="s">
        <v>13767</v>
      </c>
      <c r="F2401">
        <v>2</v>
      </c>
      <c r="G2401">
        <v>5</v>
      </c>
      <c r="H2401">
        <v>5801</v>
      </c>
      <c r="I2401">
        <v>270103</v>
      </c>
      <c r="J2401" t="s">
        <v>13535</v>
      </c>
      <c r="K2401">
        <v>270103007</v>
      </c>
      <c r="L2401" t="s">
        <v>13726</v>
      </c>
      <c r="M2401">
        <v>6510</v>
      </c>
      <c r="N2401">
        <v>0</v>
      </c>
      <c r="O2401">
        <v>0</v>
      </c>
    </row>
    <row r="2402" spans="1:15" x14ac:dyDescent="0.25">
      <c r="A2402" t="s">
        <v>798</v>
      </c>
      <c r="B2402" t="s">
        <v>1280</v>
      </c>
      <c r="C2402" t="s">
        <v>13769</v>
      </c>
      <c r="E2402" t="s">
        <v>13767</v>
      </c>
      <c r="F2402">
        <v>2</v>
      </c>
      <c r="G2402">
        <v>5</v>
      </c>
      <c r="H2402">
        <v>5801</v>
      </c>
      <c r="I2402">
        <v>270103</v>
      </c>
      <c r="J2402" t="s">
        <v>13535</v>
      </c>
      <c r="K2402">
        <v>270103007</v>
      </c>
      <c r="L2402" t="s">
        <v>13726</v>
      </c>
      <c r="M2402">
        <v>7240</v>
      </c>
      <c r="N2402">
        <v>0</v>
      </c>
      <c r="O2402">
        <v>0</v>
      </c>
    </row>
    <row r="2403" spans="1:15" x14ac:dyDescent="0.25">
      <c r="A2403" t="s">
        <v>798</v>
      </c>
      <c r="B2403" t="s">
        <v>1280</v>
      </c>
      <c r="C2403" t="s">
        <v>13770</v>
      </c>
      <c r="E2403" t="s">
        <v>13766</v>
      </c>
      <c r="F2403">
        <v>1</v>
      </c>
      <c r="G2403">
        <v>5</v>
      </c>
      <c r="H2403">
        <v>5801</v>
      </c>
      <c r="I2403">
        <v>270103</v>
      </c>
      <c r="J2403" t="s">
        <v>13535</v>
      </c>
      <c r="K2403">
        <v>270103007</v>
      </c>
      <c r="L2403" t="s">
        <v>13726</v>
      </c>
      <c r="M2403">
        <v>3763</v>
      </c>
      <c r="N2403">
        <v>0</v>
      </c>
      <c r="O2403">
        <v>0</v>
      </c>
    </row>
    <row r="2404" spans="1:15" x14ac:dyDescent="0.25">
      <c r="A2404" t="s">
        <v>798</v>
      </c>
      <c r="B2404" t="s">
        <v>1280</v>
      </c>
      <c r="C2404" t="s">
        <v>13770</v>
      </c>
      <c r="E2404" t="s">
        <v>13767</v>
      </c>
      <c r="F2404">
        <v>2</v>
      </c>
      <c r="G2404">
        <v>5</v>
      </c>
      <c r="H2404">
        <v>5801</v>
      </c>
      <c r="I2404">
        <v>270103</v>
      </c>
      <c r="J2404" t="s">
        <v>13535</v>
      </c>
      <c r="K2404">
        <v>270103007</v>
      </c>
      <c r="L2404" t="s">
        <v>13726</v>
      </c>
      <c r="M2404">
        <v>1679</v>
      </c>
      <c r="N2404">
        <v>0</v>
      </c>
      <c r="O2404">
        <v>0</v>
      </c>
    </row>
    <row r="2405" spans="1:15" x14ac:dyDescent="0.25">
      <c r="A2405" t="s">
        <v>798</v>
      </c>
      <c r="B2405" t="s">
        <v>1280</v>
      </c>
      <c r="C2405" t="s">
        <v>13771</v>
      </c>
      <c r="E2405" t="s">
        <v>13766</v>
      </c>
      <c r="F2405">
        <v>1</v>
      </c>
      <c r="G2405">
        <v>5</v>
      </c>
      <c r="H2405">
        <v>5801</v>
      </c>
      <c r="I2405">
        <v>270103</v>
      </c>
      <c r="J2405" t="s">
        <v>13535</v>
      </c>
      <c r="K2405">
        <v>270103007</v>
      </c>
      <c r="L2405" t="s">
        <v>13726</v>
      </c>
      <c r="M2405">
        <v>2213</v>
      </c>
      <c r="N2405">
        <v>0</v>
      </c>
      <c r="O2405">
        <v>0</v>
      </c>
    </row>
    <row r="2406" spans="1:15" x14ac:dyDescent="0.25">
      <c r="A2406" t="s">
        <v>798</v>
      </c>
      <c r="B2406" t="s">
        <v>1280</v>
      </c>
      <c r="C2406" t="s">
        <v>13771</v>
      </c>
      <c r="E2406" t="s">
        <v>13767</v>
      </c>
      <c r="F2406">
        <v>2</v>
      </c>
      <c r="G2406">
        <v>5</v>
      </c>
      <c r="H2406">
        <v>5801</v>
      </c>
      <c r="I2406">
        <v>270103</v>
      </c>
      <c r="J2406" t="s">
        <v>13535</v>
      </c>
      <c r="K2406">
        <v>270103007</v>
      </c>
      <c r="L2406" t="s">
        <v>13726</v>
      </c>
      <c r="M2406">
        <v>1890</v>
      </c>
      <c r="N2406">
        <v>0</v>
      </c>
      <c r="O2406">
        <v>0</v>
      </c>
    </row>
    <row r="2407" spans="1:15" x14ac:dyDescent="0.25">
      <c r="A2407" t="s">
        <v>798</v>
      </c>
      <c r="B2407" t="s">
        <v>1280</v>
      </c>
      <c r="C2407" t="s">
        <v>13772</v>
      </c>
      <c r="E2407" t="s">
        <v>13766</v>
      </c>
      <c r="F2407">
        <v>1</v>
      </c>
      <c r="G2407">
        <v>5</v>
      </c>
      <c r="H2407">
        <v>5801</v>
      </c>
      <c r="I2407">
        <v>270103</v>
      </c>
      <c r="J2407" t="s">
        <v>13535</v>
      </c>
      <c r="K2407">
        <v>270103007</v>
      </c>
      <c r="L2407" t="s">
        <v>13726</v>
      </c>
      <c r="M2407">
        <v>2865</v>
      </c>
      <c r="N2407">
        <v>0</v>
      </c>
      <c r="O2407">
        <v>0</v>
      </c>
    </row>
    <row r="2408" spans="1:15" x14ac:dyDescent="0.25">
      <c r="A2408" t="s">
        <v>798</v>
      </c>
      <c r="B2408" t="s">
        <v>1280</v>
      </c>
      <c r="C2408" t="s">
        <v>13772</v>
      </c>
      <c r="E2408" t="s">
        <v>13767</v>
      </c>
      <c r="F2408">
        <v>2</v>
      </c>
      <c r="G2408">
        <v>5</v>
      </c>
      <c r="H2408">
        <v>5801</v>
      </c>
      <c r="I2408">
        <v>270103</v>
      </c>
      <c r="J2408" t="s">
        <v>13535</v>
      </c>
      <c r="K2408">
        <v>270103007</v>
      </c>
      <c r="L2408" t="s">
        <v>13726</v>
      </c>
      <c r="M2408">
        <v>3153</v>
      </c>
      <c r="N2408">
        <v>0</v>
      </c>
      <c r="O2408">
        <v>0</v>
      </c>
    </row>
    <row r="2409" spans="1:15" x14ac:dyDescent="0.25">
      <c r="A2409" t="s">
        <v>798</v>
      </c>
      <c r="B2409" t="s">
        <v>1280</v>
      </c>
      <c r="C2409" t="s">
        <v>13772</v>
      </c>
      <c r="E2409" t="s">
        <v>13768</v>
      </c>
      <c r="F2409">
        <v>3</v>
      </c>
      <c r="G2409">
        <v>5</v>
      </c>
      <c r="H2409">
        <v>5801</v>
      </c>
      <c r="I2409">
        <v>270103</v>
      </c>
      <c r="J2409" t="s">
        <v>13535</v>
      </c>
      <c r="K2409">
        <v>270103007</v>
      </c>
      <c r="L2409" t="s">
        <v>13726</v>
      </c>
      <c r="M2409">
        <v>712</v>
      </c>
      <c r="N2409">
        <v>0</v>
      </c>
      <c r="O2409">
        <v>0</v>
      </c>
    </row>
    <row r="2410" spans="1:15" x14ac:dyDescent="0.25">
      <c r="A2410" t="s">
        <v>798</v>
      </c>
      <c r="B2410" t="s">
        <v>1280</v>
      </c>
      <c r="C2410" t="s">
        <v>13773</v>
      </c>
      <c r="E2410" t="s">
        <v>13766</v>
      </c>
      <c r="F2410">
        <v>1</v>
      </c>
      <c r="G2410">
        <v>5</v>
      </c>
      <c r="H2410">
        <v>5801</v>
      </c>
      <c r="I2410">
        <v>270103</v>
      </c>
      <c r="J2410" t="s">
        <v>13535</v>
      </c>
      <c r="K2410">
        <v>270103007</v>
      </c>
      <c r="L2410" t="s">
        <v>13726</v>
      </c>
      <c r="M2410">
        <v>3433</v>
      </c>
      <c r="N2410">
        <v>0</v>
      </c>
      <c r="O2410">
        <v>0</v>
      </c>
    </row>
    <row r="2411" spans="1:15" x14ac:dyDescent="0.25">
      <c r="A2411" t="s">
        <v>798</v>
      </c>
      <c r="B2411" t="s">
        <v>1280</v>
      </c>
      <c r="C2411" t="s">
        <v>13773</v>
      </c>
      <c r="E2411" t="s">
        <v>13767</v>
      </c>
      <c r="F2411">
        <v>2</v>
      </c>
      <c r="G2411">
        <v>5</v>
      </c>
      <c r="H2411">
        <v>5801</v>
      </c>
      <c r="I2411">
        <v>270103</v>
      </c>
      <c r="J2411" t="s">
        <v>13535</v>
      </c>
      <c r="K2411">
        <v>270103007</v>
      </c>
      <c r="L2411" t="s">
        <v>13726</v>
      </c>
      <c r="M2411">
        <v>5916</v>
      </c>
      <c r="N2411">
        <v>0</v>
      </c>
      <c r="O2411">
        <v>0</v>
      </c>
    </row>
    <row r="2412" spans="1:15" x14ac:dyDescent="0.25">
      <c r="A2412" t="s">
        <v>798</v>
      </c>
      <c r="B2412" t="s">
        <v>1280</v>
      </c>
      <c r="C2412" t="s">
        <v>13765</v>
      </c>
      <c r="E2412" t="s">
        <v>13766</v>
      </c>
      <c r="F2412">
        <v>1</v>
      </c>
      <c r="G2412">
        <v>5</v>
      </c>
      <c r="H2412">
        <v>5801</v>
      </c>
      <c r="I2412">
        <v>270103</v>
      </c>
      <c r="J2412" t="s">
        <v>13535</v>
      </c>
      <c r="K2412">
        <v>270103007</v>
      </c>
      <c r="L2412" t="s">
        <v>13726</v>
      </c>
      <c r="M2412">
        <v>0</v>
      </c>
      <c r="N2412">
        <v>0</v>
      </c>
      <c r="O2412">
        <v>3814</v>
      </c>
    </row>
    <row r="2413" spans="1:15" x14ac:dyDescent="0.25">
      <c r="A2413" t="s">
        <v>798</v>
      </c>
      <c r="B2413" t="s">
        <v>1280</v>
      </c>
      <c r="C2413" t="s">
        <v>13765</v>
      </c>
      <c r="E2413" t="s">
        <v>13767</v>
      </c>
      <c r="F2413">
        <v>2</v>
      </c>
      <c r="G2413">
        <v>5</v>
      </c>
      <c r="H2413">
        <v>5801</v>
      </c>
      <c r="I2413">
        <v>270103</v>
      </c>
      <c r="J2413" t="s">
        <v>13535</v>
      </c>
      <c r="K2413">
        <v>270103007</v>
      </c>
      <c r="L2413" t="s">
        <v>13726</v>
      </c>
      <c r="M2413">
        <v>0</v>
      </c>
      <c r="N2413">
        <v>9030</v>
      </c>
      <c r="O2413">
        <v>0</v>
      </c>
    </row>
    <row r="2414" spans="1:15" x14ac:dyDescent="0.25">
      <c r="A2414" t="s">
        <v>798</v>
      </c>
      <c r="B2414" t="s">
        <v>1280</v>
      </c>
      <c r="C2414" t="s">
        <v>13769</v>
      </c>
      <c r="E2414" t="s">
        <v>13766</v>
      </c>
      <c r="F2414">
        <v>1</v>
      </c>
      <c r="G2414">
        <v>5</v>
      </c>
      <c r="H2414">
        <v>5801</v>
      </c>
      <c r="I2414">
        <v>270103</v>
      </c>
      <c r="J2414" t="s">
        <v>13535</v>
      </c>
      <c r="K2414">
        <v>270103007</v>
      </c>
      <c r="L2414" t="s">
        <v>13726</v>
      </c>
      <c r="M2414">
        <v>0</v>
      </c>
      <c r="N2414">
        <v>3047</v>
      </c>
      <c r="O2414">
        <v>4597</v>
      </c>
    </row>
    <row r="2415" spans="1:15" x14ac:dyDescent="0.25">
      <c r="A2415" t="s">
        <v>798</v>
      </c>
      <c r="B2415" t="s">
        <v>1280</v>
      </c>
      <c r="C2415" t="s">
        <v>13769</v>
      </c>
      <c r="E2415" t="s">
        <v>13768</v>
      </c>
      <c r="F2415">
        <v>3</v>
      </c>
      <c r="G2415">
        <v>5</v>
      </c>
      <c r="H2415">
        <v>5801</v>
      </c>
      <c r="I2415">
        <v>270103</v>
      </c>
      <c r="J2415" t="s">
        <v>13535</v>
      </c>
      <c r="K2415">
        <v>270103007</v>
      </c>
      <c r="L2415" t="s">
        <v>13726</v>
      </c>
      <c r="M2415">
        <v>0</v>
      </c>
      <c r="N2415">
        <v>0</v>
      </c>
      <c r="O2415">
        <v>2298</v>
      </c>
    </row>
    <row r="2416" spans="1:15" x14ac:dyDescent="0.25">
      <c r="A2416" t="s">
        <v>798</v>
      </c>
      <c r="B2416" t="s">
        <v>1280</v>
      </c>
      <c r="C2416" t="s">
        <v>13770</v>
      </c>
      <c r="E2416" t="s">
        <v>13766</v>
      </c>
      <c r="F2416">
        <v>1</v>
      </c>
      <c r="G2416">
        <v>5</v>
      </c>
      <c r="H2416">
        <v>5801</v>
      </c>
      <c r="I2416">
        <v>270103</v>
      </c>
      <c r="J2416" t="s">
        <v>13535</v>
      </c>
      <c r="K2416">
        <v>270103007</v>
      </c>
      <c r="L2416" t="s">
        <v>13726</v>
      </c>
      <c r="M2416">
        <v>0</v>
      </c>
      <c r="N2416">
        <v>3361</v>
      </c>
      <c r="O2416">
        <v>3236</v>
      </c>
    </row>
    <row r="2417" spans="1:15" x14ac:dyDescent="0.25">
      <c r="A2417" t="s">
        <v>798</v>
      </c>
      <c r="B2417" t="s">
        <v>1280</v>
      </c>
      <c r="C2417" t="s">
        <v>13770</v>
      </c>
      <c r="E2417" t="s">
        <v>13768</v>
      </c>
      <c r="F2417">
        <v>3</v>
      </c>
      <c r="G2417">
        <v>5</v>
      </c>
      <c r="H2417">
        <v>5801</v>
      </c>
      <c r="I2417">
        <v>270103</v>
      </c>
      <c r="J2417" t="s">
        <v>13535</v>
      </c>
      <c r="K2417">
        <v>270103007</v>
      </c>
      <c r="L2417" t="s">
        <v>13726</v>
      </c>
      <c r="M2417">
        <v>0</v>
      </c>
      <c r="N2417">
        <v>1680</v>
      </c>
      <c r="O2417">
        <v>0</v>
      </c>
    </row>
    <row r="2418" spans="1:15" x14ac:dyDescent="0.25">
      <c r="A2418" t="s">
        <v>798</v>
      </c>
      <c r="B2418" t="s">
        <v>1280</v>
      </c>
      <c r="C2418" t="s">
        <v>13771</v>
      </c>
      <c r="E2418" t="s">
        <v>13766</v>
      </c>
      <c r="F2418">
        <v>1</v>
      </c>
      <c r="G2418">
        <v>5</v>
      </c>
      <c r="H2418">
        <v>5801</v>
      </c>
      <c r="I2418">
        <v>270103</v>
      </c>
      <c r="J2418" t="s">
        <v>13535</v>
      </c>
      <c r="K2418">
        <v>270103007</v>
      </c>
      <c r="L2418" t="s">
        <v>13726</v>
      </c>
      <c r="M2418">
        <v>0</v>
      </c>
      <c r="N2418">
        <v>9957</v>
      </c>
      <c r="O2418">
        <v>3980</v>
      </c>
    </row>
    <row r="2419" spans="1:15" x14ac:dyDescent="0.25">
      <c r="A2419" t="s">
        <v>798</v>
      </c>
      <c r="B2419" t="s">
        <v>1280</v>
      </c>
      <c r="C2419" t="s">
        <v>13772</v>
      </c>
      <c r="E2419" t="s">
        <v>13766</v>
      </c>
      <c r="F2419">
        <v>1</v>
      </c>
      <c r="G2419">
        <v>5</v>
      </c>
      <c r="H2419">
        <v>5801</v>
      </c>
      <c r="I2419">
        <v>270103</v>
      </c>
      <c r="J2419" t="s">
        <v>13535</v>
      </c>
      <c r="K2419">
        <v>270103007</v>
      </c>
      <c r="L2419" t="s">
        <v>13726</v>
      </c>
      <c r="M2419">
        <v>0</v>
      </c>
      <c r="N2419">
        <v>14117</v>
      </c>
      <c r="O2419">
        <v>7012</v>
      </c>
    </row>
    <row r="2420" spans="1:15" x14ac:dyDescent="0.25">
      <c r="A2420" t="s">
        <v>798</v>
      </c>
      <c r="B2420" t="s">
        <v>1280</v>
      </c>
      <c r="C2420" t="s">
        <v>13772</v>
      </c>
      <c r="E2420" t="s">
        <v>13768</v>
      </c>
      <c r="F2420">
        <v>3</v>
      </c>
      <c r="G2420">
        <v>5</v>
      </c>
      <c r="H2420">
        <v>5801</v>
      </c>
      <c r="I2420">
        <v>270103</v>
      </c>
      <c r="J2420" t="s">
        <v>13535</v>
      </c>
      <c r="K2420">
        <v>270103007</v>
      </c>
      <c r="L2420" t="s">
        <v>13726</v>
      </c>
      <c r="M2420">
        <v>0</v>
      </c>
      <c r="N2420">
        <v>0</v>
      </c>
      <c r="O2420">
        <v>4207</v>
      </c>
    </row>
    <row r="2421" spans="1:15" x14ac:dyDescent="0.25">
      <c r="A2421" t="s">
        <v>798</v>
      </c>
      <c r="B2421" t="s">
        <v>1280</v>
      </c>
      <c r="C2421" t="s">
        <v>13773</v>
      </c>
      <c r="E2421" t="s">
        <v>13766</v>
      </c>
      <c r="F2421">
        <v>1</v>
      </c>
      <c r="G2421">
        <v>5</v>
      </c>
      <c r="H2421">
        <v>5801</v>
      </c>
      <c r="I2421">
        <v>270103</v>
      </c>
      <c r="J2421" t="s">
        <v>13535</v>
      </c>
      <c r="K2421">
        <v>270103007</v>
      </c>
      <c r="L2421" t="s">
        <v>13726</v>
      </c>
      <c r="M2421">
        <v>0</v>
      </c>
      <c r="N2421">
        <v>4571</v>
      </c>
      <c r="O2421">
        <v>4488</v>
      </c>
    </row>
    <row r="2422" spans="1:15" x14ac:dyDescent="0.25">
      <c r="A2422" t="s">
        <v>798</v>
      </c>
      <c r="B2422" t="s">
        <v>1280</v>
      </c>
      <c r="C2422" t="s">
        <v>13773</v>
      </c>
      <c r="E2422" t="s">
        <v>13767</v>
      </c>
      <c r="F2422">
        <v>2</v>
      </c>
      <c r="G2422">
        <v>5</v>
      </c>
      <c r="H2422">
        <v>5801</v>
      </c>
      <c r="I2422">
        <v>270103</v>
      </c>
      <c r="J2422" t="s">
        <v>13535</v>
      </c>
      <c r="K2422">
        <v>270103007</v>
      </c>
      <c r="L2422" t="s">
        <v>13726</v>
      </c>
      <c r="M2422">
        <v>0</v>
      </c>
      <c r="N2422">
        <v>4571</v>
      </c>
      <c r="O2422">
        <v>1795</v>
      </c>
    </row>
    <row r="2423" spans="1:15" x14ac:dyDescent="0.25">
      <c r="A2423" t="s">
        <v>798</v>
      </c>
      <c r="B2423" t="s">
        <v>1280</v>
      </c>
      <c r="C2423" t="s">
        <v>13773</v>
      </c>
      <c r="E2423" t="s">
        <v>13768</v>
      </c>
      <c r="F2423">
        <v>3</v>
      </c>
      <c r="G2423">
        <v>5</v>
      </c>
      <c r="H2423">
        <v>5801</v>
      </c>
      <c r="I2423">
        <v>270103</v>
      </c>
      <c r="J2423" t="s">
        <v>13535</v>
      </c>
      <c r="K2423">
        <v>270103007</v>
      </c>
      <c r="L2423" t="s">
        <v>13726</v>
      </c>
      <c r="M2423">
        <v>0</v>
      </c>
      <c r="N2423">
        <v>2286</v>
      </c>
      <c r="O2423">
        <v>898</v>
      </c>
    </row>
    <row r="2424" spans="1:15" x14ac:dyDescent="0.25">
      <c r="A2424" t="s">
        <v>798</v>
      </c>
      <c r="B2424" t="s">
        <v>1193</v>
      </c>
      <c r="C2424" t="s">
        <v>13770</v>
      </c>
      <c r="E2424" t="s">
        <v>13766</v>
      </c>
      <c r="F2424">
        <v>1</v>
      </c>
      <c r="G2424">
        <v>5</v>
      </c>
      <c r="H2424">
        <v>5107</v>
      </c>
      <c r="I2424">
        <v>270103</v>
      </c>
      <c r="J2424" t="s">
        <v>13535</v>
      </c>
      <c r="K2424">
        <v>270103007</v>
      </c>
      <c r="L2424" t="s">
        <v>13726</v>
      </c>
      <c r="M2424">
        <v>0</v>
      </c>
      <c r="N2424">
        <v>5041</v>
      </c>
      <c r="O2424">
        <v>0</v>
      </c>
    </row>
    <row r="2425" spans="1:15" x14ac:dyDescent="0.25">
      <c r="A2425" t="s">
        <v>798</v>
      </c>
      <c r="B2425" t="s">
        <v>1193</v>
      </c>
      <c r="C2425" t="s">
        <v>13771</v>
      </c>
      <c r="E2425" t="s">
        <v>13766</v>
      </c>
      <c r="F2425">
        <v>1</v>
      </c>
      <c r="G2425">
        <v>5</v>
      </c>
      <c r="H2425">
        <v>5107</v>
      </c>
      <c r="I2425">
        <v>270103</v>
      </c>
      <c r="J2425" t="s">
        <v>13535</v>
      </c>
      <c r="K2425">
        <v>270103007</v>
      </c>
      <c r="L2425" t="s">
        <v>13726</v>
      </c>
      <c r="M2425">
        <v>0</v>
      </c>
      <c r="N2425">
        <v>3319</v>
      </c>
      <c r="O2425">
        <v>0</v>
      </c>
    </row>
    <row r="2426" spans="1:15" x14ac:dyDescent="0.25">
      <c r="A2426" t="s">
        <v>798</v>
      </c>
      <c r="B2426" t="s">
        <v>1193</v>
      </c>
      <c r="C2426" t="s">
        <v>13772</v>
      </c>
      <c r="E2426" t="s">
        <v>13766</v>
      </c>
      <c r="F2426">
        <v>1</v>
      </c>
      <c r="G2426">
        <v>5</v>
      </c>
      <c r="H2426">
        <v>5107</v>
      </c>
      <c r="I2426">
        <v>270103</v>
      </c>
      <c r="J2426" t="s">
        <v>13535</v>
      </c>
      <c r="K2426">
        <v>270103007</v>
      </c>
      <c r="L2426" t="s">
        <v>13726</v>
      </c>
      <c r="M2426">
        <v>0</v>
      </c>
      <c r="N2426">
        <v>2353</v>
      </c>
      <c r="O2426">
        <v>0</v>
      </c>
    </row>
    <row r="2427" spans="1:15" x14ac:dyDescent="0.25">
      <c r="A2427" t="s">
        <v>798</v>
      </c>
      <c r="B2427" t="s">
        <v>1193</v>
      </c>
      <c r="C2427" t="s">
        <v>13773</v>
      </c>
      <c r="E2427" t="s">
        <v>13766</v>
      </c>
      <c r="F2427">
        <v>1</v>
      </c>
      <c r="G2427">
        <v>5</v>
      </c>
      <c r="H2427">
        <v>5107</v>
      </c>
      <c r="I2427">
        <v>270103</v>
      </c>
      <c r="J2427" t="s">
        <v>13535</v>
      </c>
      <c r="K2427">
        <v>270103007</v>
      </c>
      <c r="L2427" t="s">
        <v>13726</v>
      </c>
      <c r="M2427">
        <v>0</v>
      </c>
      <c r="N2427">
        <v>2286</v>
      </c>
      <c r="O2427">
        <v>0</v>
      </c>
    </row>
    <row r="2428" spans="1:15" x14ac:dyDescent="0.25">
      <c r="A2428" t="s">
        <v>798</v>
      </c>
      <c r="B2428" t="s">
        <v>1193</v>
      </c>
      <c r="C2428" t="s">
        <v>13773</v>
      </c>
      <c r="E2428" t="s">
        <v>13767</v>
      </c>
      <c r="F2428">
        <v>2</v>
      </c>
      <c r="G2428">
        <v>5</v>
      </c>
      <c r="H2428">
        <v>5107</v>
      </c>
      <c r="I2428">
        <v>270103</v>
      </c>
      <c r="J2428" t="s">
        <v>13535</v>
      </c>
      <c r="K2428">
        <v>270103007</v>
      </c>
      <c r="L2428" t="s">
        <v>13726</v>
      </c>
      <c r="M2428">
        <v>0</v>
      </c>
      <c r="N2428">
        <v>1524</v>
      </c>
      <c r="O2428">
        <v>0</v>
      </c>
    </row>
    <row r="2429" spans="1:15" x14ac:dyDescent="0.25">
      <c r="A2429" t="s">
        <v>798</v>
      </c>
      <c r="B2429" t="s">
        <v>1244</v>
      </c>
      <c r="C2429" t="s">
        <v>13765</v>
      </c>
      <c r="E2429" t="s">
        <v>13766</v>
      </c>
      <c r="F2429">
        <v>1</v>
      </c>
      <c r="G2429">
        <v>5</v>
      </c>
      <c r="H2429">
        <v>5601</v>
      </c>
      <c r="I2429">
        <v>270103</v>
      </c>
      <c r="J2429" t="s">
        <v>13535</v>
      </c>
      <c r="K2429">
        <v>270103007</v>
      </c>
      <c r="L2429" t="s">
        <v>13726</v>
      </c>
      <c r="M2429">
        <v>555</v>
      </c>
      <c r="N2429">
        <v>0</v>
      </c>
      <c r="O2429">
        <v>7628</v>
      </c>
    </row>
    <row r="2430" spans="1:15" x14ac:dyDescent="0.25">
      <c r="A2430" t="s">
        <v>798</v>
      </c>
      <c r="B2430" t="s">
        <v>1244</v>
      </c>
      <c r="C2430" t="s">
        <v>13765</v>
      </c>
      <c r="E2430" t="s">
        <v>13767</v>
      </c>
      <c r="F2430">
        <v>2</v>
      </c>
      <c r="G2430">
        <v>5</v>
      </c>
      <c r="H2430">
        <v>5601</v>
      </c>
      <c r="I2430">
        <v>270103</v>
      </c>
      <c r="J2430" t="s">
        <v>13535</v>
      </c>
      <c r="K2430">
        <v>270103007</v>
      </c>
      <c r="L2430" t="s">
        <v>13726</v>
      </c>
      <c r="M2430">
        <v>4493</v>
      </c>
      <c r="N2430">
        <v>3010</v>
      </c>
      <c r="O2430">
        <v>0</v>
      </c>
    </row>
    <row r="2431" spans="1:15" x14ac:dyDescent="0.25">
      <c r="A2431" t="s">
        <v>798</v>
      </c>
      <c r="B2431" t="s">
        <v>1244</v>
      </c>
      <c r="C2431" t="s">
        <v>13769</v>
      </c>
      <c r="E2431" t="s">
        <v>13766</v>
      </c>
      <c r="F2431">
        <v>1</v>
      </c>
      <c r="G2431">
        <v>5</v>
      </c>
      <c r="H2431">
        <v>5601</v>
      </c>
      <c r="I2431">
        <v>270103</v>
      </c>
      <c r="J2431" t="s">
        <v>13535</v>
      </c>
      <c r="K2431">
        <v>270103007</v>
      </c>
      <c r="L2431" t="s">
        <v>13726</v>
      </c>
      <c r="M2431">
        <v>0</v>
      </c>
      <c r="N2431">
        <v>9141</v>
      </c>
      <c r="O2431">
        <v>6895</v>
      </c>
    </row>
    <row r="2432" spans="1:15" x14ac:dyDescent="0.25">
      <c r="A2432" t="s">
        <v>798</v>
      </c>
      <c r="B2432" t="s">
        <v>1244</v>
      </c>
      <c r="C2432" t="s">
        <v>13769</v>
      </c>
      <c r="E2432" t="s">
        <v>13767</v>
      </c>
      <c r="F2432">
        <v>2</v>
      </c>
      <c r="G2432">
        <v>5</v>
      </c>
      <c r="H2432">
        <v>5601</v>
      </c>
      <c r="I2432">
        <v>270103</v>
      </c>
      <c r="J2432" t="s">
        <v>13535</v>
      </c>
      <c r="K2432">
        <v>270103007</v>
      </c>
      <c r="L2432" t="s">
        <v>13726</v>
      </c>
      <c r="M2432">
        <v>1831</v>
      </c>
      <c r="N2432">
        <v>3047</v>
      </c>
      <c r="O2432">
        <v>0</v>
      </c>
    </row>
    <row r="2433" spans="1:15" x14ac:dyDescent="0.25">
      <c r="A2433" t="s">
        <v>798</v>
      </c>
      <c r="B2433" t="s">
        <v>1244</v>
      </c>
      <c r="C2433" t="s">
        <v>13770</v>
      </c>
      <c r="E2433" t="s">
        <v>13766</v>
      </c>
      <c r="F2433">
        <v>1</v>
      </c>
      <c r="G2433">
        <v>5</v>
      </c>
      <c r="H2433">
        <v>5601</v>
      </c>
      <c r="I2433">
        <v>270103</v>
      </c>
      <c r="J2433" t="s">
        <v>13535</v>
      </c>
      <c r="K2433">
        <v>270103007</v>
      </c>
      <c r="L2433" t="s">
        <v>13726</v>
      </c>
      <c r="M2433">
        <v>0</v>
      </c>
      <c r="N2433">
        <v>8402</v>
      </c>
      <c r="O2433">
        <v>6473</v>
      </c>
    </row>
    <row r="2434" spans="1:15" x14ac:dyDescent="0.25">
      <c r="A2434" t="s">
        <v>798</v>
      </c>
      <c r="B2434" t="s">
        <v>1244</v>
      </c>
      <c r="C2434" t="s">
        <v>13770</v>
      </c>
      <c r="E2434" t="s">
        <v>13767</v>
      </c>
      <c r="F2434">
        <v>2</v>
      </c>
      <c r="G2434">
        <v>5</v>
      </c>
      <c r="H2434">
        <v>5601</v>
      </c>
      <c r="I2434">
        <v>270103</v>
      </c>
      <c r="J2434" t="s">
        <v>13535</v>
      </c>
      <c r="K2434">
        <v>270103007</v>
      </c>
      <c r="L2434" t="s">
        <v>13726</v>
      </c>
      <c r="M2434">
        <v>2163</v>
      </c>
      <c r="N2434">
        <v>0</v>
      </c>
      <c r="O2434">
        <v>0</v>
      </c>
    </row>
    <row r="2435" spans="1:15" x14ac:dyDescent="0.25">
      <c r="A2435" t="s">
        <v>798</v>
      </c>
      <c r="B2435" t="s">
        <v>1244</v>
      </c>
      <c r="C2435" t="s">
        <v>13770</v>
      </c>
      <c r="E2435" t="s">
        <v>13768</v>
      </c>
      <c r="F2435">
        <v>3</v>
      </c>
      <c r="G2435">
        <v>5</v>
      </c>
      <c r="H2435">
        <v>5601</v>
      </c>
      <c r="I2435">
        <v>270103</v>
      </c>
      <c r="J2435" t="s">
        <v>13535</v>
      </c>
      <c r="K2435">
        <v>270103007</v>
      </c>
      <c r="L2435" t="s">
        <v>13726</v>
      </c>
      <c r="M2435">
        <v>180</v>
      </c>
      <c r="N2435">
        <v>0</v>
      </c>
      <c r="O2435">
        <v>0</v>
      </c>
    </row>
    <row r="2436" spans="1:15" x14ac:dyDescent="0.25">
      <c r="A2436" t="s">
        <v>798</v>
      </c>
      <c r="B2436" t="s">
        <v>1244</v>
      </c>
      <c r="C2436" t="s">
        <v>13771</v>
      </c>
      <c r="E2436" t="s">
        <v>13766</v>
      </c>
      <c r="F2436">
        <v>1</v>
      </c>
      <c r="G2436">
        <v>5</v>
      </c>
      <c r="H2436">
        <v>5601</v>
      </c>
      <c r="I2436">
        <v>270103</v>
      </c>
      <c r="J2436" t="s">
        <v>13535</v>
      </c>
      <c r="K2436">
        <v>270103007</v>
      </c>
      <c r="L2436" t="s">
        <v>13726</v>
      </c>
      <c r="M2436">
        <v>0</v>
      </c>
      <c r="N2436">
        <v>1659</v>
      </c>
      <c r="O2436">
        <v>9949</v>
      </c>
    </row>
    <row r="2437" spans="1:15" x14ac:dyDescent="0.25">
      <c r="A2437" t="s">
        <v>798</v>
      </c>
      <c r="B2437" t="s">
        <v>1244</v>
      </c>
      <c r="C2437" t="s">
        <v>13771</v>
      </c>
      <c r="E2437" t="s">
        <v>13767</v>
      </c>
      <c r="F2437">
        <v>2</v>
      </c>
      <c r="G2437">
        <v>5</v>
      </c>
      <c r="H2437">
        <v>5601</v>
      </c>
      <c r="I2437">
        <v>270103</v>
      </c>
      <c r="J2437" t="s">
        <v>13535</v>
      </c>
      <c r="K2437">
        <v>270103007</v>
      </c>
      <c r="L2437" t="s">
        <v>13726</v>
      </c>
      <c r="M2437">
        <v>9638</v>
      </c>
      <c r="N2437">
        <v>0</v>
      </c>
      <c r="O2437">
        <v>0</v>
      </c>
    </row>
    <row r="2438" spans="1:15" x14ac:dyDescent="0.25">
      <c r="A2438" t="s">
        <v>798</v>
      </c>
      <c r="B2438" t="s">
        <v>1244</v>
      </c>
      <c r="C2438" t="s">
        <v>13771</v>
      </c>
      <c r="E2438" t="s">
        <v>13768</v>
      </c>
      <c r="F2438">
        <v>3</v>
      </c>
      <c r="G2438">
        <v>5</v>
      </c>
      <c r="H2438">
        <v>5601</v>
      </c>
      <c r="I2438">
        <v>270103</v>
      </c>
      <c r="J2438" t="s">
        <v>13535</v>
      </c>
      <c r="K2438">
        <v>270103007</v>
      </c>
      <c r="L2438" t="s">
        <v>13726</v>
      </c>
      <c r="M2438">
        <v>541</v>
      </c>
      <c r="N2438">
        <v>1659</v>
      </c>
      <c r="O2438">
        <v>0</v>
      </c>
    </row>
    <row r="2439" spans="1:15" x14ac:dyDescent="0.25">
      <c r="A2439" t="s">
        <v>798</v>
      </c>
      <c r="B2439" t="s">
        <v>1244</v>
      </c>
      <c r="C2439" t="s">
        <v>13772</v>
      </c>
      <c r="E2439" t="s">
        <v>13766</v>
      </c>
      <c r="F2439">
        <v>1</v>
      </c>
      <c r="G2439">
        <v>5</v>
      </c>
      <c r="H2439">
        <v>5601</v>
      </c>
      <c r="I2439">
        <v>270103</v>
      </c>
      <c r="J2439" t="s">
        <v>13535</v>
      </c>
      <c r="K2439">
        <v>270103007</v>
      </c>
      <c r="L2439" t="s">
        <v>13726</v>
      </c>
      <c r="M2439">
        <v>0</v>
      </c>
      <c r="N2439">
        <v>7059</v>
      </c>
      <c r="O2439">
        <v>1402</v>
      </c>
    </row>
    <row r="2440" spans="1:15" x14ac:dyDescent="0.25">
      <c r="A2440" t="s">
        <v>798</v>
      </c>
      <c r="B2440" t="s">
        <v>1244</v>
      </c>
      <c r="C2440" t="s">
        <v>13772</v>
      </c>
      <c r="E2440" t="s">
        <v>13767</v>
      </c>
      <c r="F2440">
        <v>2</v>
      </c>
      <c r="G2440">
        <v>5</v>
      </c>
      <c r="H2440">
        <v>5601</v>
      </c>
      <c r="I2440">
        <v>270103</v>
      </c>
      <c r="J2440" t="s">
        <v>13535</v>
      </c>
      <c r="K2440">
        <v>270103007</v>
      </c>
      <c r="L2440" t="s">
        <v>13726</v>
      </c>
      <c r="M2440">
        <v>3363</v>
      </c>
      <c r="N2440">
        <v>0</v>
      </c>
      <c r="O2440">
        <v>0</v>
      </c>
    </row>
    <row r="2441" spans="1:15" x14ac:dyDescent="0.25">
      <c r="A2441" t="s">
        <v>798</v>
      </c>
      <c r="B2441" t="s">
        <v>1244</v>
      </c>
      <c r="C2441" t="s">
        <v>13772</v>
      </c>
      <c r="E2441" t="s">
        <v>13768</v>
      </c>
      <c r="F2441">
        <v>3</v>
      </c>
      <c r="G2441">
        <v>5</v>
      </c>
      <c r="H2441">
        <v>5601</v>
      </c>
      <c r="I2441">
        <v>270103</v>
      </c>
      <c r="J2441" t="s">
        <v>13535</v>
      </c>
      <c r="K2441">
        <v>270103007</v>
      </c>
      <c r="L2441" t="s">
        <v>13726</v>
      </c>
      <c r="M2441">
        <v>0</v>
      </c>
      <c r="N2441">
        <v>0</v>
      </c>
      <c r="O2441">
        <v>5610</v>
      </c>
    </row>
    <row r="2442" spans="1:15" x14ac:dyDescent="0.25">
      <c r="A2442" t="s">
        <v>798</v>
      </c>
      <c r="B2442" t="s">
        <v>1244</v>
      </c>
      <c r="C2442" t="s">
        <v>13773</v>
      </c>
      <c r="E2442" t="s">
        <v>13766</v>
      </c>
      <c r="F2442">
        <v>1</v>
      </c>
      <c r="G2442">
        <v>5</v>
      </c>
      <c r="H2442">
        <v>5601</v>
      </c>
      <c r="I2442">
        <v>270103</v>
      </c>
      <c r="J2442" t="s">
        <v>13535</v>
      </c>
      <c r="K2442">
        <v>270103007</v>
      </c>
      <c r="L2442" t="s">
        <v>13726</v>
      </c>
      <c r="M2442">
        <v>0</v>
      </c>
      <c r="N2442">
        <v>2286</v>
      </c>
      <c r="O2442">
        <v>5385</v>
      </c>
    </row>
    <row r="2443" spans="1:15" x14ac:dyDescent="0.25">
      <c r="A2443" t="s">
        <v>798</v>
      </c>
      <c r="B2443" t="s">
        <v>1244</v>
      </c>
      <c r="C2443" t="s">
        <v>13773</v>
      </c>
      <c r="E2443" t="s">
        <v>13767</v>
      </c>
      <c r="F2443">
        <v>2</v>
      </c>
      <c r="G2443">
        <v>5</v>
      </c>
      <c r="H2443">
        <v>5601</v>
      </c>
      <c r="I2443">
        <v>270103</v>
      </c>
      <c r="J2443" t="s">
        <v>13535</v>
      </c>
      <c r="K2443">
        <v>270103007</v>
      </c>
      <c r="L2443" t="s">
        <v>13726</v>
      </c>
      <c r="M2443">
        <v>5532</v>
      </c>
      <c r="N2443">
        <v>1524</v>
      </c>
      <c r="O2443">
        <v>1795</v>
      </c>
    </row>
    <row r="2444" spans="1:15" x14ac:dyDescent="0.25">
      <c r="A2444" t="s">
        <v>798</v>
      </c>
      <c r="B2444" t="s">
        <v>1244</v>
      </c>
      <c r="C2444" t="s">
        <v>13773</v>
      </c>
      <c r="E2444" t="s">
        <v>13768</v>
      </c>
      <c r="F2444">
        <v>3</v>
      </c>
      <c r="G2444">
        <v>5</v>
      </c>
      <c r="H2444">
        <v>5601</v>
      </c>
      <c r="I2444">
        <v>270103</v>
      </c>
      <c r="J2444" t="s">
        <v>13535</v>
      </c>
      <c r="K2444">
        <v>270103007</v>
      </c>
      <c r="L2444" t="s">
        <v>13726</v>
      </c>
      <c r="M2444">
        <v>0</v>
      </c>
      <c r="N2444">
        <v>762</v>
      </c>
      <c r="O2444">
        <v>898</v>
      </c>
    </row>
    <row r="2445" spans="1:15" x14ac:dyDescent="0.25">
      <c r="A2445" t="s">
        <v>798</v>
      </c>
      <c r="B2445" t="s">
        <v>1262</v>
      </c>
      <c r="C2445" t="s">
        <v>13765</v>
      </c>
      <c r="E2445" t="s">
        <v>13766</v>
      </c>
      <c r="F2445">
        <v>1</v>
      </c>
      <c r="G2445">
        <v>5</v>
      </c>
      <c r="H2445">
        <v>5701</v>
      </c>
      <c r="I2445">
        <v>270103</v>
      </c>
      <c r="J2445" t="s">
        <v>13535</v>
      </c>
      <c r="K2445">
        <v>270103007</v>
      </c>
      <c r="L2445" t="s">
        <v>13726</v>
      </c>
      <c r="M2445">
        <v>0</v>
      </c>
      <c r="N2445">
        <v>0</v>
      </c>
      <c r="O2445">
        <v>3814</v>
      </c>
    </row>
    <row r="2446" spans="1:15" x14ac:dyDescent="0.25">
      <c r="A2446" t="s">
        <v>798</v>
      </c>
      <c r="B2446" t="s">
        <v>1262</v>
      </c>
      <c r="C2446" t="s">
        <v>13765</v>
      </c>
      <c r="E2446" t="s">
        <v>13767</v>
      </c>
      <c r="F2446">
        <v>2</v>
      </c>
      <c r="G2446">
        <v>5</v>
      </c>
      <c r="H2446">
        <v>5701</v>
      </c>
      <c r="I2446">
        <v>270103</v>
      </c>
      <c r="J2446" t="s">
        <v>13535</v>
      </c>
      <c r="K2446">
        <v>270103007</v>
      </c>
      <c r="L2446" t="s">
        <v>13726</v>
      </c>
      <c r="M2446">
        <v>1873</v>
      </c>
      <c r="N2446">
        <v>0</v>
      </c>
      <c r="O2446">
        <v>1907</v>
      </c>
    </row>
    <row r="2447" spans="1:15" x14ac:dyDescent="0.25">
      <c r="A2447" t="s">
        <v>798</v>
      </c>
      <c r="B2447" t="s">
        <v>1262</v>
      </c>
      <c r="C2447" t="s">
        <v>13769</v>
      </c>
      <c r="E2447" t="s">
        <v>13766</v>
      </c>
      <c r="F2447">
        <v>1</v>
      </c>
      <c r="G2447">
        <v>5</v>
      </c>
      <c r="H2447">
        <v>5701</v>
      </c>
      <c r="I2447">
        <v>270103</v>
      </c>
      <c r="J2447" t="s">
        <v>13535</v>
      </c>
      <c r="K2447">
        <v>270103007</v>
      </c>
      <c r="L2447" t="s">
        <v>13726</v>
      </c>
      <c r="M2447">
        <v>520</v>
      </c>
      <c r="N2447">
        <v>3047</v>
      </c>
      <c r="O2447">
        <v>0</v>
      </c>
    </row>
    <row r="2448" spans="1:15" x14ac:dyDescent="0.25">
      <c r="A2448" t="s">
        <v>798</v>
      </c>
      <c r="B2448" t="s">
        <v>1262</v>
      </c>
      <c r="C2448" t="s">
        <v>13769</v>
      </c>
      <c r="E2448" t="s">
        <v>13767</v>
      </c>
      <c r="F2448">
        <v>2</v>
      </c>
      <c r="G2448">
        <v>5</v>
      </c>
      <c r="H2448">
        <v>5701</v>
      </c>
      <c r="I2448">
        <v>270103</v>
      </c>
      <c r="J2448" t="s">
        <v>13535</v>
      </c>
      <c r="K2448">
        <v>270103007</v>
      </c>
      <c r="L2448" t="s">
        <v>13726</v>
      </c>
      <c r="M2448">
        <v>520</v>
      </c>
      <c r="N2448">
        <v>3047</v>
      </c>
      <c r="O2448">
        <v>0</v>
      </c>
    </row>
    <row r="2449" spans="1:15" x14ac:dyDescent="0.25">
      <c r="A2449" t="s">
        <v>798</v>
      </c>
      <c r="B2449" t="s">
        <v>1262</v>
      </c>
      <c r="C2449" t="s">
        <v>13769</v>
      </c>
      <c r="E2449" t="s">
        <v>13768</v>
      </c>
      <c r="F2449">
        <v>3</v>
      </c>
      <c r="G2449">
        <v>5</v>
      </c>
      <c r="H2449">
        <v>5701</v>
      </c>
      <c r="I2449">
        <v>270103</v>
      </c>
      <c r="J2449" t="s">
        <v>13535</v>
      </c>
      <c r="K2449">
        <v>270103007</v>
      </c>
      <c r="L2449" t="s">
        <v>13726</v>
      </c>
      <c r="M2449">
        <v>0</v>
      </c>
      <c r="N2449">
        <v>0</v>
      </c>
      <c r="O2449">
        <v>4597</v>
      </c>
    </row>
    <row r="2450" spans="1:15" x14ac:dyDescent="0.25">
      <c r="A2450" t="s">
        <v>798</v>
      </c>
      <c r="B2450" t="s">
        <v>1262</v>
      </c>
      <c r="C2450" t="s">
        <v>13770</v>
      </c>
      <c r="E2450" t="s">
        <v>13766</v>
      </c>
      <c r="F2450">
        <v>1</v>
      </c>
      <c r="G2450">
        <v>5</v>
      </c>
      <c r="H2450">
        <v>5701</v>
      </c>
      <c r="I2450">
        <v>270103</v>
      </c>
      <c r="J2450" t="s">
        <v>13535</v>
      </c>
      <c r="K2450">
        <v>270103007</v>
      </c>
      <c r="L2450" t="s">
        <v>13726</v>
      </c>
      <c r="M2450">
        <v>0</v>
      </c>
      <c r="N2450">
        <v>11763</v>
      </c>
      <c r="O2450">
        <v>12945</v>
      </c>
    </row>
    <row r="2451" spans="1:15" x14ac:dyDescent="0.25">
      <c r="A2451" t="s">
        <v>798</v>
      </c>
      <c r="B2451" t="s">
        <v>1262</v>
      </c>
      <c r="C2451" t="s">
        <v>13770</v>
      </c>
      <c r="E2451" t="s">
        <v>13767</v>
      </c>
      <c r="F2451">
        <v>2</v>
      </c>
      <c r="G2451">
        <v>5</v>
      </c>
      <c r="H2451">
        <v>5701</v>
      </c>
      <c r="I2451">
        <v>270103</v>
      </c>
      <c r="J2451" t="s">
        <v>13535</v>
      </c>
      <c r="K2451">
        <v>270103007</v>
      </c>
      <c r="L2451" t="s">
        <v>13726</v>
      </c>
      <c r="M2451">
        <v>2684</v>
      </c>
      <c r="N2451">
        <v>0</v>
      </c>
      <c r="O2451">
        <v>1618</v>
      </c>
    </row>
    <row r="2452" spans="1:15" x14ac:dyDescent="0.25">
      <c r="A2452" t="s">
        <v>798</v>
      </c>
      <c r="B2452" t="s">
        <v>1262</v>
      </c>
      <c r="C2452" t="s">
        <v>13771</v>
      </c>
      <c r="E2452" t="s">
        <v>13766</v>
      </c>
      <c r="F2452">
        <v>1</v>
      </c>
      <c r="G2452">
        <v>5</v>
      </c>
      <c r="H2452">
        <v>5701</v>
      </c>
      <c r="I2452">
        <v>270103</v>
      </c>
      <c r="J2452" t="s">
        <v>13535</v>
      </c>
      <c r="K2452">
        <v>270103007</v>
      </c>
      <c r="L2452" t="s">
        <v>13726</v>
      </c>
      <c r="M2452">
        <v>1873</v>
      </c>
      <c r="N2452">
        <v>9957</v>
      </c>
      <c r="O2452">
        <v>1990</v>
      </c>
    </row>
    <row r="2453" spans="1:15" x14ac:dyDescent="0.25">
      <c r="A2453" t="s">
        <v>798</v>
      </c>
      <c r="B2453" t="s">
        <v>1262</v>
      </c>
      <c r="C2453" t="s">
        <v>13771</v>
      </c>
      <c r="E2453" t="s">
        <v>13767</v>
      </c>
      <c r="F2453">
        <v>2</v>
      </c>
      <c r="G2453">
        <v>5</v>
      </c>
      <c r="H2453">
        <v>5701</v>
      </c>
      <c r="I2453">
        <v>270103</v>
      </c>
      <c r="J2453" t="s">
        <v>13535</v>
      </c>
      <c r="K2453">
        <v>270103007</v>
      </c>
      <c r="L2453" t="s">
        <v>13726</v>
      </c>
      <c r="M2453">
        <v>2030</v>
      </c>
      <c r="N2453">
        <v>0</v>
      </c>
      <c r="O2453">
        <v>0</v>
      </c>
    </row>
    <row r="2454" spans="1:15" x14ac:dyDescent="0.25">
      <c r="A2454" t="s">
        <v>798</v>
      </c>
      <c r="B2454" t="s">
        <v>1262</v>
      </c>
      <c r="C2454" t="s">
        <v>13771</v>
      </c>
      <c r="E2454" t="s">
        <v>13768</v>
      </c>
      <c r="F2454">
        <v>3</v>
      </c>
      <c r="G2454">
        <v>5</v>
      </c>
      <c r="H2454">
        <v>5701</v>
      </c>
      <c r="I2454">
        <v>270103</v>
      </c>
      <c r="J2454" t="s">
        <v>13535</v>
      </c>
      <c r="K2454">
        <v>270103007</v>
      </c>
      <c r="L2454" t="s">
        <v>13726</v>
      </c>
      <c r="M2454">
        <v>354</v>
      </c>
      <c r="N2454">
        <v>0</v>
      </c>
      <c r="O2454">
        <v>1990</v>
      </c>
    </row>
    <row r="2455" spans="1:15" x14ac:dyDescent="0.25">
      <c r="A2455" t="s">
        <v>798</v>
      </c>
      <c r="B2455" t="s">
        <v>1262</v>
      </c>
      <c r="C2455" t="s">
        <v>13772</v>
      </c>
      <c r="E2455" t="s">
        <v>13766</v>
      </c>
      <c r="F2455">
        <v>1</v>
      </c>
      <c r="G2455">
        <v>5</v>
      </c>
      <c r="H2455">
        <v>5701</v>
      </c>
      <c r="I2455">
        <v>270103</v>
      </c>
      <c r="J2455" t="s">
        <v>13535</v>
      </c>
      <c r="K2455">
        <v>270103007</v>
      </c>
      <c r="L2455" t="s">
        <v>13726</v>
      </c>
      <c r="M2455">
        <v>1082</v>
      </c>
      <c r="N2455">
        <v>7059</v>
      </c>
      <c r="O2455">
        <v>8415</v>
      </c>
    </row>
    <row r="2456" spans="1:15" x14ac:dyDescent="0.25">
      <c r="A2456" t="s">
        <v>798</v>
      </c>
      <c r="B2456" t="s">
        <v>1262</v>
      </c>
      <c r="C2456" t="s">
        <v>13772</v>
      </c>
      <c r="E2456" t="s">
        <v>13767</v>
      </c>
      <c r="F2456">
        <v>2</v>
      </c>
      <c r="G2456">
        <v>5</v>
      </c>
      <c r="H2456">
        <v>5701</v>
      </c>
      <c r="I2456">
        <v>270103</v>
      </c>
      <c r="J2456" t="s">
        <v>13535</v>
      </c>
      <c r="K2456">
        <v>270103007</v>
      </c>
      <c r="L2456" t="s">
        <v>13726</v>
      </c>
      <c r="M2456">
        <v>1796</v>
      </c>
      <c r="N2456">
        <v>2353</v>
      </c>
      <c r="O2456">
        <v>0</v>
      </c>
    </row>
    <row r="2457" spans="1:15" x14ac:dyDescent="0.25">
      <c r="A2457" t="s">
        <v>798</v>
      </c>
      <c r="B2457" t="s">
        <v>1262</v>
      </c>
      <c r="C2457" t="s">
        <v>13772</v>
      </c>
      <c r="E2457" t="s">
        <v>13768</v>
      </c>
      <c r="F2457">
        <v>3</v>
      </c>
      <c r="G2457">
        <v>5</v>
      </c>
      <c r="H2457">
        <v>5701</v>
      </c>
      <c r="I2457">
        <v>270103</v>
      </c>
      <c r="J2457" t="s">
        <v>13535</v>
      </c>
      <c r="K2457">
        <v>270103007</v>
      </c>
      <c r="L2457" t="s">
        <v>13726</v>
      </c>
      <c r="M2457">
        <v>0</v>
      </c>
      <c r="N2457">
        <v>0</v>
      </c>
      <c r="O2457">
        <v>2805</v>
      </c>
    </row>
    <row r="2458" spans="1:15" x14ac:dyDescent="0.25">
      <c r="A2458" t="s">
        <v>798</v>
      </c>
      <c r="B2458" t="s">
        <v>1262</v>
      </c>
      <c r="C2458" t="s">
        <v>13773</v>
      </c>
      <c r="E2458" t="s">
        <v>13766</v>
      </c>
      <c r="F2458">
        <v>1</v>
      </c>
      <c r="G2458">
        <v>5</v>
      </c>
      <c r="H2458">
        <v>5701</v>
      </c>
      <c r="I2458">
        <v>270103</v>
      </c>
      <c r="J2458" t="s">
        <v>13535</v>
      </c>
      <c r="K2458">
        <v>270103007</v>
      </c>
      <c r="L2458" t="s">
        <v>13726</v>
      </c>
      <c r="M2458">
        <v>187</v>
      </c>
      <c r="N2458">
        <v>3810</v>
      </c>
      <c r="O2458">
        <v>5385</v>
      </c>
    </row>
    <row r="2459" spans="1:15" x14ac:dyDescent="0.25">
      <c r="A2459" t="s">
        <v>798</v>
      </c>
      <c r="B2459" t="s">
        <v>1262</v>
      </c>
      <c r="C2459" t="s">
        <v>13773</v>
      </c>
      <c r="E2459" t="s">
        <v>13767</v>
      </c>
      <c r="F2459">
        <v>2</v>
      </c>
      <c r="G2459">
        <v>5</v>
      </c>
      <c r="H2459">
        <v>5701</v>
      </c>
      <c r="I2459">
        <v>270103</v>
      </c>
      <c r="J2459" t="s">
        <v>13535</v>
      </c>
      <c r="K2459">
        <v>270103007</v>
      </c>
      <c r="L2459" t="s">
        <v>13726</v>
      </c>
      <c r="M2459">
        <v>5709</v>
      </c>
      <c r="N2459">
        <v>0</v>
      </c>
      <c r="O2459">
        <v>4488</v>
      </c>
    </row>
    <row r="2460" spans="1:15" x14ac:dyDescent="0.25">
      <c r="A2460" t="s">
        <v>798</v>
      </c>
      <c r="B2460" t="s">
        <v>1262</v>
      </c>
      <c r="C2460" t="s">
        <v>13773</v>
      </c>
      <c r="E2460" t="s">
        <v>13768</v>
      </c>
      <c r="F2460">
        <v>3</v>
      </c>
      <c r="G2460">
        <v>5</v>
      </c>
      <c r="H2460">
        <v>5701</v>
      </c>
      <c r="I2460">
        <v>270103</v>
      </c>
      <c r="J2460" t="s">
        <v>13535</v>
      </c>
      <c r="K2460">
        <v>270103007</v>
      </c>
      <c r="L2460" t="s">
        <v>13726</v>
      </c>
      <c r="M2460">
        <v>968</v>
      </c>
      <c r="N2460">
        <v>0</v>
      </c>
      <c r="O2460">
        <v>0</v>
      </c>
    </row>
    <row r="2461" spans="1:15" x14ac:dyDescent="0.25">
      <c r="A2461" t="s">
        <v>798</v>
      </c>
      <c r="B2461" t="s">
        <v>1277</v>
      </c>
      <c r="C2461" t="s">
        <v>13770</v>
      </c>
      <c r="E2461" t="s">
        <v>13766</v>
      </c>
      <c r="F2461">
        <v>1</v>
      </c>
      <c r="G2461">
        <v>5</v>
      </c>
      <c r="H2461">
        <v>5706</v>
      </c>
      <c r="I2461">
        <v>270103</v>
      </c>
      <c r="J2461" t="s">
        <v>13535</v>
      </c>
      <c r="K2461">
        <v>270103007</v>
      </c>
      <c r="L2461" t="s">
        <v>13726</v>
      </c>
      <c r="M2461">
        <v>0</v>
      </c>
      <c r="N2461">
        <v>1680</v>
      </c>
      <c r="O2461">
        <v>0</v>
      </c>
    </row>
    <row r="2462" spans="1:15" x14ac:dyDescent="0.25">
      <c r="A2462" t="s">
        <v>798</v>
      </c>
      <c r="B2462" t="s">
        <v>1277</v>
      </c>
      <c r="C2462" t="s">
        <v>13772</v>
      </c>
      <c r="E2462" t="s">
        <v>13766</v>
      </c>
      <c r="F2462">
        <v>1</v>
      </c>
      <c r="G2462">
        <v>5</v>
      </c>
      <c r="H2462">
        <v>5706</v>
      </c>
      <c r="I2462">
        <v>270103</v>
      </c>
      <c r="J2462" t="s">
        <v>13535</v>
      </c>
      <c r="K2462">
        <v>270103007</v>
      </c>
      <c r="L2462" t="s">
        <v>13726</v>
      </c>
      <c r="M2462">
        <v>0</v>
      </c>
      <c r="N2462">
        <v>1176</v>
      </c>
      <c r="O2462">
        <v>0</v>
      </c>
    </row>
    <row r="2463" spans="1:15" x14ac:dyDescent="0.25">
      <c r="A2463" t="s">
        <v>798</v>
      </c>
      <c r="B2463" t="s">
        <v>1277</v>
      </c>
      <c r="C2463" t="s">
        <v>13773</v>
      </c>
      <c r="E2463" t="s">
        <v>13766</v>
      </c>
      <c r="F2463">
        <v>1</v>
      </c>
      <c r="G2463">
        <v>5</v>
      </c>
      <c r="H2463">
        <v>5706</v>
      </c>
      <c r="I2463">
        <v>270103</v>
      </c>
      <c r="J2463" t="s">
        <v>13535</v>
      </c>
      <c r="K2463">
        <v>270103007</v>
      </c>
      <c r="L2463" t="s">
        <v>13726</v>
      </c>
      <c r="M2463">
        <v>0</v>
      </c>
      <c r="N2463">
        <v>762</v>
      </c>
      <c r="O2463">
        <v>0</v>
      </c>
    </row>
    <row r="2464" spans="1:15" x14ac:dyDescent="0.25">
      <c r="A2464" t="s">
        <v>798</v>
      </c>
      <c r="B2464" t="s">
        <v>1277</v>
      </c>
      <c r="C2464" t="s">
        <v>13773</v>
      </c>
      <c r="E2464" t="s">
        <v>13767</v>
      </c>
      <c r="F2464">
        <v>2</v>
      </c>
      <c r="G2464">
        <v>5</v>
      </c>
      <c r="H2464">
        <v>5706</v>
      </c>
      <c r="I2464">
        <v>270103</v>
      </c>
      <c r="J2464" t="s">
        <v>13535</v>
      </c>
      <c r="K2464">
        <v>270103007</v>
      </c>
      <c r="L2464" t="s">
        <v>13726</v>
      </c>
      <c r="M2464">
        <v>0</v>
      </c>
      <c r="N2464">
        <v>762</v>
      </c>
      <c r="O2464">
        <v>0</v>
      </c>
    </row>
    <row r="2465" spans="1:15" x14ac:dyDescent="0.25">
      <c r="A2465" t="s">
        <v>798</v>
      </c>
      <c r="B2465" t="s">
        <v>1259</v>
      </c>
      <c r="C2465" t="s">
        <v>13769</v>
      </c>
      <c r="E2465" t="s">
        <v>13766</v>
      </c>
      <c r="F2465">
        <v>1</v>
      </c>
      <c r="G2465">
        <v>5</v>
      </c>
      <c r="H2465">
        <v>5606</v>
      </c>
      <c r="I2465">
        <v>270103</v>
      </c>
      <c r="J2465" t="s">
        <v>13535</v>
      </c>
      <c r="K2465">
        <v>270103007</v>
      </c>
      <c r="L2465" t="s">
        <v>13726</v>
      </c>
      <c r="M2465">
        <v>0</v>
      </c>
      <c r="N2465">
        <v>3047</v>
      </c>
      <c r="O2465">
        <v>0</v>
      </c>
    </row>
    <row r="2466" spans="1:15" x14ac:dyDescent="0.25">
      <c r="A2466" t="s">
        <v>798</v>
      </c>
      <c r="B2466" t="s">
        <v>1259</v>
      </c>
      <c r="C2466" t="s">
        <v>13770</v>
      </c>
      <c r="E2466" t="s">
        <v>13768</v>
      </c>
      <c r="F2466">
        <v>3</v>
      </c>
      <c r="G2466">
        <v>5</v>
      </c>
      <c r="H2466">
        <v>5606</v>
      </c>
      <c r="I2466">
        <v>270103</v>
      </c>
      <c r="J2466" t="s">
        <v>13535</v>
      </c>
      <c r="K2466">
        <v>270103007</v>
      </c>
      <c r="L2466" t="s">
        <v>13726</v>
      </c>
      <c r="M2466">
        <v>0</v>
      </c>
      <c r="N2466">
        <v>1680</v>
      </c>
      <c r="O2466">
        <v>0</v>
      </c>
    </row>
    <row r="2467" spans="1:15" x14ac:dyDescent="0.25">
      <c r="A2467" t="s">
        <v>798</v>
      </c>
      <c r="B2467" t="s">
        <v>1259</v>
      </c>
      <c r="C2467" t="s">
        <v>13772</v>
      </c>
      <c r="E2467" t="s">
        <v>13766</v>
      </c>
      <c r="F2467">
        <v>1</v>
      </c>
      <c r="G2467">
        <v>5</v>
      </c>
      <c r="H2467">
        <v>5606</v>
      </c>
      <c r="I2467">
        <v>270103</v>
      </c>
      <c r="J2467" t="s">
        <v>13535</v>
      </c>
      <c r="K2467">
        <v>270103007</v>
      </c>
      <c r="L2467" t="s">
        <v>13726</v>
      </c>
      <c r="M2467">
        <v>0</v>
      </c>
      <c r="N2467">
        <v>2353</v>
      </c>
      <c r="O2467">
        <v>0</v>
      </c>
    </row>
    <row r="2468" spans="1:15" x14ac:dyDescent="0.25">
      <c r="A2468" t="s">
        <v>798</v>
      </c>
      <c r="B2468" t="s">
        <v>798</v>
      </c>
      <c r="C2468" t="s">
        <v>13765</v>
      </c>
      <c r="E2468" t="s">
        <v>13767</v>
      </c>
      <c r="F2468">
        <v>2</v>
      </c>
      <c r="G2468">
        <v>5</v>
      </c>
      <c r="H2468">
        <v>5101</v>
      </c>
      <c r="I2468">
        <v>270103</v>
      </c>
      <c r="J2468" t="s">
        <v>13535</v>
      </c>
      <c r="K2468">
        <v>270103007</v>
      </c>
      <c r="L2468" t="s">
        <v>13726</v>
      </c>
      <c r="M2468">
        <v>0</v>
      </c>
      <c r="N2468">
        <v>12040</v>
      </c>
      <c r="O2468">
        <v>0</v>
      </c>
    </row>
    <row r="2469" spans="1:15" x14ac:dyDescent="0.25">
      <c r="A2469" t="s">
        <v>798</v>
      </c>
      <c r="B2469" t="s">
        <v>798</v>
      </c>
      <c r="C2469" t="s">
        <v>13769</v>
      </c>
      <c r="E2469" t="s">
        <v>13766</v>
      </c>
      <c r="F2469">
        <v>1</v>
      </c>
      <c r="G2469">
        <v>5</v>
      </c>
      <c r="H2469">
        <v>5101</v>
      </c>
      <c r="I2469">
        <v>270103</v>
      </c>
      <c r="J2469" t="s">
        <v>13535</v>
      </c>
      <c r="K2469">
        <v>270103007</v>
      </c>
      <c r="L2469" t="s">
        <v>13726</v>
      </c>
      <c r="M2469">
        <v>0</v>
      </c>
      <c r="N2469">
        <v>12188</v>
      </c>
      <c r="O2469">
        <v>0</v>
      </c>
    </row>
    <row r="2470" spans="1:15" x14ac:dyDescent="0.25">
      <c r="A2470" t="s">
        <v>798</v>
      </c>
      <c r="B2470" t="s">
        <v>798</v>
      </c>
      <c r="C2470" t="s">
        <v>13769</v>
      </c>
      <c r="E2470" t="s">
        <v>13767</v>
      </c>
      <c r="F2470">
        <v>2</v>
      </c>
      <c r="G2470">
        <v>5</v>
      </c>
      <c r="H2470">
        <v>5101</v>
      </c>
      <c r="I2470">
        <v>270103</v>
      </c>
      <c r="J2470" t="s">
        <v>13535</v>
      </c>
      <c r="K2470">
        <v>270103007</v>
      </c>
      <c r="L2470" t="s">
        <v>13726</v>
      </c>
      <c r="M2470">
        <v>0</v>
      </c>
      <c r="N2470">
        <v>12188</v>
      </c>
      <c r="O2470">
        <v>0</v>
      </c>
    </row>
    <row r="2471" spans="1:15" x14ac:dyDescent="0.25">
      <c r="A2471" t="s">
        <v>798</v>
      </c>
      <c r="B2471" t="s">
        <v>798</v>
      </c>
      <c r="C2471" t="s">
        <v>13770</v>
      </c>
      <c r="E2471" t="s">
        <v>13766</v>
      </c>
      <c r="F2471">
        <v>1</v>
      </c>
      <c r="G2471">
        <v>5</v>
      </c>
      <c r="H2471">
        <v>5101</v>
      </c>
      <c r="I2471">
        <v>270103</v>
      </c>
      <c r="J2471" t="s">
        <v>13535</v>
      </c>
      <c r="K2471">
        <v>270103007</v>
      </c>
      <c r="L2471" t="s">
        <v>13726</v>
      </c>
      <c r="M2471">
        <v>0</v>
      </c>
      <c r="N2471">
        <v>21846</v>
      </c>
      <c r="O2471">
        <v>0</v>
      </c>
    </row>
    <row r="2472" spans="1:15" x14ac:dyDescent="0.25">
      <c r="A2472" t="s">
        <v>798</v>
      </c>
      <c r="B2472" t="s">
        <v>798</v>
      </c>
      <c r="C2472" t="s">
        <v>13771</v>
      </c>
      <c r="E2472" t="s">
        <v>13766</v>
      </c>
      <c r="F2472">
        <v>1</v>
      </c>
      <c r="G2472">
        <v>5</v>
      </c>
      <c r="H2472">
        <v>5101</v>
      </c>
      <c r="I2472">
        <v>270103</v>
      </c>
      <c r="J2472" t="s">
        <v>13535</v>
      </c>
      <c r="K2472">
        <v>270103007</v>
      </c>
      <c r="L2472" t="s">
        <v>13726</v>
      </c>
      <c r="M2472">
        <v>0</v>
      </c>
      <c r="N2472">
        <v>8297</v>
      </c>
      <c r="O2472">
        <v>0</v>
      </c>
    </row>
    <row r="2473" spans="1:15" x14ac:dyDescent="0.25">
      <c r="A2473" t="s">
        <v>798</v>
      </c>
      <c r="B2473" t="s">
        <v>798</v>
      </c>
      <c r="C2473" t="s">
        <v>13772</v>
      </c>
      <c r="E2473" t="s">
        <v>13766</v>
      </c>
      <c r="F2473">
        <v>1</v>
      </c>
      <c r="G2473">
        <v>5</v>
      </c>
      <c r="H2473">
        <v>5101</v>
      </c>
      <c r="I2473">
        <v>270103</v>
      </c>
      <c r="J2473" t="s">
        <v>13535</v>
      </c>
      <c r="K2473">
        <v>270103007</v>
      </c>
      <c r="L2473" t="s">
        <v>13726</v>
      </c>
      <c r="M2473">
        <v>0</v>
      </c>
      <c r="N2473">
        <v>10588</v>
      </c>
      <c r="O2473">
        <v>0</v>
      </c>
    </row>
    <row r="2474" spans="1:15" x14ac:dyDescent="0.25">
      <c r="A2474" t="s">
        <v>798</v>
      </c>
      <c r="B2474" t="s">
        <v>798</v>
      </c>
      <c r="C2474" t="s">
        <v>13772</v>
      </c>
      <c r="E2474" t="s">
        <v>13767</v>
      </c>
      <c r="F2474">
        <v>2</v>
      </c>
      <c r="G2474">
        <v>5</v>
      </c>
      <c r="H2474">
        <v>5101</v>
      </c>
      <c r="I2474">
        <v>270103</v>
      </c>
      <c r="J2474" t="s">
        <v>13535</v>
      </c>
      <c r="K2474">
        <v>270103007</v>
      </c>
      <c r="L2474" t="s">
        <v>13726</v>
      </c>
      <c r="M2474">
        <v>0</v>
      </c>
      <c r="N2474">
        <v>1176</v>
      </c>
      <c r="O2474">
        <v>0</v>
      </c>
    </row>
    <row r="2475" spans="1:15" x14ac:dyDescent="0.25">
      <c r="A2475" t="s">
        <v>798</v>
      </c>
      <c r="B2475" t="s">
        <v>798</v>
      </c>
      <c r="C2475" t="s">
        <v>13773</v>
      </c>
      <c r="E2475" t="s">
        <v>13766</v>
      </c>
      <c r="F2475">
        <v>1</v>
      </c>
      <c r="G2475">
        <v>5</v>
      </c>
      <c r="H2475">
        <v>5101</v>
      </c>
      <c r="I2475">
        <v>270103</v>
      </c>
      <c r="J2475" t="s">
        <v>13535</v>
      </c>
      <c r="K2475">
        <v>270103007</v>
      </c>
      <c r="L2475" t="s">
        <v>13726</v>
      </c>
      <c r="M2475">
        <v>0</v>
      </c>
      <c r="N2475">
        <v>2286</v>
      </c>
      <c r="O2475">
        <v>0</v>
      </c>
    </row>
    <row r="2476" spans="1:15" x14ac:dyDescent="0.25">
      <c r="A2476" t="s">
        <v>798</v>
      </c>
      <c r="B2476" t="s">
        <v>798</v>
      </c>
      <c r="C2476" t="s">
        <v>13773</v>
      </c>
      <c r="E2476" t="s">
        <v>13767</v>
      </c>
      <c r="F2476">
        <v>2</v>
      </c>
      <c r="G2476">
        <v>5</v>
      </c>
      <c r="H2476">
        <v>5101</v>
      </c>
      <c r="I2476">
        <v>270103</v>
      </c>
      <c r="J2476" t="s">
        <v>13535</v>
      </c>
      <c r="K2476">
        <v>270103007</v>
      </c>
      <c r="L2476" t="s">
        <v>13726</v>
      </c>
      <c r="M2476">
        <v>0</v>
      </c>
      <c r="N2476">
        <v>2286</v>
      </c>
      <c r="O2476">
        <v>0</v>
      </c>
    </row>
    <row r="2477" spans="1:15" x14ac:dyDescent="0.25">
      <c r="A2477" t="s">
        <v>798</v>
      </c>
      <c r="B2477" t="s">
        <v>798</v>
      </c>
      <c r="C2477" t="s">
        <v>13773</v>
      </c>
      <c r="E2477" t="s">
        <v>13768</v>
      </c>
      <c r="F2477">
        <v>3</v>
      </c>
      <c r="G2477">
        <v>5</v>
      </c>
      <c r="H2477">
        <v>5101</v>
      </c>
      <c r="I2477">
        <v>270103</v>
      </c>
      <c r="J2477" t="s">
        <v>13535</v>
      </c>
      <c r="K2477">
        <v>270103007</v>
      </c>
      <c r="L2477" t="s">
        <v>13726</v>
      </c>
      <c r="M2477">
        <v>0</v>
      </c>
      <c r="N2477">
        <v>1524</v>
      </c>
      <c r="O2477">
        <v>0</v>
      </c>
    </row>
    <row r="2478" spans="1:15" x14ac:dyDescent="0.25">
      <c r="A2478" t="s">
        <v>798</v>
      </c>
      <c r="B2478" t="s">
        <v>798</v>
      </c>
      <c r="C2478" t="s">
        <v>13765</v>
      </c>
      <c r="E2478" t="s">
        <v>13766</v>
      </c>
      <c r="F2478">
        <v>1</v>
      </c>
      <c r="G2478">
        <v>5</v>
      </c>
      <c r="H2478">
        <v>5101</v>
      </c>
      <c r="I2478">
        <v>270103</v>
      </c>
      <c r="J2478" t="s">
        <v>13535</v>
      </c>
      <c r="K2478">
        <v>270103007</v>
      </c>
      <c r="L2478" t="s">
        <v>13726</v>
      </c>
      <c r="M2478">
        <v>0</v>
      </c>
      <c r="N2478">
        <v>0</v>
      </c>
      <c r="O2478">
        <v>1907</v>
      </c>
    </row>
    <row r="2479" spans="1:15" x14ac:dyDescent="0.25">
      <c r="A2479" t="s">
        <v>798</v>
      </c>
      <c r="B2479" t="s">
        <v>798</v>
      </c>
      <c r="C2479" t="s">
        <v>13765</v>
      </c>
      <c r="E2479" t="s">
        <v>13767</v>
      </c>
      <c r="F2479">
        <v>2</v>
      </c>
      <c r="G2479">
        <v>5</v>
      </c>
      <c r="H2479">
        <v>5101</v>
      </c>
      <c r="I2479">
        <v>270103</v>
      </c>
      <c r="J2479" t="s">
        <v>13535</v>
      </c>
      <c r="K2479">
        <v>270103007</v>
      </c>
      <c r="L2479" t="s">
        <v>13726</v>
      </c>
      <c r="M2479">
        <v>5674</v>
      </c>
      <c r="N2479">
        <v>0</v>
      </c>
      <c r="O2479">
        <v>0</v>
      </c>
    </row>
    <row r="2480" spans="1:15" x14ac:dyDescent="0.25">
      <c r="A2480" t="s">
        <v>798</v>
      </c>
      <c r="B2480" t="s">
        <v>798</v>
      </c>
      <c r="C2480" t="s">
        <v>13765</v>
      </c>
      <c r="E2480" t="s">
        <v>13768</v>
      </c>
      <c r="F2480">
        <v>3</v>
      </c>
      <c r="G2480">
        <v>5</v>
      </c>
      <c r="H2480">
        <v>5101</v>
      </c>
      <c r="I2480">
        <v>270103</v>
      </c>
      <c r="J2480" t="s">
        <v>13535</v>
      </c>
      <c r="K2480">
        <v>270103007</v>
      </c>
      <c r="L2480" t="s">
        <v>13726</v>
      </c>
      <c r="M2480">
        <v>383</v>
      </c>
      <c r="N2480">
        <v>0</v>
      </c>
      <c r="O2480">
        <v>0</v>
      </c>
    </row>
    <row r="2481" spans="1:15" x14ac:dyDescent="0.25">
      <c r="A2481" t="s">
        <v>798</v>
      </c>
      <c r="B2481" t="s">
        <v>798</v>
      </c>
      <c r="C2481" t="s">
        <v>13769</v>
      </c>
      <c r="E2481" t="s">
        <v>13766</v>
      </c>
      <c r="F2481">
        <v>1</v>
      </c>
      <c r="G2481">
        <v>5</v>
      </c>
      <c r="H2481">
        <v>5101</v>
      </c>
      <c r="I2481">
        <v>270103</v>
      </c>
      <c r="J2481" t="s">
        <v>13535</v>
      </c>
      <c r="K2481">
        <v>270103007</v>
      </c>
      <c r="L2481" t="s">
        <v>13726</v>
      </c>
      <c r="M2481">
        <v>4448</v>
      </c>
      <c r="N2481">
        <v>0</v>
      </c>
      <c r="O2481">
        <v>9194</v>
      </c>
    </row>
    <row r="2482" spans="1:15" x14ac:dyDescent="0.25">
      <c r="A2482" t="s">
        <v>798</v>
      </c>
      <c r="B2482" t="s">
        <v>798</v>
      </c>
      <c r="C2482" t="s">
        <v>13769</v>
      </c>
      <c r="E2482" t="s">
        <v>13767</v>
      </c>
      <c r="F2482">
        <v>2</v>
      </c>
      <c r="G2482">
        <v>5</v>
      </c>
      <c r="H2482">
        <v>5101</v>
      </c>
      <c r="I2482">
        <v>270103</v>
      </c>
      <c r="J2482" t="s">
        <v>13535</v>
      </c>
      <c r="K2482">
        <v>270103007</v>
      </c>
      <c r="L2482" t="s">
        <v>13726</v>
      </c>
      <c r="M2482">
        <v>10027</v>
      </c>
      <c r="N2482">
        <v>0</v>
      </c>
      <c r="O2482">
        <v>2298</v>
      </c>
    </row>
    <row r="2483" spans="1:15" x14ac:dyDescent="0.25">
      <c r="A2483" t="s">
        <v>798</v>
      </c>
      <c r="B2483" t="s">
        <v>798</v>
      </c>
      <c r="C2483" t="s">
        <v>13769</v>
      </c>
      <c r="E2483" t="s">
        <v>13768</v>
      </c>
      <c r="F2483">
        <v>3</v>
      </c>
      <c r="G2483">
        <v>5</v>
      </c>
      <c r="H2483">
        <v>5101</v>
      </c>
      <c r="I2483">
        <v>270103</v>
      </c>
      <c r="J2483" t="s">
        <v>13535</v>
      </c>
      <c r="K2483">
        <v>270103007</v>
      </c>
      <c r="L2483" t="s">
        <v>13726</v>
      </c>
      <c r="M2483">
        <v>0</v>
      </c>
      <c r="N2483">
        <v>0</v>
      </c>
      <c r="O2483">
        <v>16089</v>
      </c>
    </row>
    <row r="2484" spans="1:15" x14ac:dyDescent="0.25">
      <c r="A2484" t="s">
        <v>798</v>
      </c>
      <c r="B2484" t="s">
        <v>798</v>
      </c>
      <c r="C2484" t="s">
        <v>13770</v>
      </c>
      <c r="E2484" t="s">
        <v>13766</v>
      </c>
      <c r="F2484">
        <v>1</v>
      </c>
      <c r="G2484">
        <v>5</v>
      </c>
      <c r="H2484">
        <v>5101</v>
      </c>
      <c r="I2484">
        <v>270103</v>
      </c>
      <c r="J2484" t="s">
        <v>13535</v>
      </c>
      <c r="K2484">
        <v>270103007</v>
      </c>
      <c r="L2484" t="s">
        <v>13726</v>
      </c>
      <c r="M2484">
        <v>10404</v>
      </c>
      <c r="N2484">
        <v>0</v>
      </c>
      <c r="O2484">
        <v>29127</v>
      </c>
    </row>
    <row r="2485" spans="1:15" x14ac:dyDescent="0.25">
      <c r="A2485" t="s">
        <v>798</v>
      </c>
      <c r="B2485" t="s">
        <v>798</v>
      </c>
      <c r="C2485" t="s">
        <v>13770</v>
      </c>
      <c r="E2485" t="s">
        <v>13767</v>
      </c>
      <c r="F2485">
        <v>2</v>
      </c>
      <c r="G2485">
        <v>5</v>
      </c>
      <c r="H2485">
        <v>5101</v>
      </c>
      <c r="I2485">
        <v>270103</v>
      </c>
      <c r="J2485" t="s">
        <v>13535</v>
      </c>
      <c r="K2485">
        <v>270103007</v>
      </c>
      <c r="L2485" t="s">
        <v>13726</v>
      </c>
      <c r="M2485">
        <v>6595</v>
      </c>
      <c r="N2485">
        <v>0</v>
      </c>
      <c r="O2485">
        <v>6473</v>
      </c>
    </row>
    <row r="2486" spans="1:15" x14ac:dyDescent="0.25">
      <c r="A2486" t="s">
        <v>798</v>
      </c>
      <c r="B2486" t="s">
        <v>798</v>
      </c>
      <c r="C2486" t="s">
        <v>13770</v>
      </c>
      <c r="E2486" t="s">
        <v>13768</v>
      </c>
      <c r="F2486">
        <v>3</v>
      </c>
      <c r="G2486">
        <v>5</v>
      </c>
      <c r="H2486">
        <v>5101</v>
      </c>
      <c r="I2486">
        <v>270103</v>
      </c>
      <c r="J2486" t="s">
        <v>13535</v>
      </c>
      <c r="K2486">
        <v>270103007</v>
      </c>
      <c r="L2486" t="s">
        <v>13726</v>
      </c>
      <c r="M2486">
        <v>268</v>
      </c>
      <c r="N2486">
        <v>0</v>
      </c>
      <c r="O2486">
        <v>1618</v>
      </c>
    </row>
    <row r="2487" spans="1:15" x14ac:dyDescent="0.25">
      <c r="A2487" t="s">
        <v>798</v>
      </c>
      <c r="B2487" t="s">
        <v>798</v>
      </c>
      <c r="C2487" t="s">
        <v>13771</v>
      </c>
      <c r="E2487" t="s">
        <v>13766</v>
      </c>
      <c r="F2487">
        <v>1</v>
      </c>
      <c r="G2487">
        <v>5</v>
      </c>
      <c r="H2487">
        <v>5101</v>
      </c>
      <c r="I2487">
        <v>270103</v>
      </c>
      <c r="J2487" t="s">
        <v>13535</v>
      </c>
      <c r="K2487">
        <v>270103007</v>
      </c>
      <c r="L2487" t="s">
        <v>13726</v>
      </c>
      <c r="M2487">
        <v>7272</v>
      </c>
      <c r="N2487">
        <v>0</v>
      </c>
      <c r="O2487">
        <v>15919</v>
      </c>
    </row>
    <row r="2488" spans="1:15" x14ac:dyDescent="0.25">
      <c r="A2488" t="s">
        <v>798</v>
      </c>
      <c r="B2488" t="s">
        <v>798</v>
      </c>
      <c r="C2488" t="s">
        <v>13771</v>
      </c>
      <c r="E2488" t="s">
        <v>13767</v>
      </c>
      <c r="F2488">
        <v>2</v>
      </c>
      <c r="G2488">
        <v>5</v>
      </c>
      <c r="H2488">
        <v>5101</v>
      </c>
      <c r="I2488">
        <v>270103</v>
      </c>
      <c r="J2488" t="s">
        <v>13535</v>
      </c>
      <c r="K2488">
        <v>270103007</v>
      </c>
      <c r="L2488" t="s">
        <v>13726</v>
      </c>
      <c r="M2488">
        <v>24365</v>
      </c>
      <c r="N2488">
        <v>0</v>
      </c>
      <c r="O2488">
        <v>0</v>
      </c>
    </row>
    <row r="2489" spans="1:15" x14ac:dyDescent="0.25">
      <c r="A2489" t="s">
        <v>798</v>
      </c>
      <c r="B2489" t="s">
        <v>798</v>
      </c>
      <c r="C2489" t="s">
        <v>13771</v>
      </c>
      <c r="E2489" t="s">
        <v>13768</v>
      </c>
      <c r="F2489">
        <v>3</v>
      </c>
      <c r="G2489">
        <v>5</v>
      </c>
      <c r="H2489">
        <v>5101</v>
      </c>
      <c r="I2489">
        <v>270103</v>
      </c>
      <c r="J2489" t="s">
        <v>13535</v>
      </c>
      <c r="K2489">
        <v>270103007</v>
      </c>
      <c r="L2489" t="s">
        <v>13726</v>
      </c>
      <c r="M2489">
        <v>2531</v>
      </c>
      <c r="N2489">
        <v>0</v>
      </c>
      <c r="O2489">
        <v>5970</v>
      </c>
    </row>
    <row r="2490" spans="1:15" x14ac:dyDescent="0.25">
      <c r="A2490" t="s">
        <v>798</v>
      </c>
      <c r="B2490" t="s">
        <v>798</v>
      </c>
      <c r="C2490" t="s">
        <v>13772</v>
      </c>
      <c r="E2490" t="s">
        <v>13766</v>
      </c>
      <c r="F2490">
        <v>1</v>
      </c>
      <c r="G2490">
        <v>5</v>
      </c>
      <c r="H2490">
        <v>5101</v>
      </c>
      <c r="I2490">
        <v>270103</v>
      </c>
      <c r="J2490" t="s">
        <v>13535</v>
      </c>
      <c r="K2490">
        <v>270103007</v>
      </c>
      <c r="L2490" t="s">
        <v>13726</v>
      </c>
      <c r="M2490">
        <v>2544</v>
      </c>
      <c r="N2490">
        <v>0</v>
      </c>
      <c r="O2490">
        <v>16830</v>
      </c>
    </row>
    <row r="2491" spans="1:15" x14ac:dyDescent="0.25">
      <c r="A2491" t="s">
        <v>798</v>
      </c>
      <c r="B2491" t="s">
        <v>798</v>
      </c>
      <c r="C2491" t="s">
        <v>13772</v>
      </c>
      <c r="E2491" t="s">
        <v>13767</v>
      </c>
      <c r="F2491">
        <v>2</v>
      </c>
      <c r="G2491">
        <v>5</v>
      </c>
      <c r="H2491">
        <v>5101</v>
      </c>
      <c r="I2491">
        <v>270103</v>
      </c>
      <c r="J2491" t="s">
        <v>13535</v>
      </c>
      <c r="K2491">
        <v>270103007</v>
      </c>
      <c r="L2491" t="s">
        <v>13726</v>
      </c>
      <c r="M2491">
        <v>14642</v>
      </c>
      <c r="N2491">
        <v>0</v>
      </c>
      <c r="O2491">
        <v>0</v>
      </c>
    </row>
    <row r="2492" spans="1:15" x14ac:dyDescent="0.25">
      <c r="A2492" t="s">
        <v>798</v>
      </c>
      <c r="B2492" t="s">
        <v>798</v>
      </c>
      <c r="C2492" t="s">
        <v>13772</v>
      </c>
      <c r="E2492" t="s">
        <v>13768</v>
      </c>
      <c r="F2492">
        <v>3</v>
      </c>
      <c r="G2492">
        <v>5</v>
      </c>
      <c r="H2492">
        <v>5101</v>
      </c>
      <c r="I2492">
        <v>270103</v>
      </c>
      <c r="J2492" t="s">
        <v>13535</v>
      </c>
      <c r="K2492">
        <v>270103007</v>
      </c>
      <c r="L2492" t="s">
        <v>13726</v>
      </c>
      <c r="M2492">
        <v>307</v>
      </c>
      <c r="N2492">
        <v>0</v>
      </c>
      <c r="O2492">
        <v>9817</v>
      </c>
    </row>
    <row r="2493" spans="1:15" x14ac:dyDescent="0.25">
      <c r="A2493" t="s">
        <v>798</v>
      </c>
      <c r="B2493" t="s">
        <v>798</v>
      </c>
      <c r="C2493" t="s">
        <v>13773</v>
      </c>
      <c r="E2493" t="s">
        <v>13766</v>
      </c>
      <c r="F2493">
        <v>1</v>
      </c>
      <c r="G2493">
        <v>5</v>
      </c>
      <c r="H2493">
        <v>5101</v>
      </c>
      <c r="I2493">
        <v>270103</v>
      </c>
      <c r="J2493" t="s">
        <v>13535</v>
      </c>
      <c r="K2493">
        <v>270103007</v>
      </c>
      <c r="L2493" t="s">
        <v>13726</v>
      </c>
      <c r="M2493">
        <v>690</v>
      </c>
      <c r="N2493">
        <v>0</v>
      </c>
      <c r="O2493">
        <v>11668</v>
      </c>
    </row>
    <row r="2494" spans="1:15" x14ac:dyDescent="0.25">
      <c r="A2494" t="s">
        <v>798</v>
      </c>
      <c r="B2494" t="s">
        <v>798</v>
      </c>
      <c r="C2494" t="s">
        <v>13773</v>
      </c>
      <c r="E2494" t="s">
        <v>13767</v>
      </c>
      <c r="F2494">
        <v>2</v>
      </c>
      <c r="G2494">
        <v>5</v>
      </c>
      <c r="H2494">
        <v>5101</v>
      </c>
      <c r="I2494">
        <v>270103</v>
      </c>
      <c r="J2494" t="s">
        <v>13535</v>
      </c>
      <c r="K2494">
        <v>270103007</v>
      </c>
      <c r="L2494" t="s">
        <v>13726</v>
      </c>
      <c r="M2494">
        <v>4302</v>
      </c>
      <c r="N2494">
        <v>0</v>
      </c>
      <c r="O2494">
        <v>4488</v>
      </c>
    </row>
    <row r="2495" spans="1:15" x14ac:dyDescent="0.25">
      <c r="A2495" t="s">
        <v>798</v>
      </c>
      <c r="B2495" t="s">
        <v>798</v>
      </c>
      <c r="C2495" t="s">
        <v>13773</v>
      </c>
      <c r="E2495" t="s">
        <v>13768</v>
      </c>
      <c r="F2495">
        <v>3</v>
      </c>
      <c r="G2495">
        <v>5</v>
      </c>
      <c r="H2495">
        <v>5101</v>
      </c>
      <c r="I2495">
        <v>270103</v>
      </c>
      <c r="J2495" t="s">
        <v>13535</v>
      </c>
      <c r="K2495">
        <v>270103007</v>
      </c>
      <c r="L2495" t="s">
        <v>13726</v>
      </c>
      <c r="M2495">
        <v>0</v>
      </c>
      <c r="N2495">
        <v>0</v>
      </c>
      <c r="O2495">
        <v>898</v>
      </c>
    </row>
    <row r="2496" spans="1:15" x14ac:dyDescent="0.25">
      <c r="A2496" t="s">
        <v>798</v>
      </c>
      <c r="B2496" t="s">
        <v>1289</v>
      </c>
      <c r="C2496" t="s">
        <v>13765</v>
      </c>
      <c r="E2496" t="s">
        <v>13766</v>
      </c>
      <c r="F2496">
        <v>1</v>
      </c>
      <c r="G2496">
        <v>5</v>
      </c>
      <c r="H2496">
        <v>5804</v>
      </c>
      <c r="I2496">
        <v>270103</v>
      </c>
      <c r="J2496" t="s">
        <v>13535</v>
      </c>
      <c r="K2496">
        <v>270103007</v>
      </c>
      <c r="L2496" t="s">
        <v>13726</v>
      </c>
      <c r="M2496">
        <v>0</v>
      </c>
      <c r="N2496">
        <v>0</v>
      </c>
      <c r="O2496">
        <v>7628</v>
      </c>
    </row>
    <row r="2497" spans="1:15" x14ac:dyDescent="0.25">
      <c r="A2497" t="s">
        <v>798</v>
      </c>
      <c r="B2497" t="s">
        <v>1289</v>
      </c>
      <c r="C2497" t="s">
        <v>13765</v>
      </c>
      <c r="E2497" t="s">
        <v>13767</v>
      </c>
      <c r="F2497">
        <v>2</v>
      </c>
      <c r="G2497">
        <v>5</v>
      </c>
      <c r="H2497">
        <v>5804</v>
      </c>
      <c r="I2497">
        <v>270103</v>
      </c>
      <c r="J2497" t="s">
        <v>13535</v>
      </c>
      <c r="K2497">
        <v>270103007</v>
      </c>
      <c r="L2497" t="s">
        <v>13726</v>
      </c>
      <c r="M2497">
        <v>0</v>
      </c>
      <c r="N2497">
        <v>3010</v>
      </c>
      <c r="O2497">
        <v>0</v>
      </c>
    </row>
    <row r="2498" spans="1:15" x14ac:dyDescent="0.25">
      <c r="A2498" t="s">
        <v>798</v>
      </c>
      <c r="B2498" t="s">
        <v>1289</v>
      </c>
      <c r="C2498" t="s">
        <v>13769</v>
      </c>
      <c r="E2498" t="s">
        <v>13766</v>
      </c>
      <c r="F2498">
        <v>1</v>
      </c>
      <c r="G2498">
        <v>5</v>
      </c>
      <c r="H2498">
        <v>5804</v>
      </c>
      <c r="I2498">
        <v>270103</v>
      </c>
      <c r="J2498" t="s">
        <v>13535</v>
      </c>
      <c r="K2498">
        <v>270103007</v>
      </c>
      <c r="L2498" t="s">
        <v>13726</v>
      </c>
      <c r="M2498">
        <v>2193</v>
      </c>
      <c r="N2498">
        <v>0</v>
      </c>
      <c r="O2498">
        <v>0</v>
      </c>
    </row>
    <row r="2499" spans="1:15" x14ac:dyDescent="0.25">
      <c r="A2499" t="s">
        <v>798</v>
      </c>
      <c r="B2499" t="s">
        <v>1289</v>
      </c>
      <c r="C2499" t="s">
        <v>13769</v>
      </c>
      <c r="E2499" t="s">
        <v>13767</v>
      </c>
      <c r="F2499">
        <v>2</v>
      </c>
      <c r="G2499">
        <v>5</v>
      </c>
      <c r="H2499">
        <v>5804</v>
      </c>
      <c r="I2499">
        <v>270103</v>
      </c>
      <c r="J2499" t="s">
        <v>13535</v>
      </c>
      <c r="K2499">
        <v>270103007</v>
      </c>
      <c r="L2499" t="s">
        <v>13726</v>
      </c>
      <c r="M2499">
        <v>1839</v>
      </c>
      <c r="N2499">
        <v>0</v>
      </c>
      <c r="O2499">
        <v>0</v>
      </c>
    </row>
    <row r="2500" spans="1:15" x14ac:dyDescent="0.25">
      <c r="A2500" t="s">
        <v>798</v>
      </c>
      <c r="B2500" t="s">
        <v>1289</v>
      </c>
      <c r="C2500" t="s">
        <v>13769</v>
      </c>
      <c r="E2500" t="s">
        <v>13768</v>
      </c>
      <c r="F2500">
        <v>3</v>
      </c>
      <c r="G2500">
        <v>5</v>
      </c>
      <c r="H2500">
        <v>5804</v>
      </c>
      <c r="I2500">
        <v>270103</v>
      </c>
      <c r="J2500" t="s">
        <v>13535</v>
      </c>
      <c r="K2500">
        <v>270103007</v>
      </c>
      <c r="L2500" t="s">
        <v>13726</v>
      </c>
      <c r="M2500">
        <v>0</v>
      </c>
      <c r="N2500">
        <v>0</v>
      </c>
      <c r="O2500">
        <v>4597</v>
      </c>
    </row>
    <row r="2501" spans="1:15" x14ac:dyDescent="0.25">
      <c r="A2501" t="s">
        <v>798</v>
      </c>
      <c r="B2501" t="s">
        <v>1289</v>
      </c>
      <c r="C2501" t="s">
        <v>13770</v>
      </c>
      <c r="E2501" t="s">
        <v>13766</v>
      </c>
      <c r="F2501">
        <v>1</v>
      </c>
      <c r="G2501">
        <v>5</v>
      </c>
      <c r="H2501">
        <v>5804</v>
      </c>
      <c r="I2501">
        <v>270103</v>
      </c>
      <c r="J2501" t="s">
        <v>13535</v>
      </c>
      <c r="K2501">
        <v>270103007</v>
      </c>
      <c r="L2501" t="s">
        <v>13726</v>
      </c>
      <c r="M2501">
        <v>914</v>
      </c>
      <c r="N2501">
        <v>8402</v>
      </c>
      <c r="O2501">
        <v>6473</v>
      </c>
    </row>
    <row r="2502" spans="1:15" x14ac:dyDescent="0.25">
      <c r="A2502" t="s">
        <v>798</v>
      </c>
      <c r="B2502" t="s">
        <v>1289</v>
      </c>
      <c r="C2502" t="s">
        <v>13770</v>
      </c>
      <c r="E2502" t="s">
        <v>13767</v>
      </c>
      <c r="F2502">
        <v>2</v>
      </c>
      <c r="G2502">
        <v>5</v>
      </c>
      <c r="H2502">
        <v>5804</v>
      </c>
      <c r="I2502">
        <v>270103</v>
      </c>
      <c r="J2502" t="s">
        <v>13535</v>
      </c>
      <c r="K2502">
        <v>270103007</v>
      </c>
      <c r="L2502" t="s">
        <v>13726</v>
      </c>
      <c r="M2502">
        <v>3633</v>
      </c>
      <c r="N2502">
        <v>0</v>
      </c>
      <c r="O2502">
        <v>0</v>
      </c>
    </row>
    <row r="2503" spans="1:15" x14ac:dyDescent="0.25">
      <c r="A2503" t="s">
        <v>798</v>
      </c>
      <c r="B2503" t="s">
        <v>1289</v>
      </c>
      <c r="C2503" t="s">
        <v>13770</v>
      </c>
      <c r="E2503" t="s">
        <v>13768</v>
      </c>
      <c r="F2503">
        <v>3</v>
      </c>
      <c r="G2503">
        <v>5</v>
      </c>
      <c r="H2503">
        <v>5804</v>
      </c>
      <c r="I2503">
        <v>270103</v>
      </c>
      <c r="J2503" t="s">
        <v>13535</v>
      </c>
      <c r="K2503">
        <v>270103007</v>
      </c>
      <c r="L2503" t="s">
        <v>13726</v>
      </c>
      <c r="M2503">
        <v>0</v>
      </c>
      <c r="N2503">
        <v>1680</v>
      </c>
      <c r="O2503">
        <v>1618</v>
      </c>
    </row>
    <row r="2504" spans="1:15" x14ac:dyDescent="0.25">
      <c r="A2504" t="s">
        <v>798</v>
      </c>
      <c r="B2504" t="s">
        <v>1289</v>
      </c>
      <c r="C2504" t="s">
        <v>13771</v>
      </c>
      <c r="E2504" t="s">
        <v>13766</v>
      </c>
      <c r="F2504">
        <v>1</v>
      </c>
      <c r="G2504">
        <v>5</v>
      </c>
      <c r="H2504">
        <v>5804</v>
      </c>
      <c r="I2504">
        <v>270103</v>
      </c>
      <c r="J2504" t="s">
        <v>13535</v>
      </c>
      <c r="K2504">
        <v>270103007</v>
      </c>
      <c r="L2504" t="s">
        <v>13726</v>
      </c>
      <c r="M2504">
        <v>1645</v>
      </c>
      <c r="N2504">
        <v>3319</v>
      </c>
      <c r="O2504">
        <v>3980</v>
      </c>
    </row>
    <row r="2505" spans="1:15" x14ac:dyDescent="0.25">
      <c r="A2505" t="s">
        <v>798</v>
      </c>
      <c r="B2505" t="s">
        <v>1289</v>
      </c>
      <c r="C2505" t="s">
        <v>13771</v>
      </c>
      <c r="E2505" t="s">
        <v>13767</v>
      </c>
      <c r="F2505">
        <v>2</v>
      </c>
      <c r="G2505">
        <v>5</v>
      </c>
      <c r="H2505">
        <v>5804</v>
      </c>
      <c r="I2505">
        <v>270103</v>
      </c>
      <c r="J2505" t="s">
        <v>13535</v>
      </c>
      <c r="K2505">
        <v>270103007</v>
      </c>
      <c r="L2505" t="s">
        <v>13726</v>
      </c>
      <c r="M2505">
        <v>8174</v>
      </c>
      <c r="N2505">
        <v>0</v>
      </c>
      <c r="O2505">
        <v>0</v>
      </c>
    </row>
    <row r="2506" spans="1:15" x14ac:dyDescent="0.25">
      <c r="A2506" t="s">
        <v>798</v>
      </c>
      <c r="B2506" t="s">
        <v>1289</v>
      </c>
      <c r="C2506" t="s">
        <v>13771</v>
      </c>
      <c r="E2506" t="s">
        <v>13768</v>
      </c>
      <c r="F2506">
        <v>3</v>
      </c>
      <c r="G2506">
        <v>5</v>
      </c>
      <c r="H2506">
        <v>5804</v>
      </c>
      <c r="I2506">
        <v>270103</v>
      </c>
      <c r="J2506" t="s">
        <v>13535</v>
      </c>
      <c r="K2506">
        <v>270103007</v>
      </c>
      <c r="L2506" t="s">
        <v>13726</v>
      </c>
      <c r="M2506">
        <v>0</v>
      </c>
      <c r="N2506">
        <v>0</v>
      </c>
      <c r="O2506">
        <v>1990</v>
      </c>
    </row>
    <row r="2507" spans="1:15" x14ac:dyDescent="0.25">
      <c r="A2507" t="s">
        <v>798</v>
      </c>
      <c r="B2507" t="s">
        <v>1289</v>
      </c>
      <c r="C2507" t="s">
        <v>13772</v>
      </c>
      <c r="E2507" t="s">
        <v>13766</v>
      </c>
      <c r="F2507">
        <v>1</v>
      </c>
      <c r="G2507">
        <v>5</v>
      </c>
      <c r="H2507">
        <v>5804</v>
      </c>
      <c r="I2507">
        <v>270103</v>
      </c>
      <c r="J2507" t="s">
        <v>13535</v>
      </c>
      <c r="K2507">
        <v>270103007</v>
      </c>
      <c r="L2507" t="s">
        <v>13726</v>
      </c>
      <c r="M2507">
        <v>1005</v>
      </c>
      <c r="N2507">
        <v>7059</v>
      </c>
      <c r="O2507">
        <v>1402</v>
      </c>
    </row>
    <row r="2508" spans="1:15" x14ac:dyDescent="0.25">
      <c r="A2508" t="s">
        <v>798</v>
      </c>
      <c r="B2508" t="s">
        <v>1289</v>
      </c>
      <c r="C2508" t="s">
        <v>13772</v>
      </c>
      <c r="E2508" t="s">
        <v>13767</v>
      </c>
      <c r="F2508">
        <v>2</v>
      </c>
      <c r="G2508">
        <v>5</v>
      </c>
      <c r="H2508">
        <v>5804</v>
      </c>
      <c r="I2508">
        <v>270103</v>
      </c>
      <c r="J2508" t="s">
        <v>13535</v>
      </c>
      <c r="K2508">
        <v>270103007</v>
      </c>
      <c r="L2508" t="s">
        <v>13726</v>
      </c>
      <c r="M2508">
        <v>8831</v>
      </c>
      <c r="N2508">
        <v>0</v>
      </c>
      <c r="O2508">
        <v>0</v>
      </c>
    </row>
    <row r="2509" spans="1:15" x14ac:dyDescent="0.25">
      <c r="A2509" t="s">
        <v>798</v>
      </c>
      <c r="B2509" t="s">
        <v>1289</v>
      </c>
      <c r="C2509" t="s">
        <v>13772</v>
      </c>
      <c r="E2509" t="s">
        <v>13768</v>
      </c>
      <c r="F2509">
        <v>3</v>
      </c>
      <c r="G2509">
        <v>5</v>
      </c>
      <c r="H2509">
        <v>5804</v>
      </c>
      <c r="I2509">
        <v>270103</v>
      </c>
      <c r="J2509" t="s">
        <v>13535</v>
      </c>
      <c r="K2509">
        <v>270103007</v>
      </c>
      <c r="L2509" t="s">
        <v>13726</v>
      </c>
      <c r="M2509">
        <v>2742</v>
      </c>
      <c r="N2509">
        <v>0</v>
      </c>
      <c r="O2509">
        <v>1402</v>
      </c>
    </row>
    <row r="2510" spans="1:15" x14ac:dyDescent="0.25">
      <c r="A2510" t="s">
        <v>798</v>
      </c>
      <c r="B2510" t="s">
        <v>1289</v>
      </c>
      <c r="C2510" t="s">
        <v>13773</v>
      </c>
      <c r="E2510" t="s">
        <v>13766</v>
      </c>
      <c r="F2510">
        <v>1</v>
      </c>
      <c r="G2510">
        <v>5</v>
      </c>
      <c r="H2510">
        <v>5804</v>
      </c>
      <c r="I2510">
        <v>270103</v>
      </c>
      <c r="J2510" t="s">
        <v>13535</v>
      </c>
      <c r="K2510">
        <v>270103007</v>
      </c>
      <c r="L2510" t="s">
        <v>13726</v>
      </c>
      <c r="M2510">
        <v>0</v>
      </c>
      <c r="N2510">
        <v>1524</v>
      </c>
      <c r="O2510">
        <v>7181</v>
      </c>
    </row>
    <row r="2511" spans="1:15" x14ac:dyDescent="0.25">
      <c r="A2511" t="s">
        <v>798</v>
      </c>
      <c r="B2511" t="s">
        <v>1289</v>
      </c>
      <c r="C2511" t="s">
        <v>13773</v>
      </c>
      <c r="E2511" t="s">
        <v>13767</v>
      </c>
      <c r="F2511">
        <v>2</v>
      </c>
      <c r="G2511">
        <v>5</v>
      </c>
      <c r="H2511">
        <v>5804</v>
      </c>
      <c r="I2511">
        <v>270103</v>
      </c>
      <c r="J2511" t="s">
        <v>13535</v>
      </c>
      <c r="K2511">
        <v>270103007</v>
      </c>
      <c r="L2511" t="s">
        <v>13726</v>
      </c>
      <c r="M2511">
        <v>1970</v>
      </c>
      <c r="N2511">
        <v>2286</v>
      </c>
      <c r="O2511">
        <v>4488</v>
      </c>
    </row>
    <row r="2512" spans="1:15" x14ac:dyDescent="0.25">
      <c r="A2512" t="s">
        <v>798</v>
      </c>
      <c r="B2512" t="s">
        <v>1289</v>
      </c>
      <c r="C2512" t="s">
        <v>13773</v>
      </c>
      <c r="E2512" t="s">
        <v>13768</v>
      </c>
      <c r="F2512">
        <v>3</v>
      </c>
      <c r="G2512">
        <v>5</v>
      </c>
      <c r="H2512">
        <v>5804</v>
      </c>
      <c r="I2512">
        <v>270103</v>
      </c>
      <c r="J2512" t="s">
        <v>13535</v>
      </c>
      <c r="K2512">
        <v>270103007</v>
      </c>
      <c r="L2512" t="s">
        <v>13726</v>
      </c>
      <c r="M2512">
        <v>0</v>
      </c>
      <c r="N2512">
        <v>0</v>
      </c>
      <c r="O2512">
        <v>898</v>
      </c>
    </row>
    <row r="2513" spans="1:15" x14ac:dyDescent="0.25">
      <c r="A2513" t="s">
        <v>798</v>
      </c>
      <c r="B2513" t="s">
        <v>1196</v>
      </c>
      <c r="C2513" t="s">
        <v>13765</v>
      </c>
      <c r="E2513" t="s">
        <v>13766</v>
      </c>
      <c r="F2513">
        <v>1</v>
      </c>
      <c r="G2513">
        <v>5</v>
      </c>
      <c r="H2513">
        <v>5109</v>
      </c>
      <c r="I2513">
        <v>270103</v>
      </c>
      <c r="J2513" t="s">
        <v>13535</v>
      </c>
      <c r="K2513">
        <v>270103007</v>
      </c>
      <c r="L2513" t="s">
        <v>13726</v>
      </c>
      <c r="M2513">
        <v>0</v>
      </c>
      <c r="N2513">
        <v>0</v>
      </c>
      <c r="O2513">
        <v>5721</v>
      </c>
    </row>
    <row r="2514" spans="1:15" x14ac:dyDescent="0.25">
      <c r="A2514" t="s">
        <v>798</v>
      </c>
      <c r="B2514" t="s">
        <v>1196</v>
      </c>
      <c r="C2514" t="s">
        <v>13765</v>
      </c>
      <c r="E2514" t="s">
        <v>13767</v>
      </c>
      <c r="F2514">
        <v>2</v>
      </c>
      <c r="G2514">
        <v>5</v>
      </c>
      <c r="H2514">
        <v>5109</v>
      </c>
      <c r="I2514">
        <v>270103</v>
      </c>
      <c r="J2514" t="s">
        <v>13535</v>
      </c>
      <c r="K2514">
        <v>270103007</v>
      </c>
      <c r="L2514" t="s">
        <v>13726</v>
      </c>
      <c r="M2514">
        <v>3930</v>
      </c>
      <c r="N2514">
        <v>6020</v>
      </c>
      <c r="O2514">
        <v>1907</v>
      </c>
    </row>
    <row r="2515" spans="1:15" x14ac:dyDescent="0.25">
      <c r="A2515" t="s">
        <v>798</v>
      </c>
      <c r="B2515" t="s">
        <v>1196</v>
      </c>
      <c r="C2515" t="s">
        <v>13769</v>
      </c>
      <c r="E2515" t="s">
        <v>13766</v>
      </c>
      <c r="F2515">
        <v>1</v>
      </c>
      <c r="G2515">
        <v>5</v>
      </c>
      <c r="H2515">
        <v>5109</v>
      </c>
      <c r="I2515">
        <v>270103</v>
      </c>
      <c r="J2515" t="s">
        <v>13535</v>
      </c>
      <c r="K2515">
        <v>270103007</v>
      </c>
      <c r="L2515" t="s">
        <v>13726</v>
      </c>
      <c r="M2515">
        <v>9782</v>
      </c>
      <c r="N2515">
        <v>9141</v>
      </c>
      <c r="O2515">
        <v>6895</v>
      </c>
    </row>
    <row r="2516" spans="1:15" x14ac:dyDescent="0.25">
      <c r="A2516" t="s">
        <v>798</v>
      </c>
      <c r="B2516" t="s">
        <v>1196</v>
      </c>
      <c r="C2516" t="s">
        <v>13769</v>
      </c>
      <c r="E2516" t="s">
        <v>13767</v>
      </c>
      <c r="F2516">
        <v>2</v>
      </c>
      <c r="G2516">
        <v>5</v>
      </c>
      <c r="H2516">
        <v>5109</v>
      </c>
      <c r="I2516">
        <v>270103</v>
      </c>
      <c r="J2516" t="s">
        <v>13535</v>
      </c>
      <c r="K2516">
        <v>270103007</v>
      </c>
      <c r="L2516" t="s">
        <v>13726</v>
      </c>
      <c r="M2516">
        <v>31535</v>
      </c>
      <c r="N2516">
        <v>6094</v>
      </c>
      <c r="O2516">
        <v>2298</v>
      </c>
    </row>
    <row r="2517" spans="1:15" x14ac:dyDescent="0.25">
      <c r="A2517" t="s">
        <v>798</v>
      </c>
      <c r="B2517" t="s">
        <v>1196</v>
      </c>
      <c r="C2517" t="s">
        <v>13769</v>
      </c>
      <c r="E2517" t="s">
        <v>13768</v>
      </c>
      <c r="F2517">
        <v>3</v>
      </c>
      <c r="G2517">
        <v>5</v>
      </c>
      <c r="H2517">
        <v>5109</v>
      </c>
      <c r="I2517">
        <v>270103</v>
      </c>
      <c r="J2517" t="s">
        <v>13535</v>
      </c>
      <c r="K2517">
        <v>270103007</v>
      </c>
      <c r="L2517" t="s">
        <v>13726</v>
      </c>
      <c r="M2517">
        <v>0</v>
      </c>
      <c r="N2517">
        <v>0</v>
      </c>
      <c r="O2517">
        <v>2298</v>
      </c>
    </row>
    <row r="2518" spans="1:15" x14ac:dyDescent="0.25">
      <c r="A2518" t="s">
        <v>798</v>
      </c>
      <c r="B2518" t="s">
        <v>1196</v>
      </c>
      <c r="C2518" t="s">
        <v>13770</v>
      </c>
      <c r="E2518" t="s">
        <v>13766</v>
      </c>
      <c r="F2518">
        <v>1</v>
      </c>
      <c r="G2518">
        <v>5</v>
      </c>
      <c r="H2518">
        <v>5109</v>
      </c>
      <c r="I2518">
        <v>270103</v>
      </c>
      <c r="J2518" t="s">
        <v>13535</v>
      </c>
      <c r="K2518">
        <v>270103007</v>
      </c>
      <c r="L2518" t="s">
        <v>13726</v>
      </c>
      <c r="M2518">
        <v>4252</v>
      </c>
      <c r="N2518">
        <v>20165</v>
      </c>
      <c r="O2518">
        <v>16181</v>
      </c>
    </row>
    <row r="2519" spans="1:15" x14ac:dyDescent="0.25">
      <c r="A2519" t="s">
        <v>798</v>
      </c>
      <c r="B2519" t="s">
        <v>1196</v>
      </c>
      <c r="C2519" t="s">
        <v>13770</v>
      </c>
      <c r="E2519" t="s">
        <v>13767</v>
      </c>
      <c r="F2519">
        <v>2</v>
      </c>
      <c r="G2519">
        <v>5</v>
      </c>
      <c r="H2519">
        <v>5109</v>
      </c>
      <c r="I2519">
        <v>270103</v>
      </c>
      <c r="J2519" t="s">
        <v>13535</v>
      </c>
      <c r="K2519">
        <v>270103007</v>
      </c>
      <c r="L2519" t="s">
        <v>13726</v>
      </c>
      <c r="M2519">
        <v>11371</v>
      </c>
      <c r="N2519">
        <v>0</v>
      </c>
      <c r="O2519">
        <v>3236</v>
      </c>
    </row>
    <row r="2520" spans="1:15" x14ac:dyDescent="0.25">
      <c r="A2520" t="s">
        <v>798</v>
      </c>
      <c r="B2520" t="s">
        <v>1196</v>
      </c>
      <c r="C2520" t="s">
        <v>13770</v>
      </c>
      <c r="E2520" t="s">
        <v>13768</v>
      </c>
      <c r="F2520">
        <v>3</v>
      </c>
      <c r="G2520">
        <v>5</v>
      </c>
      <c r="H2520">
        <v>5109</v>
      </c>
      <c r="I2520">
        <v>270103</v>
      </c>
      <c r="J2520" t="s">
        <v>13535</v>
      </c>
      <c r="K2520">
        <v>270103007</v>
      </c>
      <c r="L2520" t="s">
        <v>13726</v>
      </c>
      <c r="M2520">
        <v>838</v>
      </c>
      <c r="N2520">
        <v>0</v>
      </c>
      <c r="O2520">
        <v>9709</v>
      </c>
    </row>
    <row r="2521" spans="1:15" x14ac:dyDescent="0.25">
      <c r="A2521" t="s">
        <v>798</v>
      </c>
      <c r="B2521" t="s">
        <v>1196</v>
      </c>
      <c r="C2521" t="s">
        <v>13771</v>
      </c>
      <c r="E2521" t="s">
        <v>13766</v>
      </c>
      <c r="F2521">
        <v>1</v>
      </c>
      <c r="G2521">
        <v>5</v>
      </c>
      <c r="H2521">
        <v>5109</v>
      </c>
      <c r="I2521">
        <v>270103</v>
      </c>
      <c r="J2521" t="s">
        <v>13535</v>
      </c>
      <c r="K2521">
        <v>270103007</v>
      </c>
      <c r="L2521" t="s">
        <v>13726</v>
      </c>
      <c r="M2521">
        <v>2003</v>
      </c>
      <c r="N2521">
        <v>16594</v>
      </c>
      <c r="O2521">
        <v>21889</v>
      </c>
    </row>
    <row r="2522" spans="1:15" x14ac:dyDescent="0.25">
      <c r="A2522" t="s">
        <v>798</v>
      </c>
      <c r="B2522" t="s">
        <v>1196</v>
      </c>
      <c r="C2522" t="s">
        <v>13771</v>
      </c>
      <c r="E2522" t="s">
        <v>13767</v>
      </c>
      <c r="F2522">
        <v>2</v>
      </c>
      <c r="G2522">
        <v>5</v>
      </c>
      <c r="H2522">
        <v>5109</v>
      </c>
      <c r="I2522">
        <v>270103</v>
      </c>
      <c r="J2522" t="s">
        <v>13535</v>
      </c>
      <c r="K2522">
        <v>270103007</v>
      </c>
      <c r="L2522" t="s">
        <v>13726</v>
      </c>
      <c r="M2522">
        <v>18020</v>
      </c>
      <c r="N2522">
        <v>0</v>
      </c>
      <c r="O2522">
        <v>0</v>
      </c>
    </row>
    <row r="2523" spans="1:15" x14ac:dyDescent="0.25">
      <c r="A2523" t="s">
        <v>798</v>
      </c>
      <c r="B2523" t="s">
        <v>1196</v>
      </c>
      <c r="C2523" t="s">
        <v>13771</v>
      </c>
      <c r="E2523" t="s">
        <v>13768</v>
      </c>
      <c r="F2523">
        <v>3</v>
      </c>
      <c r="G2523">
        <v>5</v>
      </c>
      <c r="H2523">
        <v>5109</v>
      </c>
      <c r="I2523">
        <v>270103</v>
      </c>
      <c r="J2523" t="s">
        <v>13535</v>
      </c>
      <c r="K2523">
        <v>270103007</v>
      </c>
      <c r="L2523" t="s">
        <v>13726</v>
      </c>
      <c r="M2523">
        <v>0</v>
      </c>
      <c r="N2523">
        <v>3319</v>
      </c>
      <c r="O2523">
        <v>1990</v>
      </c>
    </row>
    <row r="2524" spans="1:15" x14ac:dyDescent="0.25">
      <c r="A2524" t="s">
        <v>798</v>
      </c>
      <c r="B2524" t="s">
        <v>1196</v>
      </c>
      <c r="C2524" t="s">
        <v>13772</v>
      </c>
      <c r="E2524" t="s">
        <v>13766</v>
      </c>
      <c r="F2524">
        <v>1</v>
      </c>
      <c r="G2524">
        <v>5</v>
      </c>
      <c r="H2524">
        <v>5109</v>
      </c>
      <c r="I2524">
        <v>270103</v>
      </c>
      <c r="J2524" t="s">
        <v>13535</v>
      </c>
      <c r="K2524">
        <v>270103007</v>
      </c>
      <c r="L2524" t="s">
        <v>13726</v>
      </c>
      <c r="M2524">
        <v>773</v>
      </c>
      <c r="N2524">
        <v>17646</v>
      </c>
      <c r="O2524">
        <v>11220</v>
      </c>
    </row>
    <row r="2525" spans="1:15" x14ac:dyDescent="0.25">
      <c r="A2525" t="s">
        <v>798</v>
      </c>
      <c r="B2525" t="s">
        <v>1196</v>
      </c>
      <c r="C2525" t="s">
        <v>13772</v>
      </c>
      <c r="E2525" t="s">
        <v>13767</v>
      </c>
      <c r="F2525">
        <v>2</v>
      </c>
      <c r="G2525">
        <v>5</v>
      </c>
      <c r="H2525">
        <v>5109</v>
      </c>
      <c r="I2525">
        <v>270103</v>
      </c>
      <c r="J2525" t="s">
        <v>13535</v>
      </c>
      <c r="K2525">
        <v>270103007</v>
      </c>
      <c r="L2525" t="s">
        <v>13726</v>
      </c>
      <c r="M2525">
        <v>8980</v>
      </c>
      <c r="N2525">
        <v>2353</v>
      </c>
      <c r="O2525">
        <v>0</v>
      </c>
    </row>
    <row r="2526" spans="1:15" x14ac:dyDescent="0.25">
      <c r="A2526" t="s">
        <v>798</v>
      </c>
      <c r="B2526" t="s">
        <v>1196</v>
      </c>
      <c r="C2526" t="s">
        <v>13772</v>
      </c>
      <c r="E2526" t="s">
        <v>13768</v>
      </c>
      <c r="F2526">
        <v>3</v>
      </c>
      <c r="G2526">
        <v>5</v>
      </c>
      <c r="H2526">
        <v>5109</v>
      </c>
      <c r="I2526">
        <v>270103</v>
      </c>
      <c r="J2526" t="s">
        <v>13535</v>
      </c>
      <c r="K2526">
        <v>270103007</v>
      </c>
      <c r="L2526" t="s">
        <v>13726</v>
      </c>
      <c r="M2526">
        <v>354</v>
      </c>
      <c r="N2526">
        <v>0</v>
      </c>
      <c r="O2526">
        <v>8415</v>
      </c>
    </row>
    <row r="2527" spans="1:15" x14ac:dyDescent="0.25">
      <c r="A2527" t="s">
        <v>798</v>
      </c>
      <c r="B2527" t="s">
        <v>1196</v>
      </c>
      <c r="C2527" t="s">
        <v>13773</v>
      </c>
      <c r="E2527" t="s">
        <v>13766</v>
      </c>
      <c r="F2527">
        <v>1</v>
      </c>
      <c r="G2527">
        <v>5</v>
      </c>
      <c r="H2527">
        <v>5109</v>
      </c>
      <c r="I2527">
        <v>270103</v>
      </c>
      <c r="J2527" t="s">
        <v>13535</v>
      </c>
      <c r="K2527">
        <v>270103007</v>
      </c>
      <c r="L2527" t="s">
        <v>13726</v>
      </c>
      <c r="M2527">
        <v>1417</v>
      </c>
      <c r="N2527">
        <v>9905</v>
      </c>
      <c r="O2527">
        <v>10771</v>
      </c>
    </row>
    <row r="2528" spans="1:15" x14ac:dyDescent="0.25">
      <c r="A2528" t="s">
        <v>798</v>
      </c>
      <c r="B2528" t="s">
        <v>1196</v>
      </c>
      <c r="C2528" t="s">
        <v>13773</v>
      </c>
      <c r="E2528" t="s">
        <v>13767</v>
      </c>
      <c r="F2528">
        <v>2</v>
      </c>
      <c r="G2528">
        <v>5</v>
      </c>
      <c r="H2528">
        <v>5109</v>
      </c>
      <c r="I2528">
        <v>270103</v>
      </c>
      <c r="J2528" t="s">
        <v>13535</v>
      </c>
      <c r="K2528">
        <v>270103007</v>
      </c>
      <c r="L2528" t="s">
        <v>13726</v>
      </c>
      <c r="M2528">
        <v>8492</v>
      </c>
      <c r="N2528">
        <v>9143</v>
      </c>
      <c r="O2528">
        <v>0</v>
      </c>
    </row>
    <row r="2529" spans="1:15" x14ac:dyDescent="0.25">
      <c r="A2529" t="s">
        <v>798</v>
      </c>
      <c r="B2529" t="s">
        <v>1196</v>
      </c>
      <c r="C2529" t="s">
        <v>13773</v>
      </c>
      <c r="E2529" t="s">
        <v>13768</v>
      </c>
      <c r="F2529">
        <v>3</v>
      </c>
      <c r="G2529">
        <v>5</v>
      </c>
      <c r="H2529">
        <v>5109</v>
      </c>
      <c r="I2529">
        <v>270103</v>
      </c>
      <c r="J2529" t="s">
        <v>13535</v>
      </c>
      <c r="K2529">
        <v>270103007</v>
      </c>
      <c r="L2529" t="s">
        <v>13726</v>
      </c>
      <c r="M2529">
        <v>0</v>
      </c>
      <c r="N2529">
        <v>2286</v>
      </c>
      <c r="O2529">
        <v>898</v>
      </c>
    </row>
    <row r="2530" spans="1:15" x14ac:dyDescent="0.25">
      <c r="A2530" t="s">
        <v>798</v>
      </c>
      <c r="B2530" t="s">
        <v>1226</v>
      </c>
      <c r="C2530" t="s">
        <v>13769</v>
      </c>
      <c r="E2530" t="s">
        <v>13766</v>
      </c>
      <c r="F2530">
        <v>1</v>
      </c>
      <c r="G2530">
        <v>5</v>
      </c>
      <c r="H2530">
        <v>5405</v>
      </c>
      <c r="I2530">
        <v>270103</v>
      </c>
      <c r="J2530" t="s">
        <v>13535</v>
      </c>
      <c r="K2530">
        <v>270103007</v>
      </c>
      <c r="L2530" t="s">
        <v>13726</v>
      </c>
      <c r="M2530">
        <v>0</v>
      </c>
      <c r="N2530">
        <v>3047</v>
      </c>
      <c r="O2530">
        <v>0</v>
      </c>
    </row>
    <row r="2531" spans="1:15" x14ac:dyDescent="0.25">
      <c r="A2531" t="s">
        <v>798</v>
      </c>
      <c r="B2531" t="s">
        <v>1226</v>
      </c>
      <c r="C2531" t="s">
        <v>13771</v>
      </c>
      <c r="E2531" t="s">
        <v>13766</v>
      </c>
      <c r="F2531">
        <v>1</v>
      </c>
      <c r="G2531">
        <v>5</v>
      </c>
      <c r="H2531">
        <v>5405</v>
      </c>
      <c r="I2531">
        <v>270103</v>
      </c>
      <c r="J2531" t="s">
        <v>13535</v>
      </c>
      <c r="K2531">
        <v>270103007</v>
      </c>
      <c r="L2531" t="s">
        <v>13726</v>
      </c>
      <c r="M2531">
        <v>0</v>
      </c>
      <c r="N2531">
        <v>3319</v>
      </c>
      <c r="O2531">
        <v>0</v>
      </c>
    </row>
    <row r="2532" spans="1:15" x14ac:dyDescent="0.25">
      <c r="A2532" t="s">
        <v>798</v>
      </c>
      <c r="B2532" t="s">
        <v>1226</v>
      </c>
      <c r="C2532" t="s">
        <v>13772</v>
      </c>
      <c r="E2532" t="s">
        <v>13766</v>
      </c>
      <c r="F2532">
        <v>1</v>
      </c>
      <c r="G2532">
        <v>5</v>
      </c>
      <c r="H2532">
        <v>5405</v>
      </c>
      <c r="I2532">
        <v>270103</v>
      </c>
      <c r="J2532" t="s">
        <v>13535</v>
      </c>
      <c r="K2532">
        <v>270103007</v>
      </c>
      <c r="L2532" t="s">
        <v>13726</v>
      </c>
      <c r="M2532">
        <v>0</v>
      </c>
      <c r="N2532">
        <v>1176</v>
      </c>
      <c r="O2532">
        <v>0</v>
      </c>
    </row>
    <row r="2533" spans="1:15" x14ac:dyDescent="0.25">
      <c r="A2533" t="s">
        <v>798</v>
      </c>
      <c r="B2533" t="s">
        <v>1226</v>
      </c>
      <c r="C2533" t="s">
        <v>13773</v>
      </c>
      <c r="E2533" t="s">
        <v>13766</v>
      </c>
      <c r="F2533">
        <v>1</v>
      </c>
      <c r="G2533">
        <v>5</v>
      </c>
      <c r="H2533">
        <v>5405</v>
      </c>
      <c r="I2533">
        <v>270103</v>
      </c>
      <c r="J2533" t="s">
        <v>13535</v>
      </c>
      <c r="K2533">
        <v>270103007</v>
      </c>
      <c r="L2533" t="s">
        <v>13726</v>
      </c>
      <c r="M2533">
        <v>0</v>
      </c>
      <c r="N2533">
        <v>762</v>
      </c>
      <c r="O2533">
        <v>0</v>
      </c>
    </row>
    <row r="2534" spans="1:15" x14ac:dyDescent="0.25">
      <c r="A2534" t="s">
        <v>798</v>
      </c>
      <c r="B2534" t="s">
        <v>1226</v>
      </c>
      <c r="C2534" t="s">
        <v>13773</v>
      </c>
      <c r="E2534" t="s">
        <v>13767</v>
      </c>
      <c r="F2534">
        <v>2</v>
      </c>
      <c r="G2534">
        <v>5</v>
      </c>
      <c r="H2534">
        <v>5405</v>
      </c>
      <c r="I2534">
        <v>270103</v>
      </c>
      <c r="J2534" t="s">
        <v>13535</v>
      </c>
      <c r="K2534">
        <v>270103007</v>
      </c>
      <c r="L2534" t="s">
        <v>13726</v>
      </c>
      <c r="M2534">
        <v>0</v>
      </c>
      <c r="N2534">
        <v>2286</v>
      </c>
      <c r="O2534">
        <v>0</v>
      </c>
    </row>
    <row r="2535" spans="1:15" x14ac:dyDescent="0.25">
      <c r="A2535" t="s">
        <v>789</v>
      </c>
      <c r="B2535" t="s">
        <v>2027</v>
      </c>
      <c r="C2535" t="s">
        <v>13765</v>
      </c>
      <c r="E2535" t="s">
        <v>13767</v>
      </c>
      <c r="F2535">
        <v>2</v>
      </c>
      <c r="G2535">
        <v>16</v>
      </c>
      <c r="H2535">
        <v>16102</v>
      </c>
      <c r="I2535">
        <v>270103</v>
      </c>
      <c r="J2535" t="s">
        <v>13535</v>
      </c>
      <c r="K2535">
        <v>270103007</v>
      </c>
      <c r="L2535" t="s">
        <v>13726</v>
      </c>
      <c r="M2535">
        <v>0</v>
      </c>
      <c r="N2535">
        <v>0</v>
      </c>
      <c r="O2535">
        <v>820</v>
      </c>
    </row>
    <row r="2536" spans="1:15" x14ac:dyDescent="0.25">
      <c r="A2536" t="s">
        <v>789</v>
      </c>
      <c r="B2536" t="s">
        <v>2027</v>
      </c>
      <c r="C2536" t="s">
        <v>13769</v>
      </c>
      <c r="E2536" t="s">
        <v>13766</v>
      </c>
      <c r="F2536">
        <v>1</v>
      </c>
      <c r="G2536">
        <v>16</v>
      </c>
      <c r="H2536">
        <v>16102</v>
      </c>
      <c r="I2536">
        <v>270103</v>
      </c>
      <c r="J2536" t="s">
        <v>13535</v>
      </c>
      <c r="K2536">
        <v>270103007</v>
      </c>
      <c r="L2536" t="s">
        <v>13726</v>
      </c>
      <c r="M2536">
        <v>0</v>
      </c>
      <c r="N2536">
        <v>0</v>
      </c>
      <c r="O2536">
        <v>1419</v>
      </c>
    </row>
    <row r="2537" spans="1:15" x14ac:dyDescent="0.25">
      <c r="A2537" t="s">
        <v>789</v>
      </c>
      <c r="B2537" t="s">
        <v>2027</v>
      </c>
      <c r="C2537" t="s">
        <v>13770</v>
      </c>
      <c r="E2537" t="s">
        <v>13766</v>
      </c>
      <c r="F2537">
        <v>1</v>
      </c>
      <c r="G2537">
        <v>16</v>
      </c>
      <c r="H2537">
        <v>16102</v>
      </c>
      <c r="I2537">
        <v>270103</v>
      </c>
      <c r="J2537" t="s">
        <v>13535</v>
      </c>
      <c r="K2537">
        <v>270103007</v>
      </c>
      <c r="L2537" t="s">
        <v>13726</v>
      </c>
      <c r="M2537">
        <v>0</v>
      </c>
      <c r="N2537">
        <v>0</v>
      </c>
      <c r="O2537">
        <v>1329</v>
      </c>
    </row>
    <row r="2538" spans="1:15" x14ac:dyDescent="0.25">
      <c r="A2538" t="s">
        <v>789</v>
      </c>
      <c r="B2538" t="s">
        <v>2027</v>
      </c>
      <c r="C2538" t="s">
        <v>13771</v>
      </c>
      <c r="E2538" t="s">
        <v>13766</v>
      </c>
      <c r="F2538">
        <v>1</v>
      </c>
      <c r="G2538">
        <v>16</v>
      </c>
      <c r="H2538">
        <v>16102</v>
      </c>
      <c r="I2538">
        <v>270103</v>
      </c>
      <c r="J2538" t="s">
        <v>13535</v>
      </c>
      <c r="K2538">
        <v>270103007</v>
      </c>
      <c r="L2538" t="s">
        <v>13726</v>
      </c>
      <c r="M2538">
        <v>0</v>
      </c>
      <c r="N2538">
        <v>0</v>
      </c>
      <c r="O2538">
        <v>1325</v>
      </c>
    </row>
    <row r="2539" spans="1:15" x14ac:dyDescent="0.25">
      <c r="A2539" t="s">
        <v>789</v>
      </c>
      <c r="B2539" t="s">
        <v>2027</v>
      </c>
      <c r="C2539" t="s">
        <v>13771</v>
      </c>
      <c r="E2539" t="s">
        <v>13767</v>
      </c>
      <c r="F2539">
        <v>2</v>
      </c>
      <c r="G2539">
        <v>16</v>
      </c>
      <c r="H2539">
        <v>16102</v>
      </c>
      <c r="I2539">
        <v>270103</v>
      </c>
      <c r="J2539" t="s">
        <v>13535</v>
      </c>
      <c r="K2539">
        <v>270103007</v>
      </c>
      <c r="L2539" t="s">
        <v>13726</v>
      </c>
      <c r="M2539">
        <v>0</v>
      </c>
      <c r="N2539">
        <v>0</v>
      </c>
      <c r="O2539">
        <v>331</v>
      </c>
    </row>
    <row r="2540" spans="1:15" x14ac:dyDescent="0.25">
      <c r="A2540" t="s">
        <v>789</v>
      </c>
      <c r="B2540" t="s">
        <v>2027</v>
      </c>
      <c r="C2540" t="s">
        <v>13771</v>
      </c>
      <c r="E2540" t="s">
        <v>13768</v>
      </c>
      <c r="F2540">
        <v>3</v>
      </c>
      <c r="G2540">
        <v>16</v>
      </c>
      <c r="H2540">
        <v>16102</v>
      </c>
      <c r="I2540">
        <v>270103</v>
      </c>
      <c r="J2540" t="s">
        <v>13535</v>
      </c>
      <c r="K2540">
        <v>270103007</v>
      </c>
      <c r="L2540" t="s">
        <v>13726</v>
      </c>
      <c r="M2540">
        <v>0</v>
      </c>
      <c r="N2540">
        <v>0</v>
      </c>
      <c r="O2540">
        <v>994</v>
      </c>
    </row>
    <row r="2541" spans="1:15" x14ac:dyDescent="0.25">
      <c r="A2541" t="s">
        <v>789</v>
      </c>
      <c r="B2541" t="s">
        <v>2027</v>
      </c>
      <c r="C2541" t="s">
        <v>13772</v>
      </c>
      <c r="E2541" t="s">
        <v>13766</v>
      </c>
      <c r="F2541">
        <v>1</v>
      </c>
      <c r="G2541">
        <v>16</v>
      </c>
      <c r="H2541">
        <v>16102</v>
      </c>
      <c r="I2541">
        <v>270103</v>
      </c>
      <c r="J2541" t="s">
        <v>13535</v>
      </c>
      <c r="K2541">
        <v>270103007</v>
      </c>
      <c r="L2541" t="s">
        <v>13726</v>
      </c>
      <c r="M2541">
        <v>0</v>
      </c>
      <c r="N2541">
        <v>0</v>
      </c>
      <c r="O2541">
        <v>687</v>
      </c>
    </row>
    <row r="2542" spans="1:15" x14ac:dyDescent="0.25">
      <c r="A2542" t="s">
        <v>789</v>
      </c>
      <c r="B2542" t="s">
        <v>2027</v>
      </c>
      <c r="C2542" t="s">
        <v>13772</v>
      </c>
      <c r="E2542" t="s">
        <v>13767</v>
      </c>
      <c r="F2542">
        <v>2</v>
      </c>
      <c r="G2542">
        <v>16</v>
      </c>
      <c r="H2542">
        <v>16102</v>
      </c>
      <c r="I2542">
        <v>270103</v>
      </c>
      <c r="J2542" t="s">
        <v>13535</v>
      </c>
      <c r="K2542">
        <v>270103007</v>
      </c>
      <c r="L2542" t="s">
        <v>13726</v>
      </c>
      <c r="M2542">
        <v>0</v>
      </c>
      <c r="N2542">
        <v>0</v>
      </c>
      <c r="O2542">
        <v>458</v>
      </c>
    </row>
    <row r="2543" spans="1:15" x14ac:dyDescent="0.25">
      <c r="A2543" t="s">
        <v>789</v>
      </c>
      <c r="B2543" t="s">
        <v>2027</v>
      </c>
      <c r="C2543" t="s">
        <v>13772</v>
      </c>
      <c r="E2543" t="s">
        <v>13768</v>
      </c>
      <c r="F2543">
        <v>3</v>
      </c>
      <c r="G2543">
        <v>16</v>
      </c>
      <c r="H2543">
        <v>16102</v>
      </c>
      <c r="I2543">
        <v>270103</v>
      </c>
      <c r="J2543" t="s">
        <v>13535</v>
      </c>
      <c r="K2543">
        <v>270103007</v>
      </c>
      <c r="L2543" t="s">
        <v>13726</v>
      </c>
      <c r="M2543">
        <v>0</v>
      </c>
      <c r="N2543">
        <v>0</v>
      </c>
      <c r="O2543">
        <v>229</v>
      </c>
    </row>
    <row r="2544" spans="1:15" x14ac:dyDescent="0.25">
      <c r="A2544" t="s">
        <v>789</v>
      </c>
      <c r="B2544" t="s">
        <v>2027</v>
      </c>
      <c r="C2544" t="s">
        <v>13773</v>
      </c>
      <c r="E2544" t="s">
        <v>13766</v>
      </c>
      <c r="F2544">
        <v>1</v>
      </c>
      <c r="G2544">
        <v>16</v>
      </c>
      <c r="H2544">
        <v>16102</v>
      </c>
      <c r="I2544">
        <v>270103</v>
      </c>
      <c r="J2544" t="s">
        <v>13535</v>
      </c>
      <c r="K2544">
        <v>270103007</v>
      </c>
      <c r="L2544" t="s">
        <v>13726</v>
      </c>
      <c r="M2544">
        <v>0</v>
      </c>
      <c r="N2544">
        <v>0</v>
      </c>
      <c r="O2544">
        <v>1561</v>
      </c>
    </row>
    <row r="2545" spans="1:15" x14ac:dyDescent="0.25">
      <c r="A2545" t="s">
        <v>789</v>
      </c>
      <c r="B2545" t="s">
        <v>2027</v>
      </c>
      <c r="C2545" t="s">
        <v>13773</v>
      </c>
      <c r="E2545" t="s">
        <v>13767</v>
      </c>
      <c r="F2545">
        <v>2</v>
      </c>
      <c r="G2545">
        <v>16</v>
      </c>
      <c r="H2545">
        <v>16102</v>
      </c>
      <c r="I2545">
        <v>270103</v>
      </c>
      <c r="J2545" t="s">
        <v>13535</v>
      </c>
      <c r="K2545">
        <v>270103007</v>
      </c>
      <c r="L2545" t="s">
        <v>13726</v>
      </c>
      <c r="M2545">
        <v>0</v>
      </c>
      <c r="N2545">
        <v>0</v>
      </c>
      <c r="O2545">
        <v>173</v>
      </c>
    </row>
    <row r="2546" spans="1:15" x14ac:dyDescent="0.25">
      <c r="A2546" t="s">
        <v>789</v>
      </c>
      <c r="B2546" t="s">
        <v>2024</v>
      </c>
      <c r="C2546" t="s">
        <v>13765</v>
      </c>
      <c r="E2546" t="s">
        <v>13766</v>
      </c>
      <c r="F2546">
        <v>1</v>
      </c>
      <c r="G2546">
        <v>16</v>
      </c>
      <c r="H2546">
        <v>16101</v>
      </c>
      <c r="I2546">
        <v>270103</v>
      </c>
      <c r="J2546" t="s">
        <v>13535</v>
      </c>
      <c r="K2546">
        <v>270103007</v>
      </c>
      <c r="L2546" t="s">
        <v>13726</v>
      </c>
      <c r="M2546">
        <v>0</v>
      </c>
      <c r="N2546">
        <v>0</v>
      </c>
      <c r="O2546">
        <v>820</v>
      </c>
    </row>
    <row r="2547" spans="1:15" x14ac:dyDescent="0.25">
      <c r="A2547" t="s">
        <v>789</v>
      </c>
      <c r="B2547" t="s">
        <v>2024</v>
      </c>
      <c r="C2547" t="s">
        <v>13765</v>
      </c>
      <c r="E2547" t="s">
        <v>13767</v>
      </c>
      <c r="F2547">
        <v>2</v>
      </c>
      <c r="G2547">
        <v>16</v>
      </c>
      <c r="H2547">
        <v>16101</v>
      </c>
      <c r="I2547">
        <v>270103</v>
      </c>
      <c r="J2547" t="s">
        <v>13535</v>
      </c>
      <c r="K2547">
        <v>270103007</v>
      </c>
      <c r="L2547" t="s">
        <v>13726</v>
      </c>
      <c r="M2547">
        <v>0</v>
      </c>
      <c r="N2547">
        <v>0</v>
      </c>
      <c r="O2547">
        <v>3280</v>
      </c>
    </row>
    <row r="2548" spans="1:15" x14ac:dyDescent="0.25">
      <c r="A2548" t="s">
        <v>789</v>
      </c>
      <c r="B2548" t="s">
        <v>2024</v>
      </c>
      <c r="C2548" t="s">
        <v>13769</v>
      </c>
      <c r="E2548" t="s">
        <v>13766</v>
      </c>
      <c r="F2548">
        <v>1</v>
      </c>
      <c r="G2548">
        <v>16</v>
      </c>
      <c r="H2548">
        <v>16101</v>
      </c>
      <c r="I2548">
        <v>270103</v>
      </c>
      <c r="J2548" t="s">
        <v>13535</v>
      </c>
      <c r="K2548">
        <v>270103007</v>
      </c>
      <c r="L2548" t="s">
        <v>13726</v>
      </c>
      <c r="M2548">
        <v>0</v>
      </c>
      <c r="N2548">
        <v>0</v>
      </c>
      <c r="O2548">
        <v>5676</v>
      </c>
    </row>
    <row r="2549" spans="1:15" x14ac:dyDescent="0.25">
      <c r="A2549" t="s">
        <v>789</v>
      </c>
      <c r="B2549" t="s">
        <v>2024</v>
      </c>
      <c r="C2549" t="s">
        <v>13769</v>
      </c>
      <c r="E2549" t="s">
        <v>13767</v>
      </c>
      <c r="F2549">
        <v>2</v>
      </c>
      <c r="G2549">
        <v>16</v>
      </c>
      <c r="H2549">
        <v>16101</v>
      </c>
      <c r="I2549">
        <v>270103</v>
      </c>
      <c r="J2549" t="s">
        <v>13535</v>
      </c>
      <c r="K2549">
        <v>270103007</v>
      </c>
      <c r="L2549" t="s">
        <v>13726</v>
      </c>
      <c r="M2549">
        <v>0</v>
      </c>
      <c r="N2549">
        <v>0</v>
      </c>
      <c r="O2549">
        <v>4967</v>
      </c>
    </row>
    <row r="2550" spans="1:15" x14ac:dyDescent="0.25">
      <c r="A2550" t="s">
        <v>789</v>
      </c>
      <c r="B2550" t="s">
        <v>2024</v>
      </c>
      <c r="C2550" t="s">
        <v>13770</v>
      </c>
      <c r="E2550" t="s">
        <v>13766</v>
      </c>
      <c r="F2550">
        <v>1</v>
      </c>
      <c r="G2550">
        <v>16</v>
      </c>
      <c r="H2550">
        <v>16101</v>
      </c>
      <c r="I2550">
        <v>270103</v>
      </c>
      <c r="J2550" t="s">
        <v>13535</v>
      </c>
      <c r="K2550">
        <v>270103007</v>
      </c>
      <c r="L2550" t="s">
        <v>13726</v>
      </c>
      <c r="M2550">
        <v>0</v>
      </c>
      <c r="N2550">
        <v>0</v>
      </c>
      <c r="O2550">
        <v>11963</v>
      </c>
    </row>
    <row r="2551" spans="1:15" x14ac:dyDescent="0.25">
      <c r="A2551" t="s">
        <v>789</v>
      </c>
      <c r="B2551" t="s">
        <v>2024</v>
      </c>
      <c r="C2551" t="s">
        <v>13770</v>
      </c>
      <c r="E2551" t="s">
        <v>13767</v>
      </c>
      <c r="F2551">
        <v>2</v>
      </c>
      <c r="G2551">
        <v>16</v>
      </c>
      <c r="H2551">
        <v>16101</v>
      </c>
      <c r="I2551">
        <v>270103</v>
      </c>
      <c r="J2551" t="s">
        <v>13535</v>
      </c>
      <c r="K2551">
        <v>270103007</v>
      </c>
      <c r="L2551" t="s">
        <v>13726</v>
      </c>
      <c r="M2551">
        <v>0</v>
      </c>
      <c r="N2551">
        <v>0</v>
      </c>
      <c r="O2551">
        <v>2215</v>
      </c>
    </row>
    <row r="2552" spans="1:15" x14ac:dyDescent="0.25">
      <c r="A2552" t="s">
        <v>789</v>
      </c>
      <c r="B2552" t="s">
        <v>2024</v>
      </c>
      <c r="C2552" t="s">
        <v>13771</v>
      </c>
      <c r="E2552" t="s">
        <v>13766</v>
      </c>
      <c r="F2552">
        <v>1</v>
      </c>
      <c r="G2552">
        <v>16</v>
      </c>
      <c r="H2552">
        <v>16101</v>
      </c>
      <c r="I2552">
        <v>270103</v>
      </c>
      <c r="J2552" t="s">
        <v>13535</v>
      </c>
      <c r="K2552">
        <v>270103007</v>
      </c>
      <c r="L2552" t="s">
        <v>13726</v>
      </c>
      <c r="M2552">
        <v>0</v>
      </c>
      <c r="N2552">
        <v>0</v>
      </c>
      <c r="O2552">
        <v>8610</v>
      </c>
    </row>
    <row r="2553" spans="1:15" x14ac:dyDescent="0.25">
      <c r="A2553" t="s">
        <v>789</v>
      </c>
      <c r="B2553" t="s">
        <v>2024</v>
      </c>
      <c r="C2553" t="s">
        <v>13771</v>
      </c>
      <c r="E2553" t="s">
        <v>13767</v>
      </c>
      <c r="F2553">
        <v>2</v>
      </c>
      <c r="G2553">
        <v>16</v>
      </c>
      <c r="H2553">
        <v>16101</v>
      </c>
      <c r="I2553">
        <v>270103</v>
      </c>
      <c r="J2553" t="s">
        <v>13535</v>
      </c>
      <c r="K2553">
        <v>270103007</v>
      </c>
      <c r="L2553" t="s">
        <v>13726</v>
      </c>
      <c r="M2553">
        <v>0</v>
      </c>
      <c r="N2553">
        <v>0</v>
      </c>
      <c r="O2553">
        <v>1987</v>
      </c>
    </row>
    <row r="2554" spans="1:15" x14ac:dyDescent="0.25">
      <c r="A2554" t="s">
        <v>789</v>
      </c>
      <c r="B2554" t="s">
        <v>2024</v>
      </c>
      <c r="C2554" t="s">
        <v>13771</v>
      </c>
      <c r="E2554" t="s">
        <v>13768</v>
      </c>
      <c r="F2554">
        <v>3</v>
      </c>
      <c r="G2554">
        <v>16</v>
      </c>
      <c r="H2554">
        <v>16101</v>
      </c>
      <c r="I2554">
        <v>270103</v>
      </c>
      <c r="J2554" t="s">
        <v>13535</v>
      </c>
      <c r="K2554">
        <v>270103007</v>
      </c>
      <c r="L2554" t="s">
        <v>13726</v>
      </c>
      <c r="M2554">
        <v>0</v>
      </c>
      <c r="N2554">
        <v>0</v>
      </c>
      <c r="O2554">
        <v>2649</v>
      </c>
    </row>
    <row r="2555" spans="1:15" x14ac:dyDescent="0.25">
      <c r="A2555" t="s">
        <v>789</v>
      </c>
      <c r="B2555" t="s">
        <v>2024</v>
      </c>
      <c r="C2555" t="s">
        <v>13772</v>
      </c>
      <c r="E2555" t="s">
        <v>13766</v>
      </c>
      <c r="F2555">
        <v>1</v>
      </c>
      <c r="G2555">
        <v>16</v>
      </c>
      <c r="H2555">
        <v>16101</v>
      </c>
      <c r="I2555">
        <v>270103</v>
      </c>
      <c r="J2555" t="s">
        <v>13535</v>
      </c>
      <c r="K2555">
        <v>270103007</v>
      </c>
      <c r="L2555" t="s">
        <v>13726</v>
      </c>
      <c r="M2555">
        <v>0</v>
      </c>
      <c r="N2555">
        <v>0</v>
      </c>
      <c r="O2555">
        <v>7562</v>
      </c>
    </row>
    <row r="2556" spans="1:15" x14ac:dyDescent="0.25">
      <c r="A2556" t="s">
        <v>789</v>
      </c>
      <c r="B2556" t="s">
        <v>2024</v>
      </c>
      <c r="C2556" t="s">
        <v>13772</v>
      </c>
      <c r="E2556" t="s">
        <v>13767</v>
      </c>
      <c r="F2556">
        <v>2</v>
      </c>
      <c r="G2556">
        <v>16</v>
      </c>
      <c r="H2556">
        <v>16101</v>
      </c>
      <c r="I2556">
        <v>270103</v>
      </c>
      <c r="J2556" t="s">
        <v>13535</v>
      </c>
      <c r="K2556">
        <v>270103007</v>
      </c>
      <c r="L2556" t="s">
        <v>13726</v>
      </c>
      <c r="M2556">
        <v>0</v>
      </c>
      <c r="N2556">
        <v>0</v>
      </c>
      <c r="O2556">
        <v>3437</v>
      </c>
    </row>
    <row r="2557" spans="1:15" x14ac:dyDescent="0.25">
      <c r="A2557" t="s">
        <v>789</v>
      </c>
      <c r="B2557" t="s">
        <v>2024</v>
      </c>
      <c r="C2557" t="s">
        <v>13772</v>
      </c>
      <c r="E2557" t="s">
        <v>13768</v>
      </c>
      <c r="F2557">
        <v>3</v>
      </c>
      <c r="G2557">
        <v>16</v>
      </c>
      <c r="H2557">
        <v>16101</v>
      </c>
      <c r="I2557">
        <v>270103</v>
      </c>
      <c r="J2557" t="s">
        <v>13535</v>
      </c>
      <c r="K2557">
        <v>270103007</v>
      </c>
      <c r="L2557" t="s">
        <v>13726</v>
      </c>
      <c r="M2557">
        <v>0</v>
      </c>
      <c r="N2557">
        <v>0</v>
      </c>
      <c r="O2557">
        <v>2292</v>
      </c>
    </row>
    <row r="2558" spans="1:15" x14ac:dyDescent="0.25">
      <c r="A2558" t="s">
        <v>789</v>
      </c>
      <c r="B2558" t="s">
        <v>2024</v>
      </c>
      <c r="C2558" t="s">
        <v>13773</v>
      </c>
      <c r="E2558" t="s">
        <v>13766</v>
      </c>
      <c r="F2558">
        <v>1</v>
      </c>
      <c r="G2558">
        <v>16</v>
      </c>
      <c r="H2558">
        <v>16101</v>
      </c>
      <c r="I2558">
        <v>270103</v>
      </c>
      <c r="J2558" t="s">
        <v>13535</v>
      </c>
      <c r="K2558">
        <v>270103007</v>
      </c>
      <c r="L2558" t="s">
        <v>13726</v>
      </c>
      <c r="M2558">
        <v>0</v>
      </c>
      <c r="N2558">
        <v>0</v>
      </c>
      <c r="O2558">
        <v>9017</v>
      </c>
    </row>
    <row r="2559" spans="1:15" x14ac:dyDescent="0.25">
      <c r="A2559" t="s">
        <v>789</v>
      </c>
      <c r="B2559" t="s">
        <v>2024</v>
      </c>
      <c r="C2559" t="s">
        <v>13773</v>
      </c>
      <c r="E2559" t="s">
        <v>13767</v>
      </c>
      <c r="F2559">
        <v>2</v>
      </c>
      <c r="G2559">
        <v>16</v>
      </c>
      <c r="H2559">
        <v>16101</v>
      </c>
      <c r="I2559">
        <v>270103</v>
      </c>
      <c r="J2559" t="s">
        <v>13535</v>
      </c>
      <c r="K2559">
        <v>270103007</v>
      </c>
      <c r="L2559" t="s">
        <v>13726</v>
      </c>
      <c r="M2559">
        <v>0</v>
      </c>
      <c r="N2559">
        <v>0</v>
      </c>
      <c r="O2559">
        <v>2254</v>
      </c>
    </row>
    <row r="2560" spans="1:15" x14ac:dyDescent="0.25">
      <c r="A2560" t="s">
        <v>789</v>
      </c>
      <c r="B2560" t="s">
        <v>2030</v>
      </c>
      <c r="C2560" t="s">
        <v>13770</v>
      </c>
      <c r="E2560" t="s">
        <v>13766</v>
      </c>
      <c r="F2560">
        <v>1</v>
      </c>
      <c r="G2560">
        <v>16</v>
      </c>
      <c r="H2560">
        <v>16103</v>
      </c>
      <c r="I2560">
        <v>270103</v>
      </c>
      <c r="J2560" t="s">
        <v>13535</v>
      </c>
      <c r="K2560">
        <v>270103007</v>
      </c>
      <c r="L2560" t="s">
        <v>13726</v>
      </c>
      <c r="M2560">
        <v>0</v>
      </c>
      <c r="N2560">
        <v>0</v>
      </c>
      <c r="O2560">
        <v>3545</v>
      </c>
    </row>
    <row r="2561" spans="1:15" x14ac:dyDescent="0.25">
      <c r="A2561" t="s">
        <v>789</v>
      </c>
      <c r="B2561" t="s">
        <v>2030</v>
      </c>
      <c r="C2561" t="s">
        <v>13770</v>
      </c>
      <c r="E2561" t="s">
        <v>13767</v>
      </c>
      <c r="F2561">
        <v>2</v>
      </c>
      <c r="G2561">
        <v>16</v>
      </c>
      <c r="H2561">
        <v>16103</v>
      </c>
      <c r="I2561">
        <v>270103</v>
      </c>
      <c r="J2561" t="s">
        <v>13535</v>
      </c>
      <c r="K2561">
        <v>270103007</v>
      </c>
      <c r="L2561" t="s">
        <v>13726</v>
      </c>
      <c r="M2561">
        <v>0</v>
      </c>
      <c r="N2561">
        <v>0</v>
      </c>
      <c r="O2561">
        <v>443</v>
      </c>
    </row>
    <row r="2562" spans="1:15" x14ac:dyDescent="0.25">
      <c r="A2562" t="s">
        <v>789</v>
      </c>
      <c r="B2562" t="s">
        <v>2030</v>
      </c>
      <c r="C2562" t="s">
        <v>13771</v>
      </c>
      <c r="E2562" t="s">
        <v>13766</v>
      </c>
      <c r="F2562">
        <v>1</v>
      </c>
      <c r="G2562">
        <v>16</v>
      </c>
      <c r="H2562">
        <v>16103</v>
      </c>
      <c r="I2562">
        <v>270103</v>
      </c>
      <c r="J2562" t="s">
        <v>13535</v>
      </c>
      <c r="K2562">
        <v>270103007</v>
      </c>
      <c r="L2562" t="s">
        <v>13726</v>
      </c>
      <c r="M2562">
        <v>0</v>
      </c>
      <c r="N2562">
        <v>0</v>
      </c>
      <c r="O2562">
        <v>1325</v>
      </c>
    </row>
    <row r="2563" spans="1:15" x14ac:dyDescent="0.25">
      <c r="A2563" t="s">
        <v>789</v>
      </c>
      <c r="B2563" t="s">
        <v>2030</v>
      </c>
      <c r="C2563" t="s">
        <v>13771</v>
      </c>
      <c r="E2563" t="s">
        <v>13767</v>
      </c>
      <c r="F2563">
        <v>2</v>
      </c>
      <c r="G2563">
        <v>16</v>
      </c>
      <c r="H2563">
        <v>16103</v>
      </c>
      <c r="I2563">
        <v>270103</v>
      </c>
      <c r="J2563" t="s">
        <v>13535</v>
      </c>
      <c r="K2563">
        <v>270103007</v>
      </c>
      <c r="L2563" t="s">
        <v>13726</v>
      </c>
      <c r="M2563">
        <v>0</v>
      </c>
      <c r="N2563">
        <v>0</v>
      </c>
      <c r="O2563">
        <v>331</v>
      </c>
    </row>
    <row r="2564" spans="1:15" x14ac:dyDescent="0.25">
      <c r="A2564" t="s">
        <v>789</v>
      </c>
      <c r="B2564" t="s">
        <v>2030</v>
      </c>
      <c r="C2564" t="s">
        <v>13772</v>
      </c>
      <c r="E2564" t="s">
        <v>13766</v>
      </c>
      <c r="F2564">
        <v>1</v>
      </c>
      <c r="G2564">
        <v>16</v>
      </c>
      <c r="H2564">
        <v>16103</v>
      </c>
      <c r="I2564">
        <v>270103</v>
      </c>
      <c r="J2564" t="s">
        <v>13535</v>
      </c>
      <c r="K2564">
        <v>270103007</v>
      </c>
      <c r="L2564" t="s">
        <v>13726</v>
      </c>
      <c r="M2564">
        <v>0</v>
      </c>
      <c r="N2564">
        <v>0</v>
      </c>
      <c r="O2564">
        <v>1833</v>
      </c>
    </row>
    <row r="2565" spans="1:15" x14ac:dyDescent="0.25">
      <c r="A2565" t="s">
        <v>789</v>
      </c>
      <c r="B2565" t="s">
        <v>2030</v>
      </c>
      <c r="C2565" t="s">
        <v>13772</v>
      </c>
      <c r="E2565" t="s">
        <v>13767</v>
      </c>
      <c r="F2565">
        <v>2</v>
      </c>
      <c r="G2565">
        <v>16</v>
      </c>
      <c r="H2565">
        <v>16103</v>
      </c>
      <c r="I2565">
        <v>270103</v>
      </c>
      <c r="J2565" t="s">
        <v>13535</v>
      </c>
      <c r="K2565">
        <v>270103007</v>
      </c>
      <c r="L2565" t="s">
        <v>13726</v>
      </c>
      <c r="M2565">
        <v>0</v>
      </c>
      <c r="N2565">
        <v>0</v>
      </c>
      <c r="O2565">
        <v>687</v>
      </c>
    </row>
    <row r="2566" spans="1:15" x14ac:dyDescent="0.25">
      <c r="A2566" t="s">
        <v>789</v>
      </c>
      <c r="B2566" t="s">
        <v>2030</v>
      </c>
      <c r="C2566" t="s">
        <v>13772</v>
      </c>
      <c r="E2566" t="s">
        <v>13768</v>
      </c>
      <c r="F2566">
        <v>3</v>
      </c>
      <c r="G2566">
        <v>16</v>
      </c>
      <c r="H2566">
        <v>16103</v>
      </c>
      <c r="I2566">
        <v>270103</v>
      </c>
      <c r="J2566" t="s">
        <v>13535</v>
      </c>
      <c r="K2566">
        <v>270103007</v>
      </c>
      <c r="L2566" t="s">
        <v>13726</v>
      </c>
      <c r="M2566">
        <v>0</v>
      </c>
      <c r="N2566">
        <v>0</v>
      </c>
      <c r="O2566">
        <v>229</v>
      </c>
    </row>
    <row r="2567" spans="1:15" x14ac:dyDescent="0.25">
      <c r="A2567" t="s">
        <v>789</v>
      </c>
      <c r="B2567" t="s">
        <v>2030</v>
      </c>
      <c r="C2567" t="s">
        <v>13773</v>
      </c>
      <c r="E2567" t="s">
        <v>13766</v>
      </c>
      <c r="F2567">
        <v>1</v>
      </c>
      <c r="G2567">
        <v>16</v>
      </c>
      <c r="H2567">
        <v>16103</v>
      </c>
      <c r="I2567">
        <v>270103</v>
      </c>
      <c r="J2567" t="s">
        <v>13535</v>
      </c>
      <c r="K2567">
        <v>270103007</v>
      </c>
      <c r="L2567" t="s">
        <v>13726</v>
      </c>
      <c r="M2567">
        <v>0</v>
      </c>
      <c r="N2567">
        <v>0</v>
      </c>
      <c r="O2567">
        <v>173</v>
      </c>
    </row>
    <row r="2568" spans="1:15" x14ac:dyDescent="0.25">
      <c r="A2568" t="s">
        <v>789</v>
      </c>
      <c r="B2568" t="s">
        <v>2030</v>
      </c>
      <c r="C2568" t="s">
        <v>13773</v>
      </c>
      <c r="E2568" t="s">
        <v>13767</v>
      </c>
      <c r="F2568">
        <v>2</v>
      </c>
      <c r="G2568">
        <v>16</v>
      </c>
      <c r="H2568">
        <v>16103</v>
      </c>
      <c r="I2568">
        <v>270103</v>
      </c>
      <c r="J2568" t="s">
        <v>13535</v>
      </c>
      <c r="K2568">
        <v>270103007</v>
      </c>
      <c r="L2568" t="s">
        <v>13726</v>
      </c>
      <c r="M2568">
        <v>0</v>
      </c>
      <c r="N2568">
        <v>0</v>
      </c>
      <c r="O2568">
        <v>520</v>
      </c>
    </row>
    <row r="2569" spans="1:15" x14ac:dyDescent="0.25">
      <c r="A2569" t="s">
        <v>789</v>
      </c>
      <c r="B2569" t="s">
        <v>2057</v>
      </c>
      <c r="C2569" t="s">
        <v>13769</v>
      </c>
      <c r="E2569" t="s">
        <v>13766</v>
      </c>
      <c r="F2569">
        <v>1</v>
      </c>
      <c r="G2569">
        <v>16</v>
      </c>
      <c r="H2569">
        <v>16203</v>
      </c>
      <c r="I2569">
        <v>270103</v>
      </c>
      <c r="J2569" t="s">
        <v>13535</v>
      </c>
      <c r="K2569">
        <v>270103007</v>
      </c>
      <c r="L2569" t="s">
        <v>13726</v>
      </c>
      <c r="M2569">
        <v>0</v>
      </c>
      <c r="N2569">
        <v>0</v>
      </c>
      <c r="O2569">
        <v>710</v>
      </c>
    </row>
    <row r="2570" spans="1:15" x14ac:dyDescent="0.25">
      <c r="A2570" t="s">
        <v>789</v>
      </c>
      <c r="B2570" t="s">
        <v>2057</v>
      </c>
      <c r="C2570" t="s">
        <v>13771</v>
      </c>
      <c r="E2570" t="s">
        <v>13766</v>
      </c>
      <c r="F2570">
        <v>1</v>
      </c>
      <c r="G2570">
        <v>16</v>
      </c>
      <c r="H2570">
        <v>16203</v>
      </c>
      <c r="I2570">
        <v>270103</v>
      </c>
      <c r="J2570" t="s">
        <v>13535</v>
      </c>
      <c r="K2570">
        <v>270103007</v>
      </c>
      <c r="L2570" t="s">
        <v>13726</v>
      </c>
      <c r="M2570">
        <v>0</v>
      </c>
      <c r="N2570">
        <v>0</v>
      </c>
      <c r="O2570">
        <v>662</v>
      </c>
    </row>
    <row r="2571" spans="1:15" x14ac:dyDescent="0.25">
      <c r="A2571" t="s">
        <v>789</v>
      </c>
      <c r="B2571" t="s">
        <v>2057</v>
      </c>
      <c r="C2571" t="s">
        <v>13771</v>
      </c>
      <c r="E2571" t="s">
        <v>13768</v>
      </c>
      <c r="F2571">
        <v>3</v>
      </c>
      <c r="G2571">
        <v>16</v>
      </c>
      <c r="H2571">
        <v>16203</v>
      </c>
      <c r="I2571">
        <v>270103</v>
      </c>
      <c r="J2571" t="s">
        <v>13535</v>
      </c>
      <c r="K2571">
        <v>270103007</v>
      </c>
      <c r="L2571" t="s">
        <v>13726</v>
      </c>
      <c r="M2571">
        <v>0</v>
      </c>
      <c r="N2571">
        <v>0</v>
      </c>
      <c r="O2571">
        <v>331</v>
      </c>
    </row>
    <row r="2572" spans="1:15" x14ac:dyDescent="0.25">
      <c r="A2572" t="s">
        <v>789</v>
      </c>
      <c r="B2572" t="s">
        <v>2057</v>
      </c>
      <c r="C2572" t="s">
        <v>13772</v>
      </c>
      <c r="E2572" t="s">
        <v>13766</v>
      </c>
      <c r="F2572">
        <v>1</v>
      </c>
      <c r="G2572">
        <v>16</v>
      </c>
      <c r="H2572">
        <v>16203</v>
      </c>
      <c r="I2572">
        <v>270103</v>
      </c>
      <c r="J2572" t="s">
        <v>13535</v>
      </c>
      <c r="K2572">
        <v>270103007</v>
      </c>
      <c r="L2572" t="s">
        <v>13726</v>
      </c>
      <c r="M2572">
        <v>0</v>
      </c>
      <c r="N2572">
        <v>0</v>
      </c>
      <c r="O2572">
        <v>687</v>
      </c>
    </row>
    <row r="2573" spans="1:15" x14ac:dyDescent="0.25">
      <c r="A2573" t="s">
        <v>789</v>
      </c>
      <c r="B2573" t="s">
        <v>2057</v>
      </c>
      <c r="C2573" t="s">
        <v>13772</v>
      </c>
      <c r="E2573" t="s">
        <v>13768</v>
      </c>
      <c r="F2573">
        <v>3</v>
      </c>
      <c r="G2573">
        <v>16</v>
      </c>
      <c r="H2573">
        <v>16203</v>
      </c>
      <c r="I2573">
        <v>270103</v>
      </c>
      <c r="J2573" t="s">
        <v>13535</v>
      </c>
      <c r="K2573">
        <v>270103007</v>
      </c>
      <c r="L2573" t="s">
        <v>13726</v>
      </c>
      <c r="M2573">
        <v>0</v>
      </c>
      <c r="N2573">
        <v>0</v>
      </c>
      <c r="O2573">
        <v>229</v>
      </c>
    </row>
    <row r="2574" spans="1:15" x14ac:dyDescent="0.25">
      <c r="A2574" t="s">
        <v>789</v>
      </c>
      <c r="B2574" t="s">
        <v>2057</v>
      </c>
      <c r="C2574" t="s">
        <v>13773</v>
      </c>
      <c r="E2574" t="s">
        <v>13766</v>
      </c>
      <c r="F2574">
        <v>1</v>
      </c>
      <c r="G2574">
        <v>16</v>
      </c>
      <c r="H2574">
        <v>16203</v>
      </c>
      <c r="I2574">
        <v>270103</v>
      </c>
      <c r="J2574" t="s">
        <v>13535</v>
      </c>
      <c r="K2574">
        <v>270103007</v>
      </c>
      <c r="L2574" t="s">
        <v>13726</v>
      </c>
      <c r="M2574">
        <v>0</v>
      </c>
      <c r="N2574">
        <v>0</v>
      </c>
      <c r="O2574">
        <v>173</v>
      </c>
    </row>
    <row r="2575" spans="1:15" x14ac:dyDescent="0.25">
      <c r="A2575" t="s">
        <v>789</v>
      </c>
      <c r="B2575" t="s">
        <v>2057</v>
      </c>
      <c r="C2575" t="s">
        <v>13773</v>
      </c>
      <c r="E2575" t="s">
        <v>13767</v>
      </c>
      <c r="F2575">
        <v>2</v>
      </c>
      <c r="G2575">
        <v>16</v>
      </c>
      <c r="H2575">
        <v>16203</v>
      </c>
      <c r="I2575">
        <v>270103</v>
      </c>
      <c r="J2575" t="s">
        <v>13535</v>
      </c>
      <c r="K2575">
        <v>270103007</v>
      </c>
      <c r="L2575" t="s">
        <v>13726</v>
      </c>
      <c r="M2575">
        <v>0</v>
      </c>
      <c r="N2575">
        <v>0</v>
      </c>
      <c r="O2575">
        <v>173</v>
      </c>
    </row>
    <row r="2576" spans="1:15" x14ac:dyDescent="0.25">
      <c r="A2576" t="s">
        <v>789</v>
      </c>
      <c r="B2576" t="s">
        <v>2075</v>
      </c>
      <c r="C2576" t="s">
        <v>13769</v>
      </c>
      <c r="E2576" t="s">
        <v>13767</v>
      </c>
      <c r="F2576">
        <v>2</v>
      </c>
      <c r="G2576">
        <v>16</v>
      </c>
      <c r="H2576">
        <v>16302</v>
      </c>
      <c r="I2576">
        <v>270103</v>
      </c>
      <c r="J2576" t="s">
        <v>13535</v>
      </c>
      <c r="K2576">
        <v>270103007</v>
      </c>
      <c r="L2576" t="s">
        <v>13726</v>
      </c>
      <c r="M2576">
        <v>0</v>
      </c>
      <c r="N2576">
        <v>0</v>
      </c>
      <c r="O2576">
        <v>710</v>
      </c>
    </row>
    <row r="2577" spans="1:15" x14ac:dyDescent="0.25">
      <c r="A2577" t="s">
        <v>789</v>
      </c>
      <c r="B2577" t="s">
        <v>2075</v>
      </c>
      <c r="C2577" t="s">
        <v>13770</v>
      </c>
      <c r="E2577" t="s">
        <v>13766</v>
      </c>
      <c r="F2577">
        <v>1</v>
      </c>
      <c r="G2577">
        <v>16</v>
      </c>
      <c r="H2577">
        <v>16302</v>
      </c>
      <c r="I2577">
        <v>270103</v>
      </c>
      <c r="J2577" t="s">
        <v>13535</v>
      </c>
      <c r="K2577">
        <v>270103007</v>
      </c>
      <c r="L2577" t="s">
        <v>13726</v>
      </c>
      <c r="M2577">
        <v>0</v>
      </c>
      <c r="N2577">
        <v>0</v>
      </c>
      <c r="O2577">
        <v>443</v>
      </c>
    </row>
    <row r="2578" spans="1:15" x14ac:dyDescent="0.25">
      <c r="A2578" t="s">
        <v>789</v>
      </c>
      <c r="B2578" t="s">
        <v>2075</v>
      </c>
      <c r="C2578" t="s">
        <v>13771</v>
      </c>
      <c r="E2578" t="s">
        <v>13766</v>
      </c>
      <c r="F2578">
        <v>1</v>
      </c>
      <c r="G2578">
        <v>16</v>
      </c>
      <c r="H2578">
        <v>16302</v>
      </c>
      <c r="I2578">
        <v>270103</v>
      </c>
      <c r="J2578" t="s">
        <v>13535</v>
      </c>
      <c r="K2578">
        <v>270103007</v>
      </c>
      <c r="L2578" t="s">
        <v>13726</v>
      </c>
      <c r="M2578">
        <v>0</v>
      </c>
      <c r="N2578">
        <v>0</v>
      </c>
      <c r="O2578">
        <v>994</v>
      </c>
    </row>
    <row r="2579" spans="1:15" x14ac:dyDescent="0.25">
      <c r="A2579" t="s">
        <v>789</v>
      </c>
      <c r="B2579" t="s">
        <v>2075</v>
      </c>
      <c r="C2579" t="s">
        <v>13771</v>
      </c>
      <c r="E2579" t="s">
        <v>13767</v>
      </c>
      <c r="F2579">
        <v>2</v>
      </c>
      <c r="G2579">
        <v>16</v>
      </c>
      <c r="H2579">
        <v>16302</v>
      </c>
      <c r="I2579">
        <v>270103</v>
      </c>
      <c r="J2579" t="s">
        <v>13535</v>
      </c>
      <c r="K2579">
        <v>270103007</v>
      </c>
      <c r="L2579" t="s">
        <v>13726</v>
      </c>
      <c r="M2579">
        <v>0</v>
      </c>
      <c r="N2579">
        <v>0</v>
      </c>
      <c r="O2579">
        <v>331</v>
      </c>
    </row>
    <row r="2580" spans="1:15" x14ac:dyDescent="0.25">
      <c r="A2580" t="s">
        <v>789</v>
      </c>
      <c r="B2580" t="s">
        <v>2075</v>
      </c>
      <c r="C2580" t="s">
        <v>13771</v>
      </c>
      <c r="E2580" t="s">
        <v>13768</v>
      </c>
      <c r="F2580">
        <v>3</v>
      </c>
      <c r="G2580">
        <v>16</v>
      </c>
      <c r="H2580">
        <v>16302</v>
      </c>
      <c r="I2580">
        <v>270103</v>
      </c>
      <c r="J2580" t="s">
        <v>13535</v>
      </c>
      <c r="K2580">
        <v>270103007</v>
      </c>
      <c r="L2580" t="s">
        <v>13726</v>
      </c>
      <c r="M2580">
        <v>0</v>
      </c>
      <c r="N2580">
        <v>0</v>
      </c>
      <c r="O2580">
        <v>331</v>
      </c>
    </row>
    <row r="2581" spans="1:15" x14ac:dyDescent="0.25">
      <c r="A2581" t="s">
        <v>789</v>
      </c>
      <c r="B2581" t="s">
        <v>2075</v>
      </c>
      <c r="C2581" t="s">
        <v>13772</v>
      </c>
      <c r="E2581" t="s">
        <v>13766</v>
      </c>
      <c r="F2581">
        <v>1</v>
      </c>
      <c r="G2581">
        <v>16</v>
      </c>
      <c r="H2581">
        <v>16302</v>
      </c>
      <c r="I2581">
        <v>270103</v>
      </c>
      <c r="J2581" t="s">
        <v>13535</v>
      </c>
      <c r="K2581">
        <v>270103007</v>
      </c>
      <c r="L2581" t="s">
        <v>13726</v>
      </c>
      <c r="M2581">
        <v>0</v>
      </c>
      <c r="N2581">
        <v>0</v>
      </c>
      <c r="O2581">
        <v>687</v>
      </c>
    </row>
    <row r="2582" spans="1:15" x14ac:dyDescent="0.25">
      <c r="A2582" t="s">
        <v>789</v>
      </c>
      <c r="B2582" t="s">
        <v>2075</v>
      </c>
      <c r="C2582" t="s">
        <v>13772</v>
      </c>
      <c r="E2582" t="s">
        <v>13767</v>
      </c>
      <c r="F2582">
        <v>2</v>
      </c>
      <c r="G2582">
        <v>16</v>
      </c>
      <c r="H2582">
        <v>16302</v>
      </c>
      <c r="I2582">
        <v>270103</v>
      </c>
      <c r="J2582" t="s">
        <v>13535</v>
      </c>
      <c r="K2582">
        <v>270103007</v>
      </c>
      <c r="L2582" t="s">
        <v>13726</v>
      </c>
      <c r="M2582">
        <v>0</v>
      </c>
      <c r="N2582">
        <v>0</v>
      </c>
      <c r="O2582">
        <v>458</v>
      </c>
    </row>
    <row r="2583" spans="1:15" x14ac:dyDescent="0.25">
      <c r="A2583" t="s">
        <v>789</v>
      </c>
      <c r="B2583" t="s">
        <v>2075</v>
      </c>
      <c r="C2583" t="s">
        <v>13773</v>
      </c>
      <c r="E2583" t="s">
        <v>13766</v>
      </c>
      <c r="F2583">
        <v>1</v>
      </c>
      <c r="G2583">
        <v>16</v>
      </c>
      <c r="H2583">
        <v>16302</v>
      </c>
      <c r="I2583">
        <v>270103</v>
      </c>
      <c r="J2583" t="s">
        <v>13535</v>
      </c>
      <c r="K2583">
        <v>270103007</v>
      </c>
      <c r="L2583" t="s">
        <v>13726</v>
      </c>
      <c r="M2583">
        <v>0</v>
      </c>
      <c r="N2583">
        <v>0</v>
      </c>
      <c r="O2583">
        <v>867</v>
      </c>
    </row>
    <row r="2584" spans="1:15" x14ac:dyDescent="0.25">
      <c r="A2584" t="s">
        <v>789</v>
      </c>
      <c r="B2584" t="s">
        <v>2075</v>
      </c>
      <c r="C2584" t="s">
        <v>13773</v>
      </c>
      <c r="E2584" t="s">
        <v>13767</v>
      </c>
      <c r="F2584">
        <v>2</v>
      </c>
      <c r="G2584">
        <v>16</v>
      </c>
      <c r="H2584">
        <v>16302</v>
      </c>
      <c r="I2584">
        <v>270103</v>
      </c>
      <c r="J2584" t="s">
        <v>13535</v>
      </c>
      <c r="K2584">
        <v>270103007</v>
      </c>
      <c r="L2584" t="s">
        <v>13726</v>
      </c>
      <c r="M2584">
        <v>0</v>
      </c>
      <c r="N2584">
        <v>0</v>
      </c>
      <c r="O2584">
        <v>520</v>
      </c>
    </row>
    <row r="2585" spans="1:15" x14ac:dyDescent="0.25">
      <c r="A2585" t="s">
        <v>789</v>
      </c>
      <c r="B2585" t="s">
        <v>2033</v>
      </c>
      <c r="C2585" t="s">
        <v>13765</v>
      </c>
      <c r="E2585" t="s">
        <v>13766</v>
      </c>
      <c r="F2585">
        <v>1</v>
      </c>
      <c r="G2585">
        <v>16</v>
      </c>
      <c r="H2585">
        <v>16104</v>
      </c>
      <c r="I2585">
        <v>270103</v>
      </c>
      <c r="J2585" t="s">
        <v>13535</v>
      </c>
      <c r="K2585">
        <v>270103007</v>
      </c>
      <c r="L2585" t="s">
        <v>13726</v>
      </c>
      <c r="M2585">
        <v>0</v>
      </c>
      <c r="N2585">
        <v>0</v>
      </c>
      <c r="O2585">
        <v>820</v>
      </c>
    </row>
    <row r="2586" spans="1:15" x14ac:dyDescent="0.25">
      <c r="A2586" t="s">
        <v>789</v>
      </c>
      <c r="B2586" t="s">
        <v>2033</v>
      </c>
      <c r="C2586" t="s">
        <v>13765</v>
      </c>
      <c r="E2586" t="s">
        <v>13767</v>
      </c>
      <c r="F2586">
        <v>2</v>
      </c>
      <c r="G2586">
        <v>16</v>
      </c>
      <c r="H2586">
        <v>16104</v>
      </c>
      <c r="I2586">
        <v>270103</v>
      </c>
      <c r="J2586" t="s">
        <v>13535</v>
      </c>
      <c r="K2586">
        <v>270103007</v>
      </c>
      <c r="L2586" t="s">
        <v>13726</v>
      </c>
      <c r="M2586">
        <v>0</v>
      </c>
      <c r="N2586">
        <v>0</v>
      </c>
      <c r="O2586">
        <v>820</v>
      </c>
    </row>
    <row r="2587" spans="1:15" x14ac:dyDescent="0.25">
      <c r="A2587" t="s">
        <v>789</v>
      </c>
      <c r="B2587" t="s">
        <v>2033</v>
      </c>
      <c r="C2587" t="s">
        <v>13769</v>
      </c>
      <c r="E2587" t="s">
        <v>13766</v>
      </c>
      <c r="F2587">
        <v>1</v>
      </c>
      <c r="G2587">
        <v>16</v>
      </c>
      <c r="H2587">
        <v>16104</v>
      </c>
      <c r="I2587">
        <v>270103</v>
      </c>
      <c r="J2587" t="s">
        <v>13535</v>
      </c>
      <c r="K2587">
        <v>270103007</v>
      </c>
      <c r="L2587" t="s">
        <v>13726</v>
      </c>
      <c r="M2587">
        <v>0</v>
      </c>
      <c r="N2587">
        <v>0</v>
      </c>
      <c r="O2587">
        <v>710</v>
      </c>
    </row>
    <row r="2588" spans="1:15" x14ac:dyDescent="0.25">
      <c r="A2588" t="s">
        <v>789</v>
      </c>
      <c r="B2588" t="s">
        <v>2033</v>
      </c>
      <c r="C2588" t="s">
        <v>13772</v>
      </c>
      <c r="E2588" t="s">
        <v>13766</v>
      </c>
      <c r="F2588">
        <v>1</v>
      </c>
      <c r="G2588">
        <v>16</v>
      </c>
      <c r="H2588">
        <v>16104</v>
      </c>
      <c r="I2588">
        <v>270103</v>
      </c>
      <c r="J2588" t="s">
        <v>13535</v>
      </c>
      <c r="K2588">
        <v>270103007</v>
      </c>
      <c r="L2588" t="s">
        <v>13726</v>
      </c>
      <c r="M2588">
        <v>0</v>
      </c>
      <c r="N2588">
        <v>0</v>
      </c>
      <c r="O2588">
        <v>458</v>
      </c>
    </row>
    <row r="2589" spans="1:15" x14ac:dyDescent="0.25">
      <c r="A2589" t="s">
        <v>789</v>
      </c>
      <c r="B2589" t="s">
        <v>2033</v>
      </c>
      <c r="C2589" t="s">
        <v>13772</v>
      </c>
      <c r="E2589" t="s">
        <v>13767</v>
      </c>
      <c r="F2589">
        <v>2</v>
      </c>
      <c r="G2589">
        <v>16</v>
      </c>
      <c r="H2589">
        <v>16104</v>
      </c>
      <c r="I2589">
        <v>270103</v>
      </c>
      <c r="J2589" t="s">
        <v>13535</v>
      </c>
      <c r="K2589">
        <v>270103007</v>
      </c>
      <c r="L2589" t="s">
        <v>13726</v>
      </c>
      <c r="M2589">
        <v>0</v>
      </c>
      <c r="N2589">
        <v>0</v>
      </c>
      <c r="O2589">
        <v>229</v>
      </c>
    </row>
    <row r="2590" spans="1:15" x14ac:dyDescent="0.25">
      <c r="A2590" t="s">
        <v>789</v>
      </c>
      <c r="B2590" t="s">
        <v>2033</v>
      </c>
      <c r="C2590" t="s">
        <v>13773</v>
      </c>
      <c r="E2590" t="s">
        <v>13766</v>
      </c>
      <c r="F2590">
        <v>1</v>
      </c>
      <c r="G2590">
        <v>16</v>
      </c>
      <c r="H2590">
        <v>16104</v>
      </c>
      <c r="I2590">
        <v>270103</v>
      </c>
      <c r="J2590" t="s">
        <v>13535</v>
      </c>
      <c r="K2590">
        <v>270103007</v>
      </c>
      <c r="L2590" t="s">
        <v>13726</v>
      </c>
      <c r="M2590">
        <v>0</v>
      </c>
      <c r="N2590">
        <v>0</v>
      </c>
      <c r="O2590">
        <v>520</v>
      </c>
    </row>
    <row r="2591" spans="1:15" x14ac:dyDescent="0.25">
      <c r="A2591" t="s">
        <v>789</v>
      </c>
      <c r="B2591" t="s">
        <v>2033</v>
      </c>
      <c r="C2591" t="s">
        <v>13773</v>
      </c>
      <c r="E2591" t="s">
        <v>13767</v>
      </c>
      <c r="F2591">
        <v>2</v>
      </c>
      <c r="G2591">
        <v>16</v>
      </c>
      <c r="H2591">
        <v>16104</v>
      </c>
      <c r="I2591">
        <v>270103</v>
      </c>
      <c r="J2591" t="s">
        <v>13535</v>
      </c>
      <c r="K2591">
        <v>270103007</v>
      </c>
      <c r="L2591" t="s">
        <v>13726</v>
      </c>
      <c r="M2591">
        <v>0</v>
      </c>
      <c r="N2591">
        <v>0</v>
      </c>
      <c r="O2591">
        <v>173</v>
      </c>
    </row>
    <row r="2592" spans="1:15" x14ac:dyDescent="0.25">
      <c r="A2592" t="s">
        <v>789</v>
      </c>
      <c r="B2592" t="s">
        <v>2036</v>
      </c>
      <c r="C2592" t="s">
        <v>13770</v>
      </c>
      <c r="E2592" t="s">
        <v>13766</v>
      </c>
      <c r="F2592">
        <v>1</v>
      </c>
      <c r="G2592">
        <v>16</v>
      </c>
      <c r="H2592">
        <v>16105</v>
      </c>
      <c r="I2592">
        <v>270103</v>
      </c>
      <c r="J2592" t="s">
        <v>13535</v>
      </c>
      <c r="K2592">
        <v>270103007</v>
      </c>
      <c r="L2592" t="s">
        <v>13726</v>
      </c>
      <c r="M2592">
        <v>0</v>
      </c>
      <c r="N2592">
        <v>0</v>
      </c>
      <c r="O2592">
        <v>886</v>
      </c>
    </row>
    <row r="2593" spans="1:15" x14ac:dyDescent="0.25">
      <c r="A2593" t="s">
        <v>789</v>
      </c>
      <c r="B2593" t="s">
        <v>2036</v>
      </c>
      <c r="C2593" t="s">
        <v>13772</v>
      </c>
      <c r="E2593" t="s">
        <v>13767</v>
      </c>
      <c r="F2593">
        <v>2</v>
      </c>
      <c r="G2593">
        <v>16</v>
      </c>
      <c r="H2593">
        <v>16105</v>
      </c>
      <c r="I2593">
        <v>270103</v>
      </c>
      <c r="J2593" t="s">
        <v>13535</v>
      </c>
      <c r="K2593">
        <v>270103007</v>
      </c>
      <c r="L2593" t="s">
        <v>13726</v>
      </c>
      <c r="M2593">
        <v>0</v>
      </c>
      <c r="N2593">
        <v>0</v>
      </c>
      <c r="O2593">
        <v>229</v>
      </c>
    </row>
    <row r="2594" spans="1:15" x14ac:dyDescent="0.25">
      <c r="A2594" t="s">
        <v>789</v>
      </c>
      <c r="B2594" t="s">
        <v>2036</v>
      </c>
      <c r="C2594" t="s">
        <v>13773</v>
      </c>
      <c r="E2594" t="s">
        <v>13766</v>
      </c>
      <c r="F2594">
        <v>1</v>
      </c>
      <c r="G2594">
        <v>16</v>
      </c>
      <c r="H2594">
        <v>16105</v>
      </c>
      <c r="I2594">
        <v>270103</v>
      </c>
      <c r="J2594" t="s">
        <v>13535</v>
      </c>
      <c r="K2594">
        <v>270103007</v>
      </c>
      <c r="L2594" t="s">
        <v>13726</v>
      </c>
      <c r="M2594">
        <v>0</v>
      </c>
      <c r="N2594">
        <v>0</v>
      </c>
      <c r="O2594">
        <v>347</v>
      </c>
    </row>
    <row r="2595" spans="1:15" x14ac:dyDescent="0.25">
      <c r="A2595" t="s">
        <v>789</v>
      </c>
      <c r="B2595" t="s">
        <v>2039</v>
      </c>
      <c r="C2595" t="s">
        <v>13765</v>
      </c>
      <c r="E2595" t="s">
        <v>13767</v>
      </c>
      <c r="F2595">
        <v>2</v>
      </c>
      <c r="G2595">
        <v>16</v>
      </c>
      <c r="H2595">
        <v>16106</v>
      </c>
      <c r="I2595">
        <v>270103</v>
      </c>
      <c r="J2595" t="s">
        <v>13535</v>
      </c>
      <c r="K2595">
        <v>270103007</v>
      </c>
      <c r="L2595" t="s">
        <v>13726</v>
      </c>
      <c r="M2595">
        <v>0</v>
      </c>
      <c r="N2595">
        <v>0</v>
      </c>
      <c r="O2595">
        <v>820</v>
      </c>
    </row>
    <row r="2596" spans="1:15" x14ac:dyDescent="0.25">
      <c r="A2596" t="s">
        <v>789</v>
      </c>
      <c r="B2596" t="s">
        <v>2039</v>
      </c>
      <c r="C2596" t="s">
        <v>13770</v>
      </c>
      <c r="E2596" t="s">
        <v>13767</v>
      </c>
      <c r="F2596">
        <v>2</v>
      </c>
      <c r="G2596">
        <v>16</v>
      </c>
      <c r="H2596">
        <v>16106</v>
      </c>
      <c r="I2596">
        <v>270103</v>
      </c>
      <c r="J2596" t="s">
        <v>13535</v>
      </c>
      <c r="K2596">
        <v>270103007</v>
      </c>
      <c r="L2596" t="s">
        <v>13726</v>
      </c>
      <c r="M2596">
        <v>0</v>
      </c>
      <c r="N2596">
        <v>0</v>
      </c>
      <c r="O2596">
        <v>443</v>
      </c>
    </row>
    <row r="2597" spans="1:15" x14ac:dyDescent="0.25">
      <c r="A2597" t="s">
        <v>789</v>
      </c>
      <c r="B2597" t="s">
        <v>2039</v>
      </c>
      <c r="C2597" t="s">
        <v>13771</v>
      </c>
      <c r="E2597" t="s">
        <v>13767</v>
      </c>
      <c r="F2597">
        <v>2</v>
      </c>
      <c r="G2597">
        <v>16</v>
      </c>
      <c r="H2597">
        <v>16106</v>
      </c>
      <c r="I2597">
        <v>270103</v>
      </c>
      <c r="J2597" t="s">
        <v>13535</v>
      </c>
      <c r="K2597">
        <v>270103007</v>
      </c>
      <c r="L2597" t="s">
        <v>13726</v>
      </c>
      <c r="M2597">
        <v>0</v>
      </c>
      <c r="N2597">
        <v>0</v>
      </c>
      <c r="O2597">
        <v>331</v>
      </c>
    </row>
    <row r="2598" spans="1:15" x14ac:dyDescent="0.25">
      <c r="A2598" t="s">
        <v>789</v>
      </c>
      <c r="B2598" t="s">
        <v>2039</v>
      </c>
      <c r="C2598" t="s">
        <v>13771</v>
      </c>
      <c r="E2598" t="s">
        <v>13768</v>
      </c>
      <c r="F2598">
        <v>3</v>
      </c>
      <c r="G2598">
        <v>16</v>
      </c>
      <c r="H2598">
        <v>16106</v>
      </c>
      <c r="I2598">
        <v>270103</v>
      </c>
      <c r="J2598" t="s">
        <v>13535</v>
      </c>
      <c r="K2598">
        <v>270103007</v>
      </c>
      <c r="L2598" t="s">
        <v>13726</v>
      </c>
      <c r="M2598">
        <v>0</v>
      </c>
      <c r="N2598">
        <v>0</v>
      </c>
      <c r="O2598">
        <v>331</v>
      </c>
    </row>
    <row r="2599" spans="1:15" x14ac:dyDescent="0.25">
      <c r="A2599" t="s">
        <v>789</v>
      </c>
      <c r="B2599" t="s">
        <v>2039</v>
      </c>
      <c r="C2599" t="s">
        <v>13772</v>
      </c>
      <c r="E2599" t="s">
        <v>13766</v>
      </c>
      <c r="F2599">
        <v>1</v>
      </c>
      <c r="G2599">
        <v>16</v>
      </c>
      <c r="H2599">
        <v>16106</v>
      </c>
      <c r="I2599">
        <v>270103</v>
      </c>
      <c r="J2599" t="s">
        <v>13535</v>
      </c>
      <c r="K2599">
        <v>270103007</v>
      </c>
      <c r="L2599" t="s">
        <v>13726</v>
      </c>
      <c r="M2599">
        <v>0</v>
      </c>
      <c r="N2599">
        <v>0</v>
      </c>
      <c r="O2599">
        <v>229</v>
      </c>
    </row>
    <row r="2600" spans="1:15" x14ac:dyDescent="0.25">
      <c r="A2600" t="s">
        <v>789</v>
      </c>
      <c r="B2600" t="s">
        <v>2039</v>
      </c>
      <c r="C2600" t="s">
        <v>13772</v>
      </c>
      <c r="E2600" t="s">
        <v>13768</v>
      </c>
      <c r="F2600">
        <v>3</v>
      </c>
      <c r="G2600">
        <v>16</v>
      </c>
      <c r="H2600">
        <v>16106</v>
      </c>
      <c r="I2600">
        <v>270103</v>
      </c>
      <c r="J2600" t="s">
        <v>13535</v>
      </c>
      <c r="K2600">
        <v>270103007</v>
      </c>
      <c r="L2600" t="s">
        <v>13726</v>
      </c>
      <c r="M2600">
        <v>0</v>
      </c>
      <c r="N2600">
        <v>0</v>
      </c>
      <c r="O2600">
        <v>229</v>
      </c>
    </row>
    <row r="2601" spans="1:15" x14ac:dyDescent="0.25">
      <c r="A2601" t="s">
        <v>789</v>
      </c>
      <c r="B2601" t="s">
        <v>2039</v>
      </c>
      <c r="C2601" t="s">
        <v>13773</v>
      </c>
      <c r="E2601" t="s">
        <v>13766</v>
      </c>
      <c r="F2601">
        <v>1</v>
      </c>
      <c r="G2601">
        <v>16</v>
      </c>
      <c r="H2601">
        <v>16106</v>
      </c>
      <c r="I2601">
        <v>270103</v>
      </c>
      <c r="J2601" t="s">
        <v>13535</v>
      </c>
      <c r="K2601">
        <v>270103007</v>
      </c>
      <c r="L2601" t="s">
        <v>13726</v>
      </c>
      <c r="M2601">
        <v>0</v>
      </c>
      <c r="N2601">
        <v>0</v>
      </c>
      <c r="O2601">
        <v>520</v>
      </c>
    </row>
    <row r="2602" spans="1:15" x14ac:dyDescent="0.25">
      <c r="A2602" t="s">
        <v>789</v>
      </c>
      <c r="B2602" t="s">
        <v>2039</v>
      </c>
      <c r="C2602" t="s">
        <v>13773</v>
      </c>
      <c r="E2602" t="s">
        <v>13767</v>
      </c>
      <c r="F2602">
        <v>2</v>
      </c>
      <c r="G2602">
        <v>16</v>
      </c>
      <c r="H2602">
        <v>16106</v>
      </c>
      <c r="I2602">
        <v>270103</v>
      </c>
      <c r="J2602" t="s">
        <v>13535</v>
      </c>
      <c r="K2602">
        <v>270103007</v>
      </c>
      <c r="L2602" t="s">
        <v>13726</v>
      </c>
      <c r="M2602">
        <v>0</v>
      </c>
      <c r="N2602">
        <v>0</v>
      </c>
      <c r="O2602">
        <v>173</v>
      </c>
    </row>
    <row r="2603" spans="1:15" x14ac:dyDescent="0.25">
      <c r="A2603" t="s">
        <v>789</v>
      </c>
      <c r="B2603" t="s">
        <v>2072</v>
      </c>
      <c r="C2603" t="s">
        <v>13765</v>
      </c>
      <c r="E2603" t="s">
        <v>13767</v>
      </c>
      <c r="F2603">
        <v>2</v>
      </c>
      <c r="G2603">
        <v>16</v>
      </c>
      <c r="H2603">
        <v>16301</v>
      </c>
      <c r="I2603">
        <v>270103</v>
      </c>
      <c r="J2603" t="s">
        <v>13535</v>
      </c>
      <c r="K2603">
        <v>270103007</v>
      </c>
      <c r="L2603" t="s">
        <v>13726</v>
      </c>
      <c r="M2603">
        <v>0</v>
      </c>
      <c r="N2603">
        <v>0</v>
      </c>
      <c r="O2603">
        <v>820</v>
      </c>
    </row>
    <row r="2604" spans="1:15" x14ac:dyDescent="0.25">
      <c r="A2604" t="s">
        <v>789</v>
      </c>
      <c r="B2604" t="s">
        <v>2072</v>
      </c>
      <c r="C2604" t="s">
        <v>13769</v>
      </c>
      <c r="E2604" t="s">
        <v>13766</v>
      </c>
      <c r="F2604">
        <v>1</v>
      </c>
      <c r="G2604">
        <v>16</v>
      </c>
      <c r="H2604">
        <v>16301</v>
      </c>
      <c r="I2604">
        <v>270103</v>
      </c>
      <c r="J2604" t="s">
        <v>13535</v>
      </c>
      <c r="K2604">
        <v>270103007</v>
      </c>
      <c r="L2604" t="s">
        <v>13726</v>
      </c>
      <c r="M2604">
        <v>0</v>
      </c>
      <c r="N2604">
        <v>0</v>
      </c>
      <c r="O2604">
        <v>1419</v>
      </c>
    </row>
    <row r="2605" spans="1:15" x14ac:dyDescent="0.25">
      <c r="A2605" t="s">
        <v>789</v>
      </c>
      <c r="B2605" t="s">
        <v>2072</v>
      </c>
      <c r="C2605" t="s">
        <v>13769</v>
      </c>
      <c r="E2605" t="s">
        <v>13767</v>
      </c>
      <c r="F2605">
        <v>2</v>
      </c>
      <c r="G2605">
        <v>16</v>
      </c>
      <c r="H2605">
        <v>16301</v>
      </c>
      <c r="I2605">
        <v>270103</v>
      </c>
      <c r="J2605" t="s">
        <v>13535</v>
      </c>
      <c r="K2605">
        <v>270103007</v>
      </c>
      <c r="L2605" t="s">
        <v>13726</v>
      </c>
      <c r="M2605">
        <v>0</v>
      </c>
      <c r="N2605">
        <v>0</v>
      </c>
      <c r="O2605">
        <v>710</v>
      </c>
    </row>
    <row r="2606" spans="1:15" x14ac:dyDescent="0.25">
      <c r="A2606" t="s">
        <v>789</v>
      </c>
      <c r="B2606" t="s">
        <v>2072</v>
      </c>
      <c r="C2606" t="s">
        <v>13770</v>
      </c>
      <c r="E2606" t="s">
        <v>13766</v>
      </c>
      <c r="F2606">
        <v>1</v>
      </c>
      <c r="G2606">
        <v>16</v>
      </c>
      <c r="H2606">
        <v>16301</v>
      </c>
      <c r="I2606">
        <v>270103</v>
      </c>
      <c r="J2606" t="s">
        <v>13535</v>
      </c>
      <c r="K2606">
        <v>270103007</v>
      </c>
      <c r="L2606" t="s">
        <v>13726</v>
      </c>
      <c r="M2606">
        <v>0</v>
      </c>
      <c r="N2606">
        <v>0</v>
      </c>
      <c r="O2606">
        <v>1772</v>
      </c>
    </row>
    <row r="2607" spans="1:15" x14ac:dyDescent="0.25">
      <c r="A2607" t="s">
        <v>789</v>
      </c>
      <c r="B2607" t="s">
        <v>2072</v>
      </c>
      <c r="C2607" t="s">
        <v>13771</v>
      </c>
      <c r="E2607" t="s">
        <v>13766</v>
      </c>
      <c r="F2607">
        <v>1</v>
      </c>
      <c r="G2607">
        <v>16</v>
      </c>
      <c r="H2607">
        <v>16301</v>
      </c>
      <c r="I2607">
        <v>270103</v>
      </c>
      <c r="J2607" t="s">
        <v>13535</v>
      </c>
      <c r="K2607">
        <v>270103007</v>
      </c>
      <c r="L2607" t="s">
        <v>13726</v>
      </c>
      <c r="M2607">
        <v>0</v>
      </c>
      <c r="N2607">
        <v>0</v>
      </c>
      <c r="O2607">
        <v>1325</v>
      </c>
    </row>
    <row r="2608" spans="1:15" x14ac:dyDescent="0.25">
      <c r="A2608" t="s">
        <v>789</v>
      </c>
      <c r="B2608" t="s">
        <v>2072</v>
      </c>
      <c r="C2608" t="s">
        <v>13771</v>
      </c>
      <c r="E2608" t="s">
        <v>13767</v>
      </c>
      <c r="F2608">
        <v>2</v>
      </c>
      <c r="G2608">
        <v>16</v>
      </c>
      <c r="H2608">
        <v>16301</v>
      </c>
      <c r="I2608">
        <v>270103</v>
      </c>
      <c r="J2608" t="s">
        <v>13535</v>
      </c>
      <c r="K2608">
        <v>270103007</v>
      </c>
      <c r="L2608" t="s">
        <v>13726</v>
      </c>
      <c r="M2608">
        <v>0</v>
      </c>
      <c r="N2608">
        <v>0</v>
      </c>
      <c r="O2608">
        <v>331</v>
      </c>
    </row>
    <row r="2609" spans="1:15" x14ac:dyDescent="0.25">
      <c r="A2609" t="s">
        <v>789</v>
      </c>
      <c r="B2609" t="s">
        <v>2072</v>
      </c>
      <c r="C2609" t="s">
        <v>13772</v>
      </c>
      <c r="E2609" t="s">
        <v>13766</v>
      </c>
      <c r="F2609">
        <v>1</v>
      </c>
      <c r="G2609">
        <v>16</v>
      </c>
      <c r="H2609">
        <v>16301</v>
      </c>
      <c r="I2609">
        <v>270103</v>
      </c>
      <c r="J2609" t="s">
        <v>13535</v>
      </c>
      <c r="K2609">
        <v>270103007</v>
      </c>
      <c r="L2609" t="s">
        <v>13726</v>
      </c>
      <c r="M2609">
        <v>0</v>
      </c>
      <c r="N2609">
        <v>0</v>
      </c>
      <c r="O2609">
        <v>2062</v>
      </c>
    </row>
    <row r="2610" spans="1:15" x14ac:dyDescent="0.25">
      <c r="A2610" t="s">
        <v>789</v>
      </c>
      <c r="B2610" t="s">
        <v>2072</v>
      </c>
      <c r="C2610" t="s">
        <v>13772</v>
      </c>
      <c r="E2610" t="s">
        <v>13767</v>
      </c>
      <c r="F2610">
        <v>2</v>
      </c>
      <c r="G2610">
        <v>16</v>
      </c>
      <c r="H2610">
        <v>16301</v>
      </c>
      <c r="I2610">
        <v>270103</v>
      </c>
      <c r="J2610" t="s">
        <v>13535</v>
      </c>
      <c r="K2610">
        <v>270103007</v>
      </c>
      <c r="L2610" t="s">
        <v>13726</v>
      </c>
      <c r="M2610">
        <v>0</v>
      </c>
      <c r="N2610">
        <v>0</v>
      </c>
      <c r="O2610">
        <v>917</v>
      </c>
    </row>
    <row r="2611" spans="1:15" x14ac:dyDescent="0.25">
      <c r="A2611" t="s">
        <v>789</v>
      </c>
      <c r="B2611" t="s">
        <v>2072</v>
      </c>
      <c r="C2611" t="s">
        <v>13772</v>
      </c>
      <c r="E2611" t="s">
        <v>13768</v>
      </c>
      <c r="F2611">
        <v>3</v>
      </c>
      <c r="G2611">
        <v>16</v>
      </c>
      <c r="H2611">
        <v>16301</v>
      </c>
      <c r="I2611">
        <v>270103</v>
      </c>
      <c r="J2611" t="s">
        <v>13535</v>
      </c>
      <c r="K2611">
        <v>270103007</v>
      </c>
      <c r="L2611" t="s">
        <v>13726</v>
      </c>
      <c r="M2611">
        <v>0</v>
      </c>
      <c r="N2611">
        <v>0</v>
      </c>
      <c r="O2611">
        <v>458</v>
      </c>
    </row>
    <row r="2612" spans="1:15" x14ac:dyDescent="0.25">
      <c r="A2612" t="s">
        <v>789</v>
      </c>
      <c r="B2612" t="s">
        <v>2072</v>
      </c>
      <c r="C2612" t="s">
        <v>13773</v>
      </c>
      <c r="E2612" t="s">
        <v>13766</v>
      </c>
      <c r="F2612">
        <v>1</v>
      </c>
      <c r="G2612">
        <v>16</v>
      </c>
      <c r="H2612">
        <v>16301</v>
      </c>
      <c r="I2612">
        <v>270103</v>
      </c>
      <c r="J2612" t="s">
        <v>13535</v>
      </c>
      <c r="K2612">
        <v>270103007</v>
      </c>
      <c r="L2612" t="s">
        <v>13726</v>
      </c>
      <c r="M2612">
        <v>0</v>
      </c>
      <c r="N2612">
        <v>0</v>
      </c>
      <c r="O2612">
        <v>1040</v>
      </c>
    </row>
    <row r="2613" spans="1:15" x14ac:dyDescent="0.25">
      <c r="A2613" t="s">
        <v>789</v>
      </c>
      <c r="B2613" t="s">
        <v>2072</v>
      </c>
      <c r="C2613" t="s">
        <v>13773</v>
      </c>
      <c r="E2613" t="s">
        <v>13767</v>
      </c>
      <c r="F2613">
        <v>2</v>
      </c>
      <c r="G2613">
        <v>16</v>
      </c>
      <c r="H2613">
        <v>16301</v>
      </c>
      <c r="I2613">
        <v>270103</v>
      </c>
      <c r="J2613" t="s">
        <v>13535</v>
      </c>
      <c r="K2613">
        <v>270103007</v>
      </c>
      <c r="L2613" t="s">
        <v>13726</v>
      </c>
      <c r="M2613">
        <v>0</v>
      </c>
      <c r="N2613">
        <v>0</v>
      </c>
      <c r="O2613">
        <v>173</v>
      </c>
    </row>
    <row r="2614" spans="1:15" x14ac:dyDescent="0.25">
      <c r="A2614" t="s">
        <v>789</v>
      </c>
      <c r="B2614" t="s">
        <v>2045</v>
      </c>
      <c r="C2614" t="s">
        <v>13765</v>
      </c>
      <c r="E2614" t="s">
        <v>13766</v>
      </c>
      <c r="F2614">
        <v>1</v>
      </c>
      <c r="G2614">
        <v>16</v>
      </c>
      <c r="H2614">
        <v>16108</v>
      </c>
      <c r="I2614">
        <v>270103</v>
      </c>
      <c r="J2614" t="s">
        <v>13535</v>
      </c>
      <c r="K2614">
        <v>270103007</v>
      </c>
      <c r="L2614" t="s">
        <v>13726</v>
      </c>
      <c r="M2614">
        <v>0</v>
      </c>
      <c r="N2614">
        <v>0</v>
      </c>
      <c r="O2614">
        <v>1640</v>
      </c>
    </row>
    <row r="2615" spans="1:15" x14ac:dyDescent="0.25">
      <c r="A2615" t="s">
        <v>789</v>
      </c>
      <c r="B2615" t="s">
        <v>2045</v>
      </c>
      <c r="C2615" t="s">
        <v>13769</v>
      </c>
      <c r="E2615" t="s">
        <v>13766</v>
      </c>
      <c r="F2615">
        <v>1</v>
      </c>
      <c r="G2615">
        <v>16</v>
      </c>
      <c r="H2615">
        <v>16108</v>
      </c>
      <c r="I2615">
        <v>270103</v>
      </c>
      <c r="J2615" t="s">
        <v>13535</v>
      </c>
      <c r="K2615">
        <v>270103007</v>
      </c>
      <c r="L2615" t="s">
        <v>13726</v>
      </c>
      <c r="M2615">
        <v>0</v>
      </c>
      <c r="N2615">
        <v>0</v>
      </c>
      <c r="O2615">
        <v>1419</v>
      </c>
    </row>
    <row r="2616" spans="1:15" x14ac:dyDescent="0.25">
      <c r="A2616" t="s">
        <v>789</v>
      </c>
      <c r="B2616" t="s">
        <v>2045</v>
      </c>
      <c r="C2616" t="s">
        <v>13770</v>
      </c>
      <c r="E2616" t="s">
        <v>13766</v>
      </c>
      <c r="F2616">
        <v>1</v>
      </c>
      <c r="G2616">
        <v>16</v>
      </c>
      <c r="H2616">
        <v>16108</v>
      </c>
      <c r="I2616">
        <v>270103</v>
      </c>
      <c r="J2616" t="s">
        <v>13535</v>
      </c>
      <c r="K2616">
        <v>270103007</v>
      </c>
      <c r="L2616" t="s">
        <v>13726</v>
      </c>
      <c r="M2616">
        <v>0</v>
      </c>
      <c r="N2616">
        <v>0</v>
      </c>
      <c r="O2616">
        <v>1329</v>
      </c>
    </row>
    <row r="2617" spans="1:15" x14ac:dyDescent="0.25">
      <c r="A2617" t="s">
        <v>789</v>
      </c>
      <c r="B2617" t="s">
        <v>2045</v>
      </c>
      <c r="C2617" t="s">
        <v>13771</v>
      </c>
      <c r="E2617" t="s">
        <v>13766</v>
      </c>
      <c r="F2617">
        <v>1</v>
      </c>
      <c r="G2617">
        <v>16</v>
      </c>
      <c r="H2617">
        <v>16108</v>
      </c>
      <c r="I2617">
        <v>270103</v>
      </c>
      <c r="J2617" t="s">
        <v>13535</v>
      </c>
      <c r="K2617">
        <v>270103007</v>
      </c>
      <c r="L2617" t="s">
        <v>13726</v>
      </c>
      <c r="M2617">
        <v>0</v>
      </c>
      <c r="N2617">
        <v>0</v>
      </c>
      <c r="O2617">
        <v>994</v>
      </c>
    </row>
    <row r="2618" spans="1:15" x14ac:dyDescent="0.25">
      <c r="A2618" t="s">
        <v>789</v>
      </c>
      <c r="B2618" t="s">
        <v>2045</v>
      </c>
      <c r="C2618" t="s">
        <v>13772</v>
      </c>
      <c r="E2618" t="s">
        <v>13767</v>
      </c>
      <c r="F2618">
        <v>2</v>
      </c>
      <c r="G2618">
        <v>16</v>
      </c>
      <c r="H2618">
        <v>16108</v>
      </c>
      <c r="I2618">
        <v>270103</v>
      </c>
      <c r="J2618" t="s">
        <v>13535</v>
      </c>
      <c r="K2618">
        <v>270103007</v>
      </c>
      <c r="L2618" t="s">
        <v>13726</v>
      </c>
      <c r="M2618">
        <v>0</v>
      </c>
      <c r="N2618">
        <v>0</v>
      </c>
      <c r="O2618">
        <v>458</v>
      </c>
    </row>
    <row r="2619" spans="1:15" x14ac:dyDescent="0.25">
      <c r="A2619" t="s">
        <v>789</v>
      </c>
      <c r="B2619" t="s">
        <v>2045</v>
      </c>
      <c r="C2619" t="s">
        <v>13772</v>
      </c>
      <c r="E2619" t="s">
        <v>13768</v>
      </c>
      <c r="F2619">
        <v>3</v>
      </c>
      <c r="G2619">
        <v>16</v>
      </c>
      <c r="H2619">
        <v>16108</v>
      </c>
      <c r="I2619">
        <v>270103</v>
      </c>
      <c r="J2619" t="s">
        <v>13535</v>
      </c>
      <c r="K2619">
        <v>270103007</v>
      </c>
      <c r="L2619" t="s">
        <v>13726</v>
      </c>
      <c r="M2619">
        <v>0</v>
      </c>
      <c r="N2619">
        <v>0</v>
      </c>
      <c r="O2619">
        <v>229</v>
      </c>
    </row>
    <row r="2620" spans="1:15" x14ac:dyDescent="0.25">
      <c r="A2620" t="s">
        <v>789</v>
      </c>
      <c r="B2620" t="s">
        <v>2045</v>
      </c>
      <c r="C2620" t="s">
        <v>13773</v>
      </c>
      <c r="E2620" t="s">
        <v>13766</v>
      </c>
      <c r="F2620">
        <v>1</v>
      </c>
      <c r="G2620">
        <v>16</v>
      </c>
      <c r="H2620">
        <v>16108</v>
      </c>
      <c r="I2620">
        <v>270103</v>
      </c>
      <c r="J2620" t="s">
        <v>13535</v>
      </c>
      <c r="K2620">
        <v>270103007</v>
      </c>
      <c r="L2620" t="s">
        <v>13726</v>
      </c>
      <c r="M2620">
        <v>0</v>
      </c>
      <c r="N2620">
        <v>0</v>
      </c>
      <c r="O2620">
        <v>173</v>
      </c>
    </row>
    <row r="2621" spans="1:15" x14ac:dyDescent="0.25">
      <c r="A2621" t="s">
        <v>789</v>
      </c>
      <c r="B2621" t="s">
        <v>2045</v>
      </c>
      <c r="C2621" t="s">
        <v>13773</v>
      </c>
      <c r="E2621" t="s">
        <v>13767</v>
      </c>
      <c r="F2621">
        <v>2</v>
      </c>
      <c r="G2621">
        <v>16</v>
      </c>
      <c r="H2621">
        <v>16108</v>
      </c>
      <c r="I2621">
        <v>270103</v>
      </c>
      <c r="J2621" t="s">
        <v>13535</v>
      </c>
      <c r="K2621">
        <v>270103007</v>
      </c>
      <c r="L2621" t="s">
        <v>13726</v>
      </c>
      <c r="M2621">
        <v>0</v>
      </c>
      <c r="N2621">
        <v>0</v>
      </c>
      <c r="O2621">
        <v>173</v>
      </c>
    </row>
    <row r="2622" spans="1:15" x14ac:dyDescent="0.25">
      <c r="A2622" t="s">
        <v>789</v>
      </c>
      <c r="B2622" t="s">
        <v>2084</v>
      </c>
      <c r="C2622" t="s">
        <v>13770</v>
      </c>
      <c r="E2622" t="s">
        <v>13766</v>
      </c>
      <c r="F2622">
        <v>1</v>
      </c>
      <c r="G2622">
        <v>16</v>
      </c>
      <c r="H2622">
        <v>16305</v>
      </c>
      <c r="I2622">
        <v>270103</v>
      </c>
      <c r="J2622" t="s">
        <v>13535</v>
      </c>
      <c r="K2622">
        <v>270103007</v>
      </c>
      <c r="L2622" t="s">
        <v>13726</v>
      </c>
      <c r="M2622">
        <v>0</v>
      </c>
      <c r="N2622">
        <v>0</v>
      </c>
      <c r="O2622">
        <v>886</v>
      </c>
    </row>
    <row r="2623" spans="1:15" x14ac:dyDescent="0.25">
      <c r="A2623" t="s">
        <v>789</v>
      </c>
      <c r="B2623" t="s">
        <v>2084</v>
      </c>
      <c r="C2623" t="s">
        <v>13771</v>
      </c>
      <c r="E2623" t="s">
        <v>13766</v>
      </c>
      <c r="F2623">
        <v>1</v>
      </c>
      <c r="G2623">
        <v>16</v>
      </c>
      <c r="H2623">
        <v>16305</v>
      </c>
      <c r="I2623">
        <v>270103</v>
      </c>
      <c r="J2623" t="s">
        <v>13535</v>
      </c>
      <c r="K2623">
        <v>270103007</v>
      </c>
      <c r="L2623" t="s">
        <v>13726</v>
      </c>
      <c r="M2623">
        <v>0</v>
      </c>
      <c r="N2623">
        <v>0</v>
      </c>
      <c r="O2623">
        <v>331</v>
      </c>
    </row>
    <row r="2624" spans="1:15" x14ac:dyDescent="0.25">
      <c r="A2624" t="s">
        <v>789</v>
      </c>
      <c r="B2624" t="s">
        <v>2084</v>
      </c>
      <c r="C2624" t="s">
        <v>13773</v>
      </c>
      <c r="E2624" t="s">
        <v>13766</v>
      </c>
      <c r="F2624">
        <v>1</v>
      </c>
      <c r="G2624">
        <v>16</v>
      </c>
      <c r="H2624">
        <v>16305</v>
      </c>
      <c r="I2624">
        <v>270103</v>
      </c>
      <c r="J2624" t="s">
        <v>13535</v>
      </c>
      <c r="K2624">
        <v>270103007</v>
      </c>
      <c r="L2624" t="s">
        <v>13726</v>
      </c>
      <c r="M2624">
        <v>0</v>
      </c>
      <c r="N2624">
        <v>0</v>
      </c>
      <c r="O2624">
        <v>347</v>
      </c>
    </row>
  </sheetData>
  <autoFilter ref="A1:O2624" xr:uid="{80616C48-F320-4F73-ACC2-807F1351382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E A G A A B Q S w M E F A A C A A g A 0 V z K U v o 5 + 8 6 j A A A A 9 Q A A A B I A H A B D b 2 5 m a W c v U G F j a 2 F n Z S 5 4 b W w g o h g A K K A U A A A A A A A A A A A A A A A A A A A A A A A A A A A A h Y 8 x D o I w G I W v Q r r T l u K g 5 K c M r J C Y m B j X p l R o h G J o s d z N w S N 5 B T G K u j m + 7 3 3 D e / f r D b K p a 4 O L G q z u T Y o i T F G g j O w r b e o U j e 4 Y r l H G Y S v k S d Q q m G V j k 8 l W K W q c O y e E e O + x j 3 E / 1 I R R G p F D W e x k o z q B P r L + L 4 f a W C e M V I j D / j W G M 7 y J 8 Y o x T I E s D E p t v j 2 b 5 z 7 b H w j 5 2 L p x U F z Z M C + A L B H I + w J / A F B L A w Q U A A I A C A D R X M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V z K U q i J u A 0 7 A w A A O R Q A A B M A H A B G b 3 J t d W x h c y 9 T Z W N 0 a W 9 u M S 5 t I K I Y A C i g F A A A A A A A A A A A A A A A A A A A A A A A A A A A A N 2 W 3 W 7 a M B T H 7 5 F 4 h y h V J Z B o Q u m 0 i 0 2 9 S A N i a P 1 S C e p F V S E T u 2 A 1 s S P b 6 a h Q H 2 Y P s K f o i 8 1 J C k n I R z u a d d G 4 C f I 5 z j n H / 1 + O D 0 e 2 w J Q o 4 + h 5 + L X Z a D b 4 A j A E F Z 9 g C O D U R V A + l W P F Q a L Z U O T v g u E 5 I n J l s L S R o 1 1 T d j + j 9 L 5 1 j W a a S Y l A R P C W u h D C 4 1 9 0 n Y E f 2 h y L h T / z O W J 2 Z N d s 6 u p j H x 4 Y P h c M O H r f s I w D 8 + J s c q 6 7 g A v E 9 G 6 3 u 9 / r W s b J q T G W f 4 a D 8 8 G V c T o Y 6 5 M w r 7 M w L W 3 p 8 K X a 7 i j E d 5 y O I p i P 2 p 0 o y 1 T 6 U w v M H C R T j n J f 3 Y w E c o / V l I / a + Y 4 J P F Z D V / X 2 6 a Y P B L h 9 e d u e a m G P K j Z w Z x h A e q j K d 4 W O m s U A 4 X e U u S Z 1 f J d Y j x 7 i r Z z g n d V K x V D t K C M i P n / S A r + n j r J S C X V n D M l 1 I V c U g Z Y i X I a I 2 w x 7 t l Q l Y w P + E j s Y s I x h q 5 6 E 9 a m d X 8 g r d W T K / t d V N B u Y 5 B e S R D e w T I f s + e c d t m m N 0 A 3 y G r J 9 8 2 j f O A x S K 8 E 3 V U I B v i m f P 8 H 3 F d V z Y k e 6 9 9 Z q A P I Y S p W H Q h g p z m o X + R B j W F C G a 6 X d J q k y 1 T Z O R Z J t H K r U a y v q R 3 y k m N O p B z D P G A h + Q M 4 U Q B c T H B y y w A 8 0 4 y Q S x 7 A T I K 5 H p X 5 B n 6 g V I n F a p Z D E b o W Y x C 6 V g r I d O U B l 1 H 8 N l f X n v h M p d 8 h e g K m k w Y 7 V h k C g h F G e q s Q l a x W p Y 9 g B l E t G o W 8 L y m t E i U k h l q 0 R 2 D i 4 C E 6 O i L Q O u A A w v B f 6 X E g b l 2 v 9 U Q l D m 8 I K A N r Y K 6 R n K 2 a I D p T C w u A M M M h C N E q Y 0 k z I f V y O n J R l N 4 3 X 6 5 k d 3 k v 8 7 B 6 T s p w 3 X c b + 6 X f 1 S z A 2 i j A O Z J v v 1 q 6 i k n r / G 4 N R W Q U A r m W s j L 5 k t L + E n p 2 L U Q G Q H w 3 R J W D A R Y L V q p f F S Z X 1 q o 1 T U b P a O F T Z r b a i v n 8 o W t + C h T e d t w 6 5 k 8 B X i H u U 8 C D X O k m c T K t E 5 K R b g c x J l w q F z k Y O p D a k Q t n h N O G b n W j h l K X M C V D e q u G e a s r Z Z S 4 H W 8 C V V q + t 1 k j I y P D W z m + Y 1 s Q 4 L R E 8 L r R A 7 t i h Q r G 3 o 9 Z o C C k c N + Q u O 0 r 7 + V d O g v n D i 5 n c U c X N A 5 i H B F C G I + v b 5 O T d F 9 N v U E s B A i 0 A F A A C A A g A 0 V z K U v o 5 + 8 6 j A A A A 9 Q A A A B I A A A A A A A A A A A A A A A A A A A A A A E N v b m Z p Z y 9 Q Y W N r Y W d l L n h t b F B L A Q I t A B Q A A g A I A N F c y l I P y u m r p A A A A O k A A A A T A A A A A A A A A A A A A A A A A O 8 A A A B b Q 2 9 u d G V u d F 9 U e X B l c 1 0 u e G 1 s U E s B A i 0 A F A A C A A g A 0 V z K U q i J u A 0 7 A w A A O R Q A A B M A A A A A A A A A A A A A A A A A 4 A E A A E Z v c m 1 1 b G F z L 1 N l Y 3 R p b 2 4 x L m 1 Q S w U G A A A A A A M A A w D C A A A A a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M A A A A A A A A P Y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5 p Z G F k X 2 1 l Z G l k Y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w V D E x O j I 3 O j Q x L j g 0 O D c 4 N z Z a I i A v P j x F b n R y e S B U e X B l P S J R d W V y e U l E I i B W Y W x 1 Z T 0 i c z h i Y W Q w N T l h L T Q x M D c t N G E 5 M y 1 i M j N i L T d l N j N l N j l i N j R h N y I g L z 4 8 R W 5 0 c n k g V H l w Z T 0 i R m l s b E N v b H V t b l R 5 c G V z I i B W Y W x 1 Z T 0 i c 0 F 3 W U d C Z 1 k 9 I i A v P j x F b n R y e S B U e X B l P S J G a W x s Q 2 9 1 b n Q i I F Z h b H V l P S J s N z g i I C 8 + P E V u d H J 5 I F R 5 c G U 9 I k Z p b G x D b 2 x 1 b W 5 O Y W 1 l c y I g V m F s d W U 9 I n N b J n F 1 b 3 Q 7 a W Q m c X V v d D s s J n F 1 b 3 Q 7 b m 9 t Y n J l J n F 1 b 3 Q 7 L C Z x d W 9 0 O 2 R l c 2 N y a X B j a W 9 u J n F 1 b 3 Q 7 L C Z x d W 9 0 O 2 F 1 e G l s a W F y J n F 1 b 3 Q 7 L C Z x d W 9 0 O 3 V u a W R h Z F 9 t Z W R p Z G E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R h Z F 9 t Z W R p Z G E v Q X V 0 b 1 J l b W 9 2 Z W R D b 2 x 1 b W 5 z M S 5 7 a W Q s M H 0 m c X V v d D s s J n F 1 b 3 Q 7 U 2 V j d G l v b j E v d W 5 p Z G F k X 2 1 l Z G l k Y S 9 B d X R v U m V t b 3 Z l Z E N v b H V t b n M x L n t u b 2 1 i c m U s M X 0 m c X V v d D s s J n F 1 b 3 Q 7 U 2 V j d G l v b j E v d W 5 p Z G F k X 2 1 l Z G l k Y S 9 B d X R v U m V t b 3 Z l Z E N v b H V t b n M x L n t k Z X N j c m l w Y 2 l v b i w y f S Z x d W 9 0 O y w m c X V v d D t T Z W N 0 a W 9 u M S 9 1 b m l k Y W R f b W V k a W R h L 0 F 1 d G 9 S Z W 1 v d m V k Q 2 9 s d W 1 u c z E u e 2 F 1 e G l s a W F y L D N 9 J n F 1 b 3 Q 7 L C Z x d W 9 0 O 1 N l Y 3 R p b 2 4 x L 3 V u a W R h Z F 9 t Z W R p Z G E v Q X V 0 b 1 J l b W 9 2 Z W R D b 2 x 1 b W 5 z M S 5 7 d W 5 p Z G F k X 2 1 l Z G l k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1 b m l k Y W R f b W V k a W R h L 0 F 1 d G 9 S Z W 1 v d m V k Q 2 9 s d W 1 u c z E u e 2 l k L D B 9 J n F 1 b 3 Q 7 L C Z x d W 9 0 O 1 N l Y 3 R p b 2 4 x L 3 V u a W R h Z F 9 t Z W R p Z G E v Q X V 0 b 1 J l b W 9 2 Z W R D b 2 x 1 b W 5 z M S 5 7 b m 9 t Y n J l L D F 9 J n F 1 b 3 Q 7 L C Z x d W 9 0 O 1 N l Y 3 R p b 2 4 x L 3 V u a W R h Z F 9 t Z W R p Z G E v Q X V 0 b 1 J l b W 9 2 Z W R D b 2 x 1 b W 5 z M S 5 7 Z G V z Y 3 J p c G N p b 2 4 s M n 0 m c X V v d D s s J n F 1 b 3 Q 7 U 2 V j d G l v b j E v d W 5 p Z G F k X 2 1 l Z G l k Y S 9 B d X R v U m V t b 3 Z l Z E N v b H V t b n M x L n t h d X h p b G l h c i w z f S Z x d W 9 0 O y w m c X V v d D t T Z W N 0 a W 9 u M S 9 1 b m l k Y W R f b W V k a W R h L 0 F 1 d G 9 S Z W 1 v d m V k Q 2 9 s d W 1 u c z E u e 3 V u a W R h Z F 9 t Z W R p Z G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W R h Z F 9 t Z W R p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1 b m l k Y W R f b W V k a W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c G 9 f R 3 L D o W Z p Y 2 8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E x N j E 0 O F o i I C 8 + P E V u d H J 5 I F R 5 c G U 9 I k Z p b G x D b 2 x 1 b W 5 U e X B l c y I g V m F s d W U 9 I n N B Q U 1 H I i A v P j x F b n R y e S B U e X B l P S J G a W x s Q 2 9 s d W 1 u T m F t Z X M i I F Z h b H V l P S J z W y Z x d W 9 0 O 2 l k M i Z x d W 9 0 O y w m c X V v d D t p Z C Z x d W 9 0 O y w m c X V v d D t U a X B v I E d y w 6 F m a W N v J n F 1 b 3 Q 7 X S I g L z 4 8 R W 5 0 c n k g V H l w Z T 0 i U X V l c n l J R C I g V m F s d W U 9 I n N m N G E 4 Y m U y N S 0 5 Y T c y L T R h O G Y t Y j I y Z C 0 3 N z I 3 N 2 J l M G E w Z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9 f R 3 I l Q z M l Q T F m a W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L 1 R p c G 9 f R 3 I l Q z M l Q T F m a W N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n J p d G 9 y a W 8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a X N v X 3 B h a X M m c X V v d D s s J n F 1 b 3 Q 7 b m l 2 Z W x f Y W R t a W 5 p c 3 R y Y X R p d m 8 m c X V v d D s s J n F 1 b 3 Q 7 d G V y c m l 0 b 3 J p b y Z x d W 9 0 O 1 0 i I C 8 + P E V u d H J 5 I F R 5 c G U 9 I k Z p b G x D b 2 x 1 b W 5 U e X B l c y I g V m F s d W U 9 I n N B d 1 l H Q m d Z R 0 J n P T 0 i I C 8 + P E V u d H J 5 I F R 5 c G U 9 I k Z p b G x M Y X N 0 V X B k Y X R l Z C I g V m F s d W U 9 I m Q y M D I x L T A 1 L T E y V D E 0 O j E 4 O j Q 1 L j A 1 M z c 0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k 1 I i A v P j x F b n R y e S B U e X B l P S J R d W V y e U l E I i B W Y W x 1 Z T 0 i c z U 2 M W M 3 M D A z L T E y Z T A t N D Y 5 M i 0 5 Y z E 5 L T V j Y T Y z M D k 2 Y z l j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2 l k L D B 9 J n F 1 b 3 Q 7 L C Z x d W 9 0 O 1 N l Y 3 R p b 2 4 x L 1 R l c n J p d G 9 y a W 8 v Q X V 0 b 1 J l b W 9 2 Z W R D b 2 x 1 b W 5 z M S 5 7 b m 9 t Y n J l L D F 9 J n F 1 b 3 Q 7 L C Z x d W 9 0 O 1 N l Y 3 R p b 2 4 x L 1 R l c n J p d G 9 y a W 8 v Q X V 0 b 1 J l b W 9 2 Z W R D b 2 x 1 b W 5 z M S 5 7 Z G V z Y 3 J p c G N p b 2 4 s M n 0 m c X V v d D s s J n F 1 b 3 Q 7 U 2 V j d G l v b j E v V G V y c m l 0 b 3 J p b y 9 B d X R v U m V t b 3 Z l Z E N v b H V t b n M x L n t h d X h p b G l h c i w z f S Z x d W 9 0 O y w m c X V v d D t T Z W N 0 a W 9 u M S 9 U Z X J y a X R v c m l v L 0 F 1 d G 9 S Z W 1 v d m V k Q 2 9 s d W 1 u c z E u e 2 l z b 1 9 w Y W l z L D R 9 J n F 1 b 3 Q 7 L C Z x d W 9 0 O 1 N l Y 3 R p b 2 4 x L 1 R l c n J p d G 9 y a W 8 v Q X V 0 b 1 J l b W 9 2 Z W R D b 2 x 1 b W 5 z M S 5 7 b m l 2 Z W x f Y W R t a W 5 p c 3 R y Y X R p d m 8 s N X 0 m c X V v d D s s J n F 1 b 3 Q 7 U 2 V j d G l v b j E v V G V y c m l 0 b 3 J p b y 9 B d X R v U m V t b 3 Z l Z E N v b H V t b n M x L n t 0 Z X J y a X R v c m l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c n J p d G 9 y a W 8 v Q X V 0 b 1 J l b W 9 2 Z W R D b 2 x 1 b W 5 z M S 5 7 a W Q s M H 0 m c X V v d D s s J n F 1 b 3 Q 7 U 2 V j d G l v b j E v V G V y c m l 0 b 3 J p b y 9 B d X R v U m V t b 3 Z l Z E N v b H V t b n M x L n t u b 2 1 i c m U s M X 0 m c X V v d D s s J n F 1 b 3 Q 7 U 2 V j d G l v b j E v V G V y c m l 0 b 3 J p b y 9 B d X R v U m V t b 3 Z l Z E N v b H V t b n M x L n t k Z X N j c m l w Y 2 l v b i w y f S Z x d W 9 0 O y w m c X V v d D t T Z W N 0 a W 9 u M S 9 U Z X J y a X R v c m l v L 0 F 1 d G 9 S Z W 1 v d m V k Q 2 9 s d W 1 u c z E u e 2 F 1 e G l s a W F y L D N 9 J n F 1 b 3 Q 7 L C Z x d W 9 0 O 1 N l Y 3 R p b 2 4 x L 1 R l c n J p d G 9 y a W 8 v Q X V 0 b 1 J l b W 9 2 Z W R D b 2 x 1 b W 5 z M S 5 7 a X N v X 3 B h a X M s N H 0 m c X V v d D s s J n F 1 b 3 Q 7 U 2 V j d G l v b j E v V G V y c m l 0 b 3 J p b y 9 B d X R v U m V t b 3 Z l Z E N v b H V t b n M x L n t u a X Z l b F 9 h Z G 1 p b m l z d H J h d G l 2 b y w 1 f S Z x d W 9 0 O y w m c X V v d D t T Z W N 0 a W 9 u M S 9 U Z X J y a X R v c m l v L 0 F 1 d G 9 S Z W 1 v d m V k Q 2 9 s d W 1 u c z E u e 3 R l c n J p d G 9 y a W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Z X J y a X R v c m l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1 w b 3 J h b G l k Y W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Y t M T B U M D I 6 M T g 6 N T I u N D A 4 O T g 3 M V o i I C 8 + P E V u d H J 5 I F R 5 c G U 9 I k Z p b G x F c n J v c k N v d W 5 0 I i B W Y W x 1 Z T 0 i b D A i I C 8 + P E V u d H J 5 I F R 5 c G U 9 I l F 1 Z X J 5 S U Q i I F Z h b H V l P S J z M 2 Y 0 M T F j N W Y t O T N j Z C 0 0 Y W U 4 L W E w N m M t Y 2 I 3 Z D N m Z T N j O D M 4 I i A v P j x F b n R y e S B U e X B l P S J G a W x s Q 2 9 s d W 1 u V H l w Z X M i I F Z h b H V l P S J z Q X d B R 0 J n a 0 p C Z z 0 9 I i A v P j x F b n R y e S B U e X B l P S J G a W x s R X J y b 3 J D b 2 R l I i B W Y W x 1 Z T 0 i c 1 V u a 2 5 v d 2 4 i I C 8 + P E V u d H J 5 I F R 5 c G U 9 I k Z p b G x D b 2 x 1 b W 5 O Y W 1 l c y I g V m F s d W U 9 I n N b J n F 1 b 3 Q 7 S U Q m c X V v d D s s J n F 1 b 3 Q 7 b m 9 t Y n J l J n F 1 b 3 Q 7 L C Z x d W 9 0 O 2 R l c 2 N y a X B j a W 9 u J n F 1 b 3 Q 7 L C Z x d W 9 0 O 2 F 1 e G l s a W F y J n F 1 b 3 Q 7 L C Z x d W 9 0 O 2 Z l Y 2 h h X 2 l u a W N p b y Z x d W 9 0 O y w m c X V v d D t m Z W N o Y V 9 0 Z X J t a W 5 v J n F 1 b 3 Q 7 L C Z x d W 9 0 O 3 R l b X B v c m F s a W R h Z C Z x d W 9 0 O 1 0 i I C 8 + P E V u d H J 5 I F R 5 c G U 9 I k Z p b G x D b 3 V u d C I g V m F s d W U 9 I m w x N z c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1 w b 3 J h b G l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l b X B v c m F s a W R h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x O T k w O D J a I i A v P j x F b n R y e S B U e X B l P S J G a W x s Q 2 9 s d W 1 u V H l w Z X M i I F Z h b H V l P S J z Q X d Z R E J n T U R C Z 1 l H Q m c 9 P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Q 2 9 y c i Z x d W 9 0 O y w m c X V v d D t Q c m 9 k d W N 0 b y Z x d W 9 0 O y w m c X V v d D t E Z X N j c m l w Y 2 l v b i Z x d W 9 0 O y w m c X V v d D t B d X h p b G l h c i Z x d W 9 0 O y w m c X V v d D t D b 2 R p Z 2 8 m c X V v d D t d I i A v P j x F b n R y e S B U e X B l P S J R d W V y e U l E I i B W Y W x 1 Z T 0 i c z V k N j Q 5 M 2 Y 0 L W J l N m M t N D E 1 M C 0 5 Y 2 E y L T Q 5 N 2 Q x Z j g x Z W R i O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Q c m 9 k d W N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z N T A 4 N T J a I i A v P j x F b n R y e S B U e X B l P S J G a W x s Q 2 9 s d W 1 u V H l w Z X M i I F Z h b H V l P S J z Q X d Z R E F 3 W U d C Z 1 k 9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2 N v c n I m c X V v d D s s J n F 1 b 3 Q 7 U 2 V j d G 9 y J n F 1 b 3 Q 7 L C Z x d W 9 0 O 0 R l c 2 N y a X B j a W 9 u J n F 1 b 3 Q 7 L C Z x d W 9 0 O 0 F 1 e G l s a W F y J n F 1 b 3 Q 7 L C Z x d W 9 0 O 0 N v Z G l n b y Z x d W 9 0 O 1 0 i I C 8 + P E V u d H J 5 I F R 5 c G U 9 I l F 1 Z X J 5 S U Q i I F Z h b H V l P S J z O D k 5 O T F i Z W M t N j c y N i 0 0 Z m Q z L W J m M W U t M W J h Y T Q 5 Y T c y Y z N i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3 R v c j I v V G l w b y B j Y W 1 i a W F k b y 5 7 S W R f a W 5 k d X N 0 c m l h L D B 9 J n F 1 b 3 Q 7 L C Z x d W 9 0 O 1 N l Y 3 R p b 2 4 x L 1 N l Y 3 R v c j I v V G l w b y B j Y W 1 i a W F k b y 5 7 S W 5 k d X N 0 c m l h L D F 9 J n F 1 b 3 Q 7 L C Z x d W 9 0 O 1 N l Y 3 R p b 2 4 x L 1 N l Y 3 R v c j I v V G l w b y B j Y W 1 i a W F k b y 5 7 S W R f c 2 V j d G 9 y L D J 9 J n F 1 b 3 Q 7 L C Z x d W 9 0 O 1 N l Y 3 R p b 2 4 x L 1 N l Y 3 R v c j I v V G l w b y B j Y W 1 i a W F k b y 5 7 Y 2 9 y c i w z f S Z x d W 9 0 O y w m c X V v d D t T Z W N 0 a W 9 u M S 9 T Z W N 0 b 3 I y L 1 R p c G 8 g Y 2 F t Y m l h Z G 8 u e 1 N l Y 3 R v c i w 0 f S Z x d W 9 0 O y w m c X V v d D t T Z W N 0 a W 9 u M S 9 T Z W N 0 b 3 I y L 1 R p c G 8 g Y 2 F t Y m l h Z G 8 u e 0 R l c 2 N y a X B j a W 9 u L D V 9 J n F 1 b 3 Q 7 L C Z x d W 9 0 O 1 N l Y 3 R p b 2 4 x L 1 N l Y 3 R v c j I v V G l w b y B j Y W 1 i a W F k b y 5 7 Q X V 4 a W x p Y X I s N n 0 m c X V v d D s s J n F 1 b 3 Q 7 U 2 V j d G l v b j E v U 2 V j d G 9 y M i 9 U a X B v I G N h b W J p Y W R v L n t D b 2 R p Z 2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j d G 9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L 1 N l Y 3 R v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J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c m F t Z X R y b 3 M i I C 8 + P E V u d H J 5 I F R 5 c G U 9 I k Z p b G x l Z E N v b X B s Z X R l U m V z d W x 0 V G 9 X b 3 J r c 2 h l Z X Q i I F Z h b H V l P S J s M S I g L z 4 8 R W 5 0 c n k g V H l w Z T 0 i R m l s b E N v b H V t b l R 5 c G V z I i B W Y W x 1 Z T 0 i c 0 F 3 W U F C Z 1 k 9 I i A v P j x F b n R y e S B U e X B l P S J G a W x s T G F z d F V w Z G F 0 Z W Q i I F Z h b H V l P S J k M j A y M S 0 w N i 0 w O F Q w M D o w N j o w M C 4 3 O T g 3 M z M 3 W i I g L z 4 8 R W 5 0 c n k g V H l w Z T 0 i R m l s b E V y c m 9 y Q 2 9 1 b n Q i I F Z h b H V l P S J s M C I g L z 4 8 R W 5 0 c n k g V H l w Z T 0 i U X V l c n l J R C I g V m F s d W U 9 I n M z Y j c 1 O W Q y N S 0 y N j l j L T Q 1 Y j k t Y T B h O C 0 4 M m U 2 M z l l N D E w Z D U i I C 8 + P E V u d H J 5 I F R 5 c G U 9 I k Z p b G x F c n J v c k N v Z G U i I F Z h b H V l P S J z V W 5 r b m 9 3 b i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c G F y Y W 1 l d H J v J n F 1 b 3 Q 7 X S I g L z 4 8 R W 5 0 c n k g V H l w Z T 0 i R m l s b E N v d W 5 0 I i B W Y W x 1 Z T 0 i b D E x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h b W V 0 c m 9 z L 0 F 1 d G 9 S Z W 1 v d m V k Q 2 9 s d W 1 u c z E u e 2 l k L D B 9 J n F 1 b 3 Q 7 L C Z x d W 9 0 O 1 N l Y 3 R p b 2 4 x L 1 B h c m F t Z X R y b 3 M v Q X V 0 b 1 J l b W 9 2 Z W R D b 2 x 1 b W 5 z M S 5 7 b m 9 t Y n J l L D F 9 J n F 1 b 3 Q 7 L C Z x d W 9 0 O 1 N l Y 3 R p b 2 4 x L 1 B h c m F t Z X R y b 3 M v Q X V 0 b 1 J l b W 9 2 Z W R D b 2 x 1 b W 5 z M S 5 7 Z G V z Y 3 J p c G N p b 2 4 s M n 0 m c X V v d D s s J n F 1 b 3 Q 7 U 2 V j d G l v b j E v U G F y Y W 1 l d H J v c y 9 B d X R v U m V t b 3 Z l Z E N v b H V t b n M x L n t h d X h p b G l h c i w z f S Z x d W 9 0 O y w m c X V v d D t T Z W N 0 a W 9 u M S 9 Q Y X J h b W V 0 c m 9 z L 0 F 1 d G 9 S Z W 1 v d m V k Q 2 9 s d W 1 u c z E u e 3 B h c m F t Z X R y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X J h b W V 0 c m 9 z L 0 F 1 d G 9 S Z W 1 v d m V k Q 2 9 s d W 1 u c z E u e 2 l k L D B 9 J n F 1 b 3 Q 7 L C Z x d W 9 0 O 1 N l Y 3 R p b 2 4 x L 1 B h c m F t Z X R y b 3 M v Q X V 0 b 1 J l b W 9 2 Z W R D b 2 x 1 b W 5 z M S 5 7 b m 9 t Y n J l L D F 9 J n F 1 b 3 Q 7 L C Z x d W 9 0 O 1 N l Y 3 R p b 2 4 x L 1 B h c m F t Z X R y b 3 M v Q X V 0 b 1 J l b W 9 2 Z W R D b 2 x 1 b W 5 z M S 5 7 Z G V z Y 3 J p c G N p b 2 4 s M n 0 m c X V v d D s s J n F 1 b 3 Q 7 U 2 V j d G l v b j E v U G F y Y W 1 l d H J v c y 9 B d X R v U m V t b 3 Z l Z E N v b H V t b n M x L n t h d X h p b G l h c i w z f S Z x d W 9 0 O y w m c X V v d D t T Z W N 0 a W 9 u M S 9 Q Y X J h b W V 0 c m 9 z L 0 F 1 d G 9 S Z W 1 v d m V k Q 2 9 s d W 1 u c z E u e 3 B h c m F t Z X R y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Y W 1 l d H J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B h c m F t Z X R y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B v b n N h Y m x l c y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c 0 N D E w O V o i I C 8 + P E V u d H J 5 I F R 5 c G U 9 I k Z p b G x D b 2 x 1 b W 5 U e X B l c y I g V m F s d W U 9 I n N C Z 1 l E I i A v P j x F b n R y e S B U e X B l P S J G a W x s Q 2 9 s d W 1 u T m F t Z X M i I F Z h b H V l P S J z W y Z x d W 9 0 O 0 F s a W F z J n F 1 b 3 Q 7 L C Z x d W 9 0 O 1 J l c 3 B v b n N h Y m x l J n F 1 b 3 Q 7 L C Z x d W 9 0 O 2 l k X 3 J l c 3 B v b n N h Y m x l J n F 1 b 3 Q 7 X S I g L z 4 8 R W 5 0 c n k g V H l w Z T 0 i U X V l c n l J R C I g V m F s d W U 9 I n M 4 N T E 1 N T c x Y i 1 k M z Z k L T Q y O G E t O G Y 1 N i 1 m Y W R k O D R j Y T A 5 M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B v b n N h Y m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U m V z c G 9 u c 2 F i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R l Z 2 9 y a W F z X 1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W R f a W 5 k d X N 0 c m l h J n F 1 b 3 Q 7 L C Z x d W 9 0 O 0 l u Z H V z d H J p Y S Z x d W 9 0 O y w m c X V v d D t J Z F 9 z Z W N 0 b 3 I m c X V v d D s s J n F 1 b 3 Q 7 U 2 V j d G 9 y J n F 1 b 3 Q 7 L C Z x d W 9 0 O 0 l k X 3 B y b 2 R 1 Y 3 R v J n F 1 b 3 Q 7 L C Z x d W 9 0 O 1 B y b 2 R 1 Y 3 R v J n F 1 b 3 Q 7 L C Z x d W 9 0 O 0 l k X 2 N h d G V n b 3 L D r W E m c X V v d D s s J n F 1 b 3 Q 7 Q 2 9 y c i Z x d W 9 0 O y w m c X V v d D t D Y X R l Z 2 9 y w 6 1 h J n F 1 b 3 Q 7 L C Z x d W 9 0 O 0 R l c 2 N y a X B j a W 9 u J n F 1 b 3 Q 7 L C Z x d W 9 0 O 0 F 1 e G l s a W F y J n F 1 b 3 Q 7 L C Z x d W 9 0 O 0 N h c n B l d G E g R 0 l U S F V C J n F 1 b 3 Q 7 L C Z x d W 9 0 O 0 N v Z G l n b y Z x d W 9 0 O 1 0 i I C 8 + P E V u d H J 5 I F R 5 c G U 9 I k Z p b G x D b 2 x 1 b W 5 U e X B l c y I g V m F s d W U 9 I n N B d 1 l E Q m d N R 0 F 3 T U d C Z 1 l H Q m c 9 P S I g L z 4 8 R W 5 0 c n k g V H l w Z T 0 i R m l s b E x h c 3 R V c G R h d G V k I i B W Y W x 1 Z T 0 i Z D I w M j E t M D Y t M T B U M T U 6 M z g 6 M z U u M z g w O T g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M i I g L z 4 8 R W 5 0 c n k g V H l w Z T 0 i U X V l c n l J R C I g V m F s d W U 9 I n M w N D k w Z D l m Z S 0 y O G N i L T Q x Y T Y t O W E 5 O C 1 k Y T Q 5 N T U z N T Y 4 M j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Y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D Y X R l Z 2 9 y a W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Y 9 u E l v g u 0 C r J e G k L 1 l i 4 Q A A A A A C A A A A A A A Q Z g A A A A E A A C A A A A A U M F x 1 i q o 2 n R Z W d s 6 7 C 0 q e R d X F N S k o c 8 f v 7 e y 0 / C 1 j 7 w A A A A A O g A A A A A I A A C A A A A D g u j x 7 + a R 4 x m j u s n 1 n A O j k 8 q 0 7 1 D S s 5 + i b 4 h I e O m Y k 3 l A A A A B a d Q b W N N E Z G H 4 I k N G 0 Q X F 3 I P j Y + V R j w K B z 3 g 9 + B V 5 j u 2 J J G H n u Q b C y Y u N 7 H w M S S T j 8 f G W p V 4 9 a n D k O S R c J I D H C 5 3 M x I x Z 1 W D i w O K 8 I S / b E x 0 A A A A C U a c c / K w z + d f d t V 9 E X C H G y y N A B t d G T a J S B S Q t J C G N A e N j R P D h v 7 V D f K J v y 2 Y m H 2 5 r + m i w M T F Z 5 I I E L I f j O n 1 S u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10</vt:i4>
      </vt:variant>
    </vt:vector>
  </HeadingPairs>
  <TitlesOfParts>
    <vt:vector size="27" baseType="lpstr">
      <vt:lpstr>RESUMEN</vt:lpstr>
      <vt:lpstr>Región</vt:lpstr>
      <vt:lpstr>Comuna</vt:lpstr>
      <vt:lpstr>Producto</vt:lpstr>
      <vt:lpstr>Categoría</vt:lpstr>
      <vt:lpstr>Prevalencia</vt:lpstr>
      <vt:lpstr>Estructura</vt:lpstr>
      <vt:lpstr>REG-PROV-COM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Categorias</vt:lpstr>
      <vt:lpstr>Responsables</vt:lpstr>
      <vt:lpstr>Categoria</vt:lpstr>
      <vt:lpstr>Comunas</vt:lpstr>
      <vt:lpstr>Cultivo</vt:lpstr>
      <vt:lpstr>Destinos</vt:lpstr>
      <vt:lpstr>Procesamiento</vt:lpstr>
      <vt:lpstr>Productos</vt:lpstr>
      <vt:lpstr>Regiones</vt:lpstr>
      <vt:lpstr>SexoPropietarios</vt:lpstr>
      <vt:lpstr>TipoEmpresa</vt:lpstr>
      <vt:lpstr>TipoEnvase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carolina</cp:lastModifiedBy>
  <dcterms:created xsi:type="dcterms:W3CDTF">2021-05-07T23:06:39Z</dcterms:created>
  <dcterms:modified xsi:type="dcterms:W3CDTF">2021-06-14T22:24:01Z</dcterms:modified>
</cp:coreProperties>
</file>