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D:\DATA INTELLIGENCE Dropbox\Diseño DATA's\Tablas Madre\Estadísticas Regionales\"/>
    </mc:Choice>
  </mc:AlternateContent>
  <xr:revisionPtr revIDLastSave="0" documentId="13_ncr:1_{3704495A-8EE8-459C-A9D3-5AC2A5CE01B3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Homologa" sheetId="1" r:id="rId1"/>
    <sheet name="Regiones" sheetId="3" r:id="rId2"/>
    <sheet name="Regiones-Detal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6" i="2"/>
  <c r="E37" i="2"/>
  <c r="E48" i="2"/>
  <c r="E59" i="2"/>
  <c r="E70" i="2"/>
  <c r="E81" i="2"/>
  <c r="E92" i="2"/>
  <c r="E103" i="2"/>
  <c r="E114" i="2"/>
  <c r="E125" i="2"/>
  <c r="E136" i="2"/>
  <c r="E147" i="2"/>
  <c r="E158" i="2"/>
  <c r="E169" i="2"/>
  <c r="E180" i="2"/>
  <c r="E191" i="2"/>
  <c r="E67" i="2"/>
  <c r="E23" i="2"/>
  <c r="E34" i="2"/>
  <c r="E45" i="2"/>
  <c r="E56" i="2"/>
  <c r="E78" i="2"/>
  <c r="E89" i="2"/>
  <c r="E100" i="2"/>
  <c r="E111" i="2"/>
  <c r="E122" i="2"/>
  <c r="E133" i="2"/>
  <c r="E144" i="2"/>
  <c r="E155" i="2"/>
  <c r="E166" i="2"/>
  <c r="E177" i="2"/>
  <c r="E188" i="2"/>
  <c r="E22" i="2"/>
  <c r="E33" i="2"/>
  <c r="E44" i="2"/>
  <c r="E55" i="2"/>
  <c r="E66" i="2"/>
  <c r="E77" i="2"/>
  <c r="E88" i="2"/>
  <c r="E99" i="2"/>
  <c r="E110" i="2"/>
  <c r="E121" i="2"/>
  <c r="E132" i="2"/>
  <c r="E143" i="2"/>
  <c r="E154" i="2"/>
  <c r="E165" i="2"/>
  <c r="E176" i="2"/>
  <c r="E187" i="2"/>
  <c r="E21" i="2"/>
  <c r="E32" i="2"/>
  <c r="E43" i="2"/>
  <c r="E54" i="2"/>
  <c r="E65" i="2"/>
  <c r="E76" i="2"/>
  <c r="E87" i="2"/>
  <c r="E98" i="2"/>
  <c r="E109" i="2"/>
  <c r="E120" i="2"/>
  <c r="E131" i="2"/>
  <c r="E142" i="2"/>
  <c r="E153" i="2"/>
  <c r="E164" i="2"/>
  <c r="E175" i="2"/>
  <c r="E186" i="2"/>
  <c r="E27" i="2"/>
  <c r="E38" i="2"/>
  <c r="E49" i="2"/>
  <c r="E60" i="2"/>
  <c r="E71" i="2"/>
  <c r="E82" i="2"/>
  <c r="E93" i="2"/>
  <c r="E104" i="2"/>
  <c r="E115" i="2"/>
  <c r="E126" i="2"/>
  <c r="E137" i="2"/>
  <c r="E148" i="2"/>
  <c r="E159" i="2"/>
  <c r="E170" i="2"/>
  <c r="E181" i="2"/>
  <c r="E192" i="2"/>
  <c r="E68" i="2"/>
  <c r="E69" i="2"/>
  <c r="E24" i="2"/>
  <c r="E35" i="2"/>
  <c r="E46" i="2"/>
  <c r="E57" i="2"/>
  <c r="E79" i="2"/>
  <c r="E90" i="2"/>
  <c r="E101" i="2"/>
  <c r="E112" i="2"/>
  <c r="E123" i="2"/>
  <c r="E134" i="2"/>
  <c r="E145" i="2"/>
  <c r="E156" i="2"/>
  <c r="E167" i="2"/>
  <c r="E178" i="2"/>
  <c r="E189" i="2"/>
  <c r="E25" i="2"/>
  <c r="E36" i="2"/>
  <c r="E47" i="2"/>
  <c r="E58" i="2"/>
  <c r="E80" i="2"/>
  <c r="E91" i="2"/>
  <c r="E102" i="2"/>
  <c r="E113" i="2"/>
  <c r="E124" i="2"/>
  <c r="E135" i="2"/>
  <c r="E146" i="2"/>
  <c r="E157" i="2"/>
  <c r="E168" i="2"/>
  <c r="E179" i="2"/>
  <c r="E190" i="2"/>
  <c r="E63" i="2"/>
  <c r="E19" i="2"/>
  <c r="E30" i="2"/>
  <c r="E41" i="2"/>
  <c r="E52" i="2"/>
  <c r="E74" i="2"/>
  <c r="E85" i="2"/>
  <c r="E96" i="2"/>
  <c r="E107" i="2"/>
  <c r="E118" i="2"/>
  <c r="E129" i="2"/>
  <c r="E140" i="2"/>
  <c r="E151" i="2"/>
  <c r="E162" i="2"/>
  <c r="E173" i="2"/>
  <c r="E184" i="2"/>
  <c r="E64" i="2"/>
  <c r="E20" i="2"/>
  <c r="E31" i="2"/>
  <c r="E42" i="2"/>
  <c r="E53" i="2"/>
  <c r="E75" i="2"/>
  <c r="E86" i="2"/>
  <c r="E97" i="2"/>
  <c r="E108" i="2"/>
  <c r="E119" i="2"/>
  <c r="E130" i="2"/>
  <c r="E141" i="2"/>
  <c r="E152" i="2"/>
  <c r="E163" i="2"/>
  <c r="E174" i="2"/>
  <c r="E185" i="2"/>
  <c r="E62" i="2"/>
  <c r="E18" i="2"/>
  <c r="E29" i="2"/>
  <c r="E40" i="2"/>
  <c r="E51" i="2"/>
  <c r="E73" i="2"/>
  <c r="E84" i="2"/>
  <c r="E95" i="2"/>
  <c r="E106" i="2"/>
  <c r="E117" i="2"/>
  <c r="E128" i="2"/>
  <c r="E139" i="2"/>
  <c r="E150" i="2"/>
  <c r="E161" i="2"/>
  <c r="E172" i="2"/>
  <c r="E183" i="2"/>
  <c r="E61" i="2"/>
  <c r="E17" i="2"/>
  <c r="E28" i="2"/>
  <c r="E39" i="2"/>
  <c r="E50" i="2"/>
  <c r="E72" i="2"/>
  <c r="E83" i="2"/>
  <c r="E94" i="2"/>
  <c r="E105" i="2"/>
  <c r="E116" i="2"/>
  <c r="E127" i="2"/>
  <c r="E138" i="2"/>
  <c r="E149" i="2"/>
  <c r="E160" i="2"/>
  <c r="E171" i="2"/>
  <c r="E182" i="2"/>
  <c r="E274" i="2"/>
  <c r="E202" i="2"/>
  <c r="E219" i="2"/>
  <c r="E237" i="2"/>
  <c r="E256" i="2"/>
  <c r="E291" i="2"/>
  <c r="E308" i="2"/>
  <c r="E327" i="2"/>
  <c r="E345" i="2"/>
  <c r="E364" i="2"/>
  <c r="E381" i="2"/>
  <c r="E398" i="2"/>
  <c r="E416" i="2"/>
  <c r="E433" i="2"/>
  <c r="E451" i="2"/>
  <c r="E469" i="2"/>
  <c r="E209" i="2"/>
  <c r="E226" i="2"/>
  <c r="E245" i="2"/>
  <c r="E263" i="2"/>
  <c r="E281" i="2"/>
  <c r="E298" i="2"/>
  <c r="E316" i="2"/>
  <c r="E334" i="2"/>
  <c r="E352" i="2"/>
  <c r="E371" i="2"/>
  <c r="E387" i="2"/>
  <c r="E405" i="2"/>
  <c r="E422" i="2"/>
  <c r="E440" i="2"/>
  <c r="E458" i="2"/>
  <c r="E477" i="2"/>
  <c r="E208" i="2"/>
  <c r="E225" i="2"/>
  <c r="E244" i="2"/>
  <c r="E262" i="2"/>
  <c r="E280" i="2"/>
  <c r="E297" i="2"/>
  <c r="E315" i="2"/>
  <c r="E333" i="2"/>
  <c r="E351" i="2"/>
  <c r="E370" i="2"/>
  <c r="E404" i="2"/>
  <c r="E421" i="2"/>
  <c r="E457" i="2"/>
  <c r="E476" i="2"/>
  <c r="E207" i="2"/>
  <c r="E224" i="2"/>
  <c r="E243" i="2"/>
  <c r="E261" i="2"/>
  <c r="E279" i="2"/>
  <c r="E296" i="2"/>
  <c r="E314" i="2"/>
  <c r="E332" i="2"/>
  <c r="E350" i="2"/>
  <c r="E369" i="2"/>
  <c r="E386" i="2"/>
  <c r="E403" i="2"/>
  <c r="E420" i="2"/>
  <c r="E439" i="2"/>
  <c r="E456" i="2"/>
  <c r="E475" i="2"/>
  <c r="E203" i="2"/>
  <c r="E220" i="2"/>
  <c r="E238" i="2"/>
  <c r="E257" i="2"/>
  <c r="E275" i="2"/>
  <c r="E292" i="2"/>
  <c r="E309" i="2"/>
  <c r="E328" i="2"/>
  <c r="E346" i="2"/>
  <c r="E365" i="2"/>
  <c r="E382" i="2"/>
  <c r="E399" i="2"/>
  <c r="E417" i="2"/>
  <c r="E434" i="2"/>
  <c r="E452" i="2"/>
  <c r="E470" i="2"/>
  <c r="E227" i="2"/>
  <c r="E246" i="2"/>
  <c r="E264" i="2"/>
  <c r="E317" i="2"/>
  <c r="E335" i="2"/>
  <c r="E353" i="2"/>
  <c r="E388" i="2"/>
  <c r="E406" i="2"/>
  <c r="E441" i="2"/>
  <c r="E459" i="2"/>
  <c r="E478" i="2"/>
  <c r="E354" i="2"/>
  <c r="E423" i="2"/>
  <c r="E479" i="2"/>
  <c r="E206" i="2"/>
  <c r="E223" i="2"/>
  <c r="E242" i="2"/>
  <c r="E260" i="2"/>
  <c r="E278" i="2"/>
  <c r="E295" i="2"/>
  <c r="E313" i="2"/>
  <c r="E331" i="2"/>
  <c r="E349" i="2"/>
  <c r="E368" i="2"/>
  <c r="E385" i="2"/>
  <c r="E402" i="2"/>
  <c r="E438" i="2"/>
  <c r="E455" i="2"/>
  <c r="E474" i="2"/>
  <c r="E204" i="2"/>
  <c r="E221" i="2"/>
  <c r="E240" i="2"/>
  <c r="E258" i="2"/>
  <c r="E276" i="2"/>
  <c r="E293" i="2"/>
  <c r="E311" i="2"/>
  <c r="E329" i="2"/>
  <c r="E347" i="2"/>
  <c r="E366" i="2"/>
  <c r="E383" i="2"/>
  <c r="E400" i="2"/>
  <c r="E418" i="2"/>
  <c r="E436" i="2"/>
  <c r="E453" i="2"/>
  <c r="E472" i="2"/>
  <c r="E239" i="2"/>
  <c r="E310" i="2"/>
  <c r="E435" i="2"/>
  <c r="E471" i="2"/>
  <c r="E205" i="2"/>
  <c r="E222" i="2"/>
  <c r="E241" i="2"/>
  <c r="E259" i="2"/>
  <c r="E277" i="2"/>
  <c r="E294" i="2"/>
  <c r="E312" i="2"/>
  <c r="E330" i="2"/>
  <c r="E348" i="2"/>
  <c r="E367" i="2"/>
  <c r="E384" i="2"/>
  <c r="E401" i="2"/>
  <c r="E419" i="2"/>
  <c r="E437" i="2"/>
  <c r="E454" i="2"/>
  <c r="E473" i="2"/>
  <c r="E268" i="2"/>
  <c r="E196" i="2"/>
  <c r="E213" i="2"/>
  <c r="E231" i="2"/>
  <c r="E250" i="2"/>
  <c r="E285" i="2"/>
  <c r="E302" i="2"/>
  <c r="E321" i="2"/>
  <c r="E339" i="2"/>
  <c r="E358" i="2"/>
  <c r="E375" i="2"/>
  <c r="E392" i="2"/>
  <c r="E410" i="2"/>
  <c r="E427" i="2"/>
  <c r="E445" i="2"/>
  <c r="E463" i="2"/>
  <c r="E197" i="2"/>
  <c r="E214" i="2"/>
  <c r="E232" i="2"/>
  <c r="E251" i="2"/>
  <c r="E286" i="2"/>
  <c r="E303" i="2"/>
  <c r="E322" i="2"/>
  <c r="E359" i="2"/>
  <c r="E376" i="2"/>
  <c r="E393" i="2"/>
  <c r="E411" i="2"/>
  <c r="E428" i="2"/>
  <c r="E446" i="2"/>
  <c r="E464" i="2"/>
  <c r="E199" i="2"/>
  <c r="E216" i="2"/>
  <c r="E234" i="2"/>
  <c r="E253" i="2"/>
  <c r="E271" i="2"/>
  <c r="E288" i="2"/>
  <c r="E305" i="2"/>
  <c r="E324" i="2"/>
  <c r="E361" i="2"/>
  <c r="E378" i="2"/>
  <c r="E395" i="2"/>
  <c r="E413" i="2"/>
  <c r="E430" i="2"/>
  <c r="E448" i="2"/>
  <c r="E466" i="2"/>
  <c r="E198" i="2"/>
  <c r="E215" i="2"/>
  <c r="E233" i="2"/>
  <c r="E252" i="2"/>
  <c r="E270" i="2"/>
  <c r="E287" i="2"/>
  <c r="E304" i="2"/>
  <c r="E323" i="2"/>
  <c r="E341" i="2"/>
  <c r="E360" i="2"/>
  <c r="E377" i="2"/>
  <c r="E394" i="2"/>
  <c r="E412" i="2"/>
  <c r="E429" i="2"/>
  <c r="E447" i="2"/>
  <c r="E465" i="2"/>
  <c r="E201" i="2"/>
  <c r="E218" i="2"/>
  <c r="E236" i="2"/>
  <c r="E255" i="2"/>
  <c r="E273" i="2"/>
  <c r="E290" i="2"/>
  <c r="E307" i="2"/>
  <c r="E326" i="2"/>
  <c r="E363" i="2"/>
  <c r="E380" i="2"/>
  <c r="E397" i="2"/>
  <c r="E415" i="2"/>
  <c r="E432" i="2"/>
  <c r="E450" i="2"/>
  <c r="E468" i="2"/>
  <c r="E200" i="2"/>
  <c r="E217" i="2"/>
  <c r="E235" i="2"/>
  <c r="E254" i="2"/>
  <c r="E272" i="2"/>
  <c r="E289" i="2"/>
  <c r="E306" i="2"/>
  <c r="E325" i="2"/>
  <c r="E362" i="2"/>
  <c r="E379" i="2"/>
  <c r="E396" i="2"/>
  <c r="E414" i="2"/>
  <c r="E431" i="2"/>
  <c r="E449" i="2"/>
  <c r="E467" i="2"/>
  <c r="E265" i="2"/>
  <c r="E267" i="2"/>
  <c r="E266" i="2"/>
  <c r="E193" i="2"/>
  <c r="E210" i="2"/>
  <c r="E228" i="2"/>
  <c r="E247" i="2"/>
  <c r="E282" i="2"/>
  <c r="E299" i="2"/>
  <c r="E318" i="2"/>
  <c r="E336" i="2"/>
  <c r="E355" i="2"/>
  <c r="E372" i="2"/>
  <c r="E389" i="2"/>
  <c r="E407" i="2"/>
  <c r="E424" i="2"/>
  <c r="E442" i="2"/>
  <c r="E460" i="2"/>
  <c r="E195" i="2"/>
  <c r="E212" i="2"/>
  <c r="E230" i="2"/>
  <c r="E249" i="2"/>
  <c r="E284" i="2"/>
  <c r="E301" i="2"/>
  <c r="E320" i="2"/>
  <c r="E338" i="2"/>
  <c r="E357" i="2"/>
  <c r="E374" i="2"/>
  <c r="E391" i="2"/>
  <c r="E409" i="2"/>
  <c r="E426" i="2"/>
  <c r="E444" i="2"/>
  <c r="E462" i="2"/>
  <c r="E194" i="2"/>
  <c r="E211" i="2"/>
  <c r="E229" i="2"/>
  <c r="E248" i="2"/>
  <c r="E283" i="2"/>
  <c r="E300" i="2"/>
  <c r="E319" i="2"/>
  <c r="E337" i="2"/>
  <c r="E356" i="2"/>
  <c r="E373" i="2"/>
  <c r="E390" i="2"/>
  <c r="E408" i="2"/>
  <c r="E425" i="2"/>
  <c r="E443" i="2"/>
  <c r="E461" i="2"/>
  <c r="E269" i="2"/>
  <c r="E340" i="2"/>
  <c r="E342" i="2"/>
  <c r="E344" i="2"/>
  <c r="E343" i="2"/>
  <c r="E537" i="2"/>
  <c r="E503" i="2"/>
  <c r="E517" i="2"/>
  <c r="E529" i="2"/>
  <c r="E516" i="2"/>
  <c r="E527" i="2"/>
  <c r="E502" i="2"/>
  <c r="E515" i="2"/>
  <c r="E526" i="2"/>
  <c r="E528" i="2"/>
  <c r="E541" i="2"/>
  <c r="E501" i="2"/>
  <c r="E514" i="2"/>
  <c r="E525" i="2"/>
  <c r="E518" i="2"/>
  <c r="E530" i="2"/>
  <c r="E491" i="2"/>
  <c r="E536" i="2"/>
  <c r="E496" i="2"/>
  <c r="E540" i="2"/>
  <c r="E494" i="2"/>
  <c r="E539" i="2"/>
  <c r="E493" i="2"/>
  <c r="E538" i="2"/>
  <c r="E495" i="2"/>
  <c r="E492" i="2"/>
  <c r="E497" i="2"/>
  <c r="E482" i="2"/>
  <c r="E484" i="2"/>
  <c r="E486" i="2"/>
  <c r="E500" i="2"/>
  <c r="E508" i="2"/>
  <c r="E513" i="2"/>
  <c r="E524" i="2"/>
  <c r="E532" i="2"/>
  <c r="E487" i="2"/>
  <c r="E533" i="2"/>
  <c r="E507" i="2"/>
  <c r="E512" i="2"/>
  <c r="E489" i="2"/>
  <c r="E506" i="2"/>
  <c r="E511" i="2"/>
  <c r="E520" i="2"/>
  <c r="E523" i="2"/>
  <c r="E535" i="2"/>
  <c r="E490" i="2"/>
  <c r="E488" i="2"/>
  <c r="E505" i="2"/>
  <c r="E510" i="2"/>
  <c r="E522" i="2"/>
  <c r="E534" i="2"/>
  <c r="E504" i="2"/>
  <c r="E509" i="2"/>
  <c r="E519" i="2"/>
  <c r="E521" i="2"/>
  <c r="E531" i="2"/>
  <c r="E480" i="2"/>
  <c r="E481" i="2"/>
  <c r="E483" i="2"/>
  <c r="E485" i="2"/>
  <c r="E498" i="2"/>
  <c r="E499" i="2"/>
  <c r="E544" i="2"/>
  <c r="E561" i="2"/>
  <c r="E570" i="2"/>
  <c r="E601" i="2"/>
  <c r="E587" i="2"/>
  <c r="E553" i="2"/>
  <c r="E565" i="2"/>
  <c r="E577" i="2"/>
  <c r="E604" i="2"/>
  <c r="E554" i="2"/>
  <c r="E566" i="2"/>
  <c r="E578" i="2"/>
  <c r="E605" i="2"/>
  <c r="E589" i="2"/>
  <c r="E555" i="2"/>
  <c r="E567" i="2"/>
  <c r="E579" i="2"/>
  <c r="E606" i="2"/>
  <c r="E556" i="2"/>
  <c r="E557" i="2"/>
  <c r="E580" i="2"/>
  <c r="E558" i="2"/>
  <c r="E568" i="2"/>
  <c r="E581" i="2"/>
  <c r="E559" i="2"/>
  <c r="E546" i="2"/>
  <c r="E572" i="2"/>
  <c r="E584" i="2"/>
  <c r="E547" i="2"/>
  <c r="E563" i="2"/>
  <c r="E573" i="2"/>
  <c r="E585" i="2"/>
  <c r="E602" i="2"/>
  <c r="E574" i="2"/>
  <c r="E548" i="2"/>
  <c r="E575" i="2"/>
  <c r="E564" i="2"/>
  <c r="E549" i="2"/>
  <c r="E586" i="2"/>
  <c r="E550" i="2"/>
  <c r="E551" i="2"/>
  <c r="E576" i="2"/>
  <c r="E603" i="2"/>
  <c r="E552" i="2"/>
  <c r="E588" i="2"/>
  <c r="E543" i="2"/>
  <c r="E560" i="2"/>
  <c r="E569" i="2"/>
  <c r="E582" i="2"/>
  <c r="E600" i="2"/>
  <c r="E545" i="2"/>
  <c r="E562" i="2"/>
  <c r="E571" i="2"/>
  <c r="E583" i="2"/>
  <c r="E599" i="2"/>
  <c r="E607" i="2"/>
  <c r="E594" i="2"/>
  <c r="E590" i="2"/>
  <c r="E591" i="2"/>
  <c r="E596" i="2"/>
  <c r="E597" i="2"/>
  <c r="E593" i="2"/>
  <c r="E592" i="2"/>
  <c r="E598" i="2"/>
  <c r="E595" i="2"/>
  <c r="E542" i="2"/>
  <c r="E630" i="2"/>
  <c r="E611" i="2"/>
  <c r="E609" i="2"/>
  <c r="E615" i="2"/>
  <c r="E619" i="2"/>
  <c r="E623" i="2"/>
  <c r="E628" i="2"/>
  <c r="E627" i="2"/>
  <c r="E608" i="2"/>
  <c r="E612" i="2"/>
  <c r="E618" i="2"/>
  <c r="E622" i="2"/>
  <c r="E613" i="2"/>
  <c r="E614" i="2"/>
  <c r="E610" i="2"/>
  <c r="E626" i="2"/>
  <c r="E616" i="2"/>
  <c r="E620" i="2"/>
  <c r="E624" i="2"/>
  <c r="E617" i="2"/>
  <c r="E621" i="2"/>
  <c r="E625" i="2"/>
  <c r="E629" i="2"/>
  <c r="E686" i="2"/>
  <c r="E751" i="2"/>
  <c r="E681" i="2"/>
  <c r="E688" i="2"/>
  <c r="E753" i="2"/>
  <c r="E687" i="2"/>
  <c r="E713" i="2"/>
  <c r="E729" i="2"/>
  <c r="E752" i="2"/>
  <c r="E685" i="2"/>
  <c r="E750" i="2"/>
  <c r="E682" i="2"/>
  <c r="E710" i="2"/>
  <c r="E726" i="2"/>
  <c r="E748" i="2"/>
  <c r="E683" i="2"/>
  <c r="E711" i="2"/>
  <c r="E727" i="2"/>
  <c r="E684" i="2"/>
  <c r="E712" i="2"/>
  <c r="E728" i="2"/>
  <c r="E749" i="2"/>
  <c r="E663" i="2"/>
  <c r="E692" i="2"/>
  <c r="E637" i="2"/>
  <c r="E734" i="2"/>
  <c r="E641" i="2"/>
  <c r="E675" i="2"/>
  <c r="E697" i="2"/>
  <c r="E720" i="2"/>
  <c r="E736" i="2"/>
  <c r="E638" i="2"/>
  <c r="E735" i="2"/>
  <c r="E715" i="2"/>
  <c r="E716" i="2"/>
  <c r="E664" i="2"/>
  <c r="E665" i="2"/>
  <c r="E666" i="2"/>
  <c r="E658" i="2"/>
  <c r="E644" i="2"/>
  <c r="E678" i="2"/>
  <c r="E700" i="2"/>
  <c r="E723" i="2"/>
  <c r="E739" i="2"/>
  <c r="E670" i="2"/>
  <c r="E694" i="2"/>
  <c r="E717" i="2"/>
  <c r="E667" i="2"/>
  <c r="E669" i="2"/>
  <c r="E693" i="2"/>
  <c r="E635" i="2"/>
  <c r="E668" i="2"/>
  <c r="E639" i="2"/>
  <c r="E672" i="2"/>
  <c r="E673" i="2"/>
  <c r="E696" i="2"/>
  <c r="E719" i="2"/>
  <c r="E640" i="2"/>
  <c r="E659" i="2"/>
  <c r="E690" i="2"/>
  <c r="E643" i="2"/>
  <c r="E677" i="2"/>
  <c r="E699" i="2"/>
  <c r="E722" i="2"/>
  <c r="E738" i="2"/>
  <c r="E645" i="2"/>
  <c r="E679" i="2"/>
  <c r="E701" i="2"/>
  <c r="E724" i="2"/>
  <c r="E740" i="2"/>
  <c r="E632" i="2"/>
  <c r="E674" i="2"/>
  <c r="E642" i="2"/>
  <c r="E676" i="2"/>
  <c r="E698" i="2"/>
  <c r="E721" i="2"/>
  <c r="E737" i="2"/>
  <c r="E633" i="2"/>
  <c r="E660" i="2"/>
  <c r="E636" i="2"/>
  <c r="E671" i="2"/>
  <c r="E695" i="2"/>
  <c r="E718" i="2"/>
  <c r="E733" i="2"/>
  <c r="E661" i="2"/>
  <c r="E691" i="2"/>
  <c r="E634" i="2"/>
  <c r="E662" i="2"/>
  <c r="E731" i="2"/>
  <c r="E732" i="2"/>
  <c r="E680" i="2"/>
  <c r="E709" i="2"/>
  <c r="E725" i="2"/>
  <c r="E747" i="2"/>
  <c r="E631" i="2"/>
  <c r="E657" i="2"/>
  <c r="E689" i="2"/>
  <c r="E714" i="2"/>
  <c r="E730" i="2"/>
  <c r="E646" i="2"/>
  <c r="E702" i="2"/>
  <c r="E741" i="2"/>
  <c r="E742" i="2"/>
  <c r="E744" i="2"/>
  <c r="E649" i="2"/>
  <c r="E655" i="2"/>
  <c r="E647" i="2"/>
  <c r="E650" i="2"/>
  <c r="E651" i="2"/>
  <c r="E704" i="2"/>
  <c r="E705" i="2"/>
  <c r="E654" i="2"/>
  <c r="E708" i="2"/>
  <c r="E656" i="2"/>
  <c r="E653" i="2"/>
  <c r="E707" i="2"/>
  <c r="E746" i="2"/>
  <c r="E706" i="2"/>
  <c r="E648" i="2"/>
  <c r="E703" i="2"/>
  <c r="E743" i="2"/>
  <c r="E652" i="2"/>
  <c r="E745" i="2"/>
  <c r="E757" i="2"/>
  <c r="E758" i="2"/>
  <c r="E759" i="2"/>
  <c r="E760" i="2"/>
  <c r="E764" i="2"/>
  <c r="E761" i="2"/>
  <c r="E762" i="2"/>
  <c r="E763" i="2"/>
  <c r="E754" i="2"/>
  <c r="E756" i="2"/>
  <c r="E755" i="2"/>
  <c r="E818" i="2"/>
  <c r="E796" i="2"/>
  <c r="E817" i="2"/>
  <c r="E819" i="2"/>
  <c r="E797" i="2"/>
  <c r="E774" i="2"/>
  <c r="E799" i="2"/>
  <c r="E820" i="2"/>
  <c r="E798" i="2"/>
  <c r="E775" i="2"/>
  <c r="E813" i="2"/>
  <c r="E794" i="2"/>
  <c r="E815" i="2"/>
  <c r="E793" i="2"/>
  <c r="E814" i="2"/>
  <c r="E795" i="2"/>
  <c r="E816" i="2"/>
  <c r="E772" i="2"/>
  <c r="E770" i="2"/>
  <c r="E769" i="2"/>
  <c r="E792" i="2"/>
  <c r="E773" i="2"/>
  <c r="E771" i="2"/>
  <c r="E800" i="2"/>
  <c r="E821" i="2"/>
  <c r="E801" i="2"/>
  <c r="E822" i="2"/>
  <c r="E789" i="2"/>
  <c r="E790" i="2"/>
  <c r="E788" i="2"/>
  <c r="E791" i="2"/>
  <c r="E766" i="2"/>
  <c r="E777" i="2"/>
  <c r="E781" i="2"/>
  <c r="E785" i="2"/>
  <c r="E804" i="2"/>
  <c r="E808" i="2"/>
  <c r="E811" i="2"/>
  <c r="E825" i="2"/>
  <c r="E828" i="2"/>
  <c r="E832" i="2"/>
  <c r="E836" i="2"/>
  <c r="E840" i="2"/>
  <c r="E846" i="2"/>
  <c r="E850" i="2"/>
  <c r="E854" i="2"/>
  <c r="E768" i="2"/>
  <c r="E779" i="2"/>
  <c r="E783" i="2"/>
  <c r="E787" i="2"/>
  <c r="E806" i="2"/>
  <c r="E809" i="2"/>
  <c r="E812" i="2"/>
  <c r="E826" i="2"/>
  <c r="E830" i="2"/>
  <c r="E834" i="2"/>
  <c r="E838" i="2"/>
  <c r="E842" i="2"/>
  <c r="E848" i="2"/>
  <c r="E852" i="2"/>
  <c r="E855" i="2"/>
  <c r="E767" i="2"/>
  <c r="E778" i="2"/>
  <c r="E782" i="2"/>
  <c r="E786" i="2"/>
  <c r="E805" i="2"/>
  <c r="E829" i="2"/>
  <c r="E833" i="2"/>
  <c r="E837" i="2"/>
  <c r="E841" i="2"/>
  <c r="E847" i="2"/>
  <c r="E851" i="2"/>
  <c r="E765" i="2"/>
  <c r="E776" i="2"/>
  <c r="E780" i="2"/>
  <c r="E784" i="2"/>
  <c r="E803" i="2"/>
  <c r="E807" i="2"/>
  <c r="E810" i="2"/>
  <c r="E824" i="2"/>
  <c r="E827" i="2"/>
  <c r="E831" i="2"/>
  <c r="E835" i="2"/>
  <c r="E839" i="2"/>
  <c r="E845" i="2"/>
  <c r="E849" i="2"/>
  <c r="E853" i="2"/>
  <c r="E802" i="2"/>
  <c r="E823" i="2"/>
  <c r="E843" i="2"/>
  <c r="E856" i="2"/>
  <c r="E844" i="2"/>
  <c r="E2" i="2"/>
</calcChain>
</file>

<file path=xl/sharedStrings.xml><?xml version="1.0" encoding="utf-8"?>
<sst xmlns="http://schemas.openxmlformats.org/spreadsheetml/2006/main" count="4280" uniqueCount="430">
  <si>
    <t>Glosa Sector</t>
  </si>
  <si>
    <t>Glosa Variable</t>
  </si>
  <si>
    <t>Código Variable</t>
  </si>
  <si>
    <t>Comercio Exterior</t>
  </si>
  <si>
    <t>Exportaciones</t>
  </si>
  <si>
    <t>9.1</t>
  </si>
  <si>
    <t>Comercio, Restaurantes y Hoteles</t>
  </si>
  <si>
    <t>EMAT - ADR</t>
  </si>
  <si>
    <t>7.2.6</t>
  </si>
  <si>
    <t>EMAT - Estancia Media</t>
  </si>
  <si>
    <t>7.2.3</t>
  </si>
  <si>
    <t>EMAT - Estancia media</t>
  </si>
  <si>
    <t>EMAT - Llegadas</t>
  </si>
  <si>
    <t>7.2.2</t>
  </si>
  <si>
    <t>EMAT - Pernoctaciones</t>
  </si>
  <si>
    <t>7.2.1</t>
  </si>
  <si>
    <t>EMAT - RevPar</t>
  </si>
  <si>
    <t>7.2.7</t>
  </si>
  <si>
    <t>EMAT - Tasa de Ocupación en Habitaciones</t>
  </si>
  <si>
    <t>7.2.4</t>
  </si>
  <si>
    <t>EMAT - Tasa de Ocupación en Plazas</t>
  </si>
  <si>
    <t>7.2.5</t>
  </si>
  <si>
    <t>EMAT - Tasa de ocupación en habitaciones</t>
  </si>
  <si>
    <t>EMAT - Tasa de ocupación en plazas</t>
  </si>
  <si>
    <t>ISUP - N° de Establecimientos</t>
  </si>
  <si>
    <t>7.1.3</t>
  </si>
  <si>
    <t>ISUP - N° de establecimientos</t>
  </si>
  <si>
    <t>ISUP - Superficie Establecimientos</t>
  </si>
  <si>
    <t>7.1.4</t>
  </si>
  <si>
    <t>ISUP - Superficie establecimientos</t>
  </si>
  <si>
    <t>ISUP - Ventas a Precios Corrientes</t>
  </si>
  <si>
    <t>7.1.2</t>
  </si>
  <si>
    <t>ISUP - Ventas a precios corrientes</t>
  </si>
  <si>
    <t>ISUP a Precios Constantes</t>
  </si>
  <si>
    <t>7.1.1</t>
  </si>
  <si>
    <t>ISUP a precios constantes</t>
  </si>
  <si>
    <t>Construcción</t>
  </si>
  <si>
    <t>Ejecución Presupuestaria Sub 31 MOP</t>
  </si>
  <si>
    <t>6.4</t>
  </si>
  <si>
    <t>Ejecución presupuestaria Sub 31 MOP</t>
  </si>
  <si>
    <t>MOP, A.P.Rural</t>
  </si>
  <si>
    <t>6.4.7</t>
  </si>
  <si>
    <t>MOP, Adm.Sist.Concesiones</t>
  </si>
  <si>
    <t>6.4.6</t>
  </si>
  <si>
    <t>MOP, Aeropuertos</t>
  </si>
  <si>
    <t>6.4.5</t>
  </si>
  <si>
    <t>MOP, Arquitectura</t>
  </si>
  <si>
    <t>6.4.1</t>
  </si>
  <si>
    <t>MOP, D.G. Aguas</t>
  </si>
  <si>
    <t>6.4.8</t>
  </si>
  <si>
    <t>MOP, I.N.H.</t>
  </si>
  <si>
    <t>6.4.9</t>
  </si>
  <si>
    <t>MOP, O. Portuarias</t>
  </si>
  <si>
    <t>6.4.4</t>
  </si>
  <si>
    <t>MOP, Obras Hidráulicas</t>
  </si>
  <si>
    <t>6.4.2</t>
  </si>
  <si>
    <t>MOP, Planeamiento</t>
  </si>
  <si>
    <t>6.4.11</t>
  </si>
  <si>
    <t>MOP, Vialidad</t>
  </si>
  <si>
    <t>6.4.3</t>
  </si>
  <si>
    <t>Número de Viviendas Autorizadas</t>
  </si>
  <si>
    <t>6.2</t>
  </si>
  <si>
    <t>Número de viviendas autorizadas</t>
  </si>
  <si>
    <t>Superficie Autorizada  no habitacional</t>
  </si>
  <si>
    <t>6.3</t>
  </si>
  <si>
    <t>Superficie Autorizada  no habitacional (ICEF-Ampliaciones)</t>
  </si>
  <si>
    <t>6.3.2</t>
  </si>
  <si>
    <t>Superficie Autorizada  no habitacional (ICEF-Obras nuevas)</t>
  </si>
  <si>
    <t>6.3.1</t>
  </si>
  <si>
    <t>Superficie Autorizada  no habitacional (Servicios - Ampliaciones)</t>
  </si>
  <si>
    <t>6.3.4</t>
  </si>
  <si>
    <t>Superficie Autorizada  no habitacional (Servicios - Obras nuevas)</t>
  </si>
  <si>
    <t>6.3.3</t>
  </si>
  <si>
    <t>Superficie Autorizada Habitacional</t>
  </si>
  <si>
    <t>6.1</t>
  </si>
  <si>
    <t>Superficie Autorizada Habitacional (Ampliaciones)</t>
  </si>
  <si>
    <t>6.1.2</t>
  </si>
  <si>
    <t>Superficie Autorizada Habitacional (Obras nuevas)</t>
  </si>
  <si>
    <t>6.1.1</t>
  </si>
  <si>
    <t>Superficie Autorizada habitacional</t>
  </si>
  <si>
    <t>Superficie Autorizada habitacional (Ampliaciones)</t>
  </si>
  <si>
    <t>Superficie Autorizada habitacional (Obras nuevas)</t>
  </si>
  <si>
    <t>Superficie Autorizada no Habitacional</t>
  </si>
  <si>
    <t>Superficie Autorizada no habitacional</t>
  </si>
  <si>
    <t>Superficie Autorizada no habitacional (ICEF-Ampliaciones)</t>
  </si>
  <si>
    <t>Superficie Autorizada no habitacional (Servicios - Ampliaciones)</t>
  </si>
  <si>
    <t>Superficie Autorizada no habitacional (Servicios - Obras nuevas)</t>
  </si>
  <si>
    <t>Electricidad, Gas y Agua</t>
  </si>
  <si>
    <t>Distribución Elctrica Residencial</t>
  </si>
  <si>
    <t>5.2.1</t>
  </si>
  <si>
    <t>Distribución Electrica Agrícola</t>
  </si>
  <si>
    <t>5.2.5</t>
  </si>
  <si>
    <t>Distribución Electrica Comercial</t>
  </si>
  <si>
    <t>5.2.3</t>
  </si>
  <si>
    <t>Distribución Electrica Industrial</t>
  </si>
  <si>
    <t>5.2.2</t>
  </si>
  <si>
    <t>Distribución Electrica Minería</t>
  </si>
  <si>
    <t>5.2.4</t>
  </si>
  <si>
    <t>Distribución Electrica Otros</t>
  </si>
  <si>
    <t>5.2.7</t>
  </si>
  <si>
    <t>Distribución Electrica Residencial</t>
  </si>
  <si>
    <t>Distribución Electrica Varios</t>
  </si>
  <si>
    <t>5.2.6</t>
  </si>
  <si>
    <t>Distribución Eléctrica</t>
  </si>
  <si>
    <t>5.2</t>
  </si>
  <si>
    <t>Distribución Eléctrica Agrícola</t>
  </si>
  <si>
    <t>Distribución Eléctrica Comercial</t>
  </si>
  <si>
    <t>Distribución Eléctrica Industrial</t>
  </si>
  <si>
    <t>Distribución Eléctrica Minería</t>
  </si>
  <si>
    <t>Distribución Eléctrica Residencial</t>
  </si>
  <si>
    <t>Distribución Eléctrica Varios</t>
  </si>
  <si>
    <t>Distribución eléctrica</t>
  </si>
  <si>
    <t>Generación Eléctrica</t>
  </si>
  <si>
    <t>5.1</t>
  </si>
  <si>
    <t>Generación Eólica</t>
  </si>
  <si>
    <t>5.1.4</t>
  </si>
  <si>
    <t>Generación Hidráulica</t>
  </si>
  <si>
    <t>5.1.2</t>
  </si>
  <si>
    <t>Generación Otras Fuentes</t>
  </si>
  <si>
    <t>Generación Solar</t>
  </si>
  <si>
    <t>5.1.3</t>
  </si>
  <si>
    <t>Generación Térmica</t>
  </si>
  <si>
    <t>5.1.1</t>
  </si>
  <si>
    <t>Generación electrica</t>
  </si>
  <si>
    <t>Generación eléctrica</t>
  </si>
  <si>
    <t>Industria Manufacturera</t>
  </si>
  <si>
    <t>División 10</t>
  </si>
  <si>
    <t>4.1.1</t>
  </si>
  <si>
    <t>División 10-División 11</t>
  </si>
  <si>
    <t>4.1.1-4.1.2</t>
  </si>
  <si>
    <t>División 11</t>
  </si>
  <si>
    <t>4.1.2</t>
  </si>
  <si>
    <t>División 12</t>
  </si>
  <si>
    <t>4.1.3</t>
  </si>
  <si>
    <t>División 16</t>
  </si>
  <si>
    <t>4.1.4</t>
  </si>
  <si>
    <t>División 16-División 17</t>
  </si>
  <si>
    <t>4.1.4-4.1.5</t>
  </si>
  <si>
    <t>División 17</t>
  </si>
  <si>
    <t>4.1.5</t>
  </si>
  <si>
    <t>División 18</t>
  </si>
  <si>
    <t>4.1.6</t>
  </si>
  <si>
    <t>División 19</t>
  </si>
  <si>
    <t>4.1.7</t>
  </si>
  <si>
    <t>División 20</t>
  </si>
  <si>
    <t>4.1.8</t>
  </si>
  <si>
    <t>División 21</t>
  </si>
  <si>
    <t>4.1.9</t>
  </si>
  <si>
    <t>División 22</t>
  </si>
  <si>
    <t>4.1.10</t>
  </si>
  <si>
    <t>División 23</t>
  </si>
  <si>
    <t>4.1.11</t>
  </si>
  <si>
    <t>División 24</t>
  </si>
  <si>
    <t>4.1.12</t>
  </si>
  <si>
    <t>División 25</t>
  </si>
  <si>
    <t>4.1.13</t>
  </si>
  <si>
    <t>División 25-División 28</t>
  </si>
  <si>
    <t>4.1.13-4.1.15</t>
  </si>
  <si>
    <t>División 27</t>
  </si>
  <si>
    <t>4.1.14</t>
  </si>
  <si>
    <t>División 28</t>
  </si>
  <si>
    <t>4.1.15</t>
  </si>
  <si>
    <t>División 29-División 30</t>
  </si>
  <si>
    <t>4.1.16-4.1.17</t>
  </si>
  <si>
    <t>División 30</t>
  </si>
  <si>
    <t>4.1.17</t>
  </si>
  <si>
    <t>División 31</t>
  </si>
  <si>
    <t>4.1.18</t>
  </si>
  <si>
    <t>IPMan</t>
  </si>
  <si>
    <t>4.1</t>
  </si>
  <si>
    <t>Molienda de trigo (total blanco y candeal)</t>
  </si>
  <si>
    <t>4.1.1.1</t>
  </si>
  <si>
    <t>Producción Leche en polvo láctea menor</t>
  </si>
  <si>
    <t>4.1.1.5</t>
  </si>
  <si>
    <t>Producción crema fresca láctea menor</t>
  </si>
  <si>
    <t>4.1.1.10</t>
  </si>
  <si>
    <t>Producción leche fluida láctea menor</t>
  </si>
  <si>
    <t>4.1.1.2</t>
  </si>
  <si>
    <t>Producción manjar láctea menor</t>
  </si>
  <si>
    <t>4.1.1.7</t>
  </si>
  <si>
    <t>Producción mantequilla láctea menor</t>
  </si>
  <si>
    <t>4.1.1.8</t>
  </si>
  <si>
    <t>Producción queso fresco o quesillo láctea menor</t>
  </si>
  <si>
    <t>4.1.1.4</t>
  </si>
  <si>
    <t>Producción queso láctea menor</t>
  </si>
  <si>
    <t>4.1.1.3</t>
  </si>
  <si>
    <t>Producción suero en polvo láctea menor</t>
  </si>
  <si>
    <t>4.1.1.9</t>
  </si>
  <si>
    <t>Producción yogurt láctea menor</t>
  </si>
  <si>
    <t>4.1.1.6</t>
  </si>
  <si>
    <t>Yodo</t>
  </si>
  <si>
    <t>4.1.8.1</t>
  </si>
  <si>
    <t>Minería</t>
  </si>
  <si>
    <t>Carbón</t>
  </si>
  <si>
    <t>3.6</t>
  </si>
  <si>
    <t>Cloruro de Sodio</t>
  </si>
  <si>
    <t>3.8</t>
  </si>
  <si>
    <t>Cobre</t>
  </si>
  <si>
    <t>3.2</t>
  </si>
  <si>
    <t>Hierro</t>
  </si>
  <si>
    <t>3.7</t>
  </si>
  <si>
    <t>IPMin</t>
  </si>
  <si>
    <t>3.1</t>
  </si>
  <si>
    <t>Minería metálica</t>
  </si>
  <si>
    <t>3.1.1</t>
  </si>
  <si>
    <t>Minería no metálica</t>
  </si>
  <si>
    <t>3.1.2</t>
  </si>
  <si>
    <t>Molibdeno</t>
  </si>
  <si>
    <t>3.5</t>
  </si>
  <si>
    <t>Oro</t>
  </si>
  <si>
    <t>3.3</t>
  </si>
  <si>
    <t>Plata</t>
  </si>
  <si>
    <t>3.4</t>
  </si>
  <si>
    <t>Pesca</t>
  </si>
  <si>
    <t>Acuicultura Algas</t>
  </si>
  <si>
    <t>2.3.a</t>
  </si>
  <si>
    <t>Acuicultura CHORITO</t>
  </si>
  <si>
    <t>2.3.1</t>
  </si>
  <si>
    <t>Acuicultura Moluscos</t>
  </si>
  <si>
    <t>2.3.c</t>
  </si>
  <si>
    <t>Acuicultura Peces</t>
  </si>
  <si>
    <t>2.3.b</t>
  </si>
  <si>
    <t>Acuicultura Resto</t>
  </si>
  <si>
    <t>2.3.5</t>
  </si>
  <si>
    <t>Acuicultura SALMON DEL ATLANTICO</t>
  </si>
  <si>
    <t>2.3.2</t>
  </si>
  <si>
    <t>Acuicultura SALMON PLATEADO O COHO</t>
  </si>
  <si>
    <t>2.3.3</t>
  </si>
  <si>
    <t>Acuicultura TRUCHA ARCOIRIS</t>
  </si>
  <si>
    <t>2.3.4</t>
  </si>
  <si>
    <t>Artesanal ALMEJA</t>
  </si>
  <si>
    <t>2.1.16</t>
  </si>
  <si>
    <t>Artesanal ANCHOVETA</t>
  </si>
  <si>
    <t>2.1.6</t>
  </si>
  <si>
    <t>Artesanal Algas</t>
  </si>
  <si>
    <t>2.1.a</t>
  </si>
  <si>
    <t>Artesanal BACALADILLO O MOTE</t>
  </si>
  <si>
    <t>2.1.7</t>
  </si>
  <si>
    <t>Artesanal CENTOLLA</t>
  </si>
  <si>
    <t>2.1.22</t>
  </si>
  <si>
    <t>Artesanal CENTOLLON</t>
  </si>
  <si>
    <t>2.1.23</t>
  </si>
  <si>
    <t>Artesanal CHOLGA</t>
  </si>
  <si>
    <t>2.1.17</t>
  </si>
  <si>
    <t>Artesanal CHORITO</t>
  </si>
  <si>
    <t>2.1.18</t>
  </si>
  <si>
    <t>Artesanal CHORO</t>
  </si>
  <si>
    <t>2.1.19</t>
  </si>
  <si>
    <t>Artesanal COCHAYUYO</t>
  </si>
  <si>
    <t>2.1.1</t>
  </si>
  <si>
    <t>Artesanal Crustáceos</t>
  </si>
  <si>
    <t>2.1.d</t>
  </si>
  <si>
    <t>Artesanal ERIZO</t>
  </si>
  <si>
    <t>2.1.25</t>
  </si>
  <si>
    <t>Artesanal HUIRO</t>
  </si>
  <si>
    <t>2.1.2</t>
  </si>
  <si>
    <t>Artesanal JAIBA MARMOLA</t>
  </si>
  <si>
    <t>2.1.24</t>
  </si>
  <si>
    <t>Artesanal JIBIA O CALAMAR ROJO</t>
  </si>
  <si>
    <t>2.1.20</t>
  </si>
  <si>
    <t>Artesanal JULIANA O TAWERA</t>
  </si>
  <si>
    <t>2.1.21</t>
  </si>
  <si>
    <t>Artesanal JUREL</t>
  </si>
  <si>
    <t>2.1.8</t>
  </si>
  <si>
    <t>Artesanal LUGA NEGRA O CRESPA</t>
  </si>
  <si>
    <t>2.1.3</t>
  </si>
  <si>
    <t>Artesanal LUGA-ROJA</t>
  </si>
  <si>
    <t>2.1.4</t>
  </si>
  <si>
    <t>Artesanal MACHUELO O TRITRE</t>
  </si>
  <si>
    <t>2.1.9</t>
  </si>
  <si>
    <t>Artesanal MERLUZA DEL SUR O AUSTRAL</t>
  </si>
  <si>
    <t>2.1.10</t>
  </si>
  <si>
    <t>Artesanal Moluscos</t>
  </si>
  <si>
    <t>2.1.c</t>
  </si>
  <si>
    <t>Artesanal Otros</t>
  </si>
  <si>
    <t>2.1.e</t>
  </si>
  <si>
    <t>Artesanal PAMPANITO</t>
  </si>
  <si>
    <t>2.1.11</t>
  </si>
  <si>
    <t>Artesanal PELILLO</t>
  </si>
  <si>
    <t>2.1.5</t>
  </si>
  <si>
    <t>Artesanal Peces</t>
  </si>
  <si>
    <t>2.1.b</t>
  </si>
  <si>
    <t>Artesanal REINETA</t>
  </si>
  <si>
    <t>2.1.12</t>
  </si>
  <si>
    <t>Artesanal Resto</t>
  </si>
  <si>
    <t>2.1.26</t>
  </si>
  <si>
    <t>Artesanal SARDINA AUSTRAL</t>
  </si>
  <si>
    <t>2.1.13</t>
  </si>
  <si>
    <t>Artesanal SARDINA COMUN</t>
  </si>
  <si>
    <t>2.1.14</t>
  </si>
  <si>
    <t>Artesanal SIERRA</t>
  </si>
  <si>
    <t>2.1.15</t>
  </si>
  <si>
    <t>Cosechas acuícolas</t>
  </si>
  <si>
    <t>2.3</t>
  </si>
  <si>
    <t>Desembarque artesanal</t>
  </si>
  <si>
    <t>2.1</t>
  </si>
  <si>
    <t>Desembarque industrial</t>
  </si>
  <si>
    <t>2.2</t>
  </si>
  <si>
    <t>Industrial ANCHOVETA</t>
  </si>
  <si>
    <t>2.2.1</t>
  </si>
  <si>
    <t>Industrial BACALADILLO O MOTE</t>
  </si>
  <si>
    <t>2.2.2</t>
  </si>
  <si>
    <t>Industrial CABALLA</t>
  </si>
  <si>
    <t>2.2.3</t>
  </si>
  <si>
    <t>Industrial Crustáceos</t>
  </si>
  <si>
    <t>2.2.d</t>
  </si>
  <si>
    <t>Industrial JIBIA O CALAMAR ROJO</t>
  </si>
  <si>
    <t>2.2.10</t>
  </si>
  <si>
    <t>Industrial JUREL</t>
  </si>
  <si>
    <t>2.2.4</t>
  </si>
  <si>
    <t>Industrial MERLUZA COMUN</t>
  </si>
  <si>
    <t>2.2.5</t>
  </si>
  <si>
    <t>Industrial MERLUZA DE COLA</t>
  </si>
  <si>
    <t>2.2.6</t>
  </si>
  <si>
    <t>Industrial MERLUZA DEL SUR O AUSTRAL</t>
  </si>
  <si>
    <t>2.2.7</t>
  </si>
  <si>
    <t>Industrial Moluscos</t>
  </si>
  <si>
    <t>2.2.c</t>
  </si>
  <si>
    <t>Industrial Otros</t>
  </si>
  <si>
    <t>2.2.e</t>
  </si>
  <si>
    <t>Industrial Peces</t>
  </si>
  <si>
    <t>2.2.b</t>
  </si>
  <si>
    <t>Industrial REINETA</t>
  </si>
  <si>
    <t>2.2.8</t>
  </si>
  <si>
    <t>Industrial Resto</t>
  </si>
  <si>
    <t>2.2.11</t>
  </si>
  <si>
    <t>Industrial SARDINA COMUN</t>
  </si>
  <si>
    <t>2.2.9</t>
  </si>
  <si>
    <t>Silvoagropecuario</t>
  </si>
  <si>
    <t>Cosecha de troza aserrable y pulpable</t>
  </si>
  <si>
    <t>1.4</t>
  </si>
  <si>
    <t>Leche recepcionada</t>
  </si>
  <si>
    <t>1.5</t>
  </si>
  <si>
    <t>Leche recepcionada láctea mayor</t>
  </si>
  <si>
    <t>1.5.1</t>
  </si>
  <si>
    <t>Leche recepcionada láctea menor</t>
  </si>
  <si>
    <t>1.5.2</t>
  </si>
  <si>
    <t>Producción de uva de mesa</t>
  </si>
  <si>
    <t>1.1</t>
  </si>
  <si>
    <t>Producción de uva pisquera</t>
  </si>
  <si>
    <t>1.3</t>
  </si>
  <si>
    <t>Producción de uva vinifera</t>
  </si>
  <si>
    <t>1.2</t>
  </si>
  <si>
    <t>Transporte, Información y Comunicaciones</t>
  </si>
  <si>
    <t>Carga efectiva de comercio exterior  Contenedores</t>
  </si>
  <si>
    <t>8.3.4</t>
  </si>
  <si>
    <t>Carga efectiva de comercio exterior  Suelta o general</t>
  </si>
  <si>
    <t>8.3.3</t>
  </si>
  <si>
    <t>Carga efectiva de comercio exterior  granel sólido</t>
  </si>
  <si>
    <t>8.3.5</t>
  </si>
  <si>
    <t>Carga efectiva de comercio exterior contenedores</t>
  </si>
  <si>
    <t>Carga efectiva de comercio exterior granel</t>
  </si>
  <si>
    <t>8.3.1</t>
  </si>
  <si>
    <t>Carga efectiva de comercio exterior granel líquido-gaseoso</t>
  </si>
  <si>
    <t>8.3.6</t>
  </si>
  <si>
    <t>Carga efectiva de comercio exterior granel sólido</t>
  </si>
  <si>
    <t>Carga efectiva de comercio exterior otro</t>
  </si>
  <si>
    <t>8.3.2</t>
  </si>
  <si>
    <t>Movimiento de carga portuaria  Embarcada al exterior</t>
  </si>
  <si>
    <t>8.2.1</t>
  </si>
  <si>
    <t>Movimiento de carga portuaria Cabotaje</t>
  </si>
  <si>
    <t>8.2.4</t>
  </si>
  <si>
    <t>Movimiento de carga portuaria Desembarcada del exterior</t>
  </si>
  <si>
    <t>8.2.2</t>
  </si>
  <si>
    <t>Movimiento de carga portuaria Re-estibas y transbordos</t>
  </si>
  <si>
    <t>8.2.5</t>
  </si>
  <si>
    <t>Movimiento de carga portuaria cabotaje</t>
  </si>
  <si>
    <t>Movimiento de carga portuaria desembarcada del exterior</t>
  </si>
  <si>
    <t>Movimiento de carga portuaria embarcada al exterior</t>
  </si>
  <si>
    <t>Movimiento de carga portuaria re-estibas y transbordos</t>
  </si>
  <si>
    <t>Movimiento de carga portuaria tránsito</t>
  </si>
  <si>
    <t>8.2.3</t>
  </si>
  <si>
    <t>N°de contenedores manipulados en puerto 20 pies</t>
  </si>
  <si>
    <t>8.4.1</t>
  </si>
  <si>
    <t>N°de contenedores manipulados en puerto 40 pies</t>
  </si>
  <si>
    <t>8.4.2</t>
  </si>
  <si>
    <t>Parque Vehicular Buses</t>
  </si>
  <si>
    <t>8.1.2</t>
  </si>
  <si>
    <t>Parque Vehicular Escolar</t>
  </si>
  <si>
    <t>8.1.4</t>
  </si>
  <si>
    <t>Parque Vehicular Taxis</t>
  </si>
  <si>
    <t>8.1.1</t>
  </si>
  <si>
    <t>Parque Vehicular Trolebuses</t>
  </si>
  <si>
    <t>8.1.5</t>
  </si>
  <si>
    <t>Parque vehicular Buses</t>
  </si>
  <si>
    <t>Parque vehicular Escolar</t>
  </si>
  <si>
    <t>Parque vehicular Minibuses</t>
  </si>
  <si>
    <t>8.1.3</t>
  </si>
  <si>
    <t>Parque vehicular Taxis</t>
  </si>
  <si>
    <t>Pasada de Vehículos por Plazas de Peajes y Pórticos de Autopistas Interurbanas</t>
  </si>
  <si>
    <t>8.5</t>
  </si>
  <si>
    <t>Pasada de vehiculos por plazas de peajes y porticos de autopistas interurbanas</t>
  </si>
  <si>
    <t>Pasada de vehiculos por porticos de autopistas urbanas</t>
  </si>
  <si>
    <t>8.6</t>
  </si>
  <si>
    <t>Variable</t>
  </si>
  <si>
    <t>Distribución Eléctrica Otros</t>
  </si>
  <si>
    <t>Superficie Autorizada NO Habitacional</t>
  </si>
  <si>
    <t>Pasada de Vehículos por Pórticos de Autopistas Urbanas</t>
  </si>
  <si>
    <t>Superficie Autorizada NO Habitacional (ICEF-Ampliaciones)</t>
  </si>
  <si>
    <t>Superficie Autorizada NO Habitacional (ICEF-Obras Nuevas)</t>
  </si>
  <si>
    <t>Superficie Autorizada NO Habitacional (Servicios-Obras Nuevas)</t>
  </si>
  <si>
    <t>Superficie Autorizada NO Habitacional (Servicios-Ampliaciones)</t>
  </si>
  <si>
    <t>Carga efectiva de comercio exterior Granel Sólido</t>
  </si>
  <si>
    <t>Carga efectiva de comercio exterior Granel Líquido-Gas</t>
  </si>
  <si>
    <t>Parque Vehicular Minibuses</t>
  </si>
  <si>
    <t>Movimiento de carga portuaria Tránsito</t>
  </si>
  <si>
    <t>Carga efectiva de comercio exterior Granel</t>
  </si>
  <si>
    <t>Carga efectiva de comercio exterior Otro</t>
  </si>
  <si>
    <t>Carga efectiva de comercio exterior  Suelta o General</t>
  </si>
  <si>
    <t>MOP - Arquitectura</t>
  </si>
  <si>
    <t>MOP - Planeamiento</t>
  </si>
  <si>
    <t>MOP - Obras Hidráulicas</t>
  </si>
  <si>
    <t>MOP - Vialidad</t>
  </si>
  <si>
    <t>MOP - Obras Portuarias</t>
  </si>
  <si>
    <t>MOP - Aeropuertos</t>
  </si>
  <si>
    <t>MOP - Adm.Sistema Concesiones</t>
  </si>
  <si>
    <t>MOP - Agua Potable Rural</t>
  </si>
  <si>
    <t>MOP - Dirección General Aguas</t>
  </si>
  <si>
    <t>MOP - I.N.H.</t>
  </si>
  <si>
    <t>Código región</t>
  </si>
  <si>
    <t>Sector</t>
  </si>
  <si>
    <t>Fuente</t>
  </si>
  <si>
    <t>INE-SNA</t>
  </si>
  <si>
    <t>INE</t>
  </si>
  <si>
    <t>MOP</t>
  </si>
  <si>
    <t>Coordinador Eléctrico Nacional</t>
  </si>
  <si>
    <t>SERNAPESCA</t>
  </si>
  <si>
    <t>SAG</t>
  </si>
  <si>
    <t>ODEPA</t>
  </si>
  <si>
    <t>MTT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</si>
</sst>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C3DCD85-9690-408C-AB5C-EC4976A960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1"/>
  <sheetViews>
    <sheetView workbookViewId="0"/>
  </sheetViews>
  <sheetFormatPr baseColWidth="10" defaultColWidth="8.88671875" defaultRowHeight="13.2" x14ac:dyDescent="0.25"/>
  <cols>
    <col min="1" max="1" width="36.88671875"/>
    <col min="2" max="2" width="68.109375" bestFit="1" customWidth="1"/>
    <col min="3" max="3" width="14.33203125"/>
    <col min="4" max="4" width="28.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394</v>
      </c>
    </row>
    <row r="2" spans="1:4" x14ac:dyDescent="0.25">
      <c r="A2" t="s">
        <v>328</v>
      </c>
      <c r="B2" t="s">
        <v>337</v>
      </c>
      <c r="C2" t="s">
        <v>338</v>
      </c>
      <c r="D2" t="s">
        <v>337</v>
      </c>
    </row>
    <row r="3" spans="1:4" x14ac:dyDescent="0.25">
      <c r="A3" t="s">
        <v>328</v>
      </c>
      <c r="B3" t="s">
        <v>341</v>
      </c>
      <c r="C3" t="s">
        <v>342</v>
      </c>
      <c r="D3" t="s">
        <v>341</v>
      </c>
    </row>
    <row r="4" spans="1:4" x14ac:dyDescent="0.25">
      <c r="A4" t="s">
        <v>328</v>
      </c>
      <c r="B4" t="s">
        <v>339</v>
      </c>
      <c r="C4" t="s">
        <v>340</v>
      </c>
      <c r="D4" t="s">
        <v>339</v>
      </c>
    </row>
    <row r="5" spans="1:4" x14ac:dyDescent="0.25">
      <c r="A5" t="s">
        <v>328</v>
      </c>
      <c r="B5" t="s">
        <v>329</v>
      </c>
      <c r="C5" t="s">
        <v>330</v>
      </c>
      <c r="D5" t="s">
        <v>329</v>
      </c>
    </row>
    <row r="6" spans="1:4" x14ac:dyDescent="0.25">
      <c r="A6" t="s">
        <v>328</v>
      </c>
      <c r="B6" t="s">
        <v>331</v>
      </c>
      <c r="C6" t="s">
        <v>332</v>
      </c>
      <c r="D6" t="s">
        <v>331</v>
      </c>
    </row>
    <row r="7" spans="1:4" x14ac:dyDescent="0.25">
      <c r="A7" t="s">
        <v>328</v>
      </c>
      <c r="B7" t="s">
        <v>333</v>
      </c>
      <c r="C7" t="s">
        <v>334</v>
      </c>
      <c r="D7" t="s">
        <v>333</v>
      </c>
    </row>
    <row r="8" spans="1:4" x14ac:dyDescent="0.25">
      <c r="A8" t="s">
        <v>328</v>
      </c>
      <c r="B8" t="s">
        <v>335</v>
      </c>
      <c r="C8" t="s">
        <v>336</v>
      </c>
      <c r="D8" t="s">
        <v>335</v>
      </c>
    </row>
    <row r="9" spans="1:4" x14ac:dyDescent="0.25">
      <c r="A9" t="s">
        <v>213</v>
      </c>
      <c r="B9" t="s">
        <v>294</v>
      </c>
      <c r="C9" t="s">
        <v>295</v>
      </c>
      <c r="D9" t="s">
        <v>294</v>
      </c>
    </row>
    <row r="10" spans="1:4" x14ac:dyDescent="0.25">
      <c r="A10" t="s">
        <v>213</v>
      </c>
      <c r="B10" t="s">
        <v>248</v>
      </c>
      <c r="C10" t="s">
        <v>249</v>
      </c>
      <c r="D10" t="s">
        <v>248</v>
      </c>
    </row>
    <row r="11" spans="1:4" x14ac:dyDescent="0.25">
      <c r="A11" t="s">
        <v>213</v>
      </c>
      <c r="B11" t="s">
        <v>270</v>
      </c>
      <c r="C11" t="s">
        <v>271</v>
      </c>
      <c r="D11" t="s">
        <v>270</v>
      </c>
    </row>
    <row r="12" spans="1:4" x14ac:dyDescent="0.25">
      <c r="A12" t="s">
        <v>213</v>
      </c>
      <c r="B12" t="s">
        <v>276</v>
      </c>
      <c r="C12" t="s">
        <v>277</v>
      </c>
      <c r="D12" t="s">
        <v>276</v>
      </c>
    </row>
    <row r="13" spans="1:4" x14ac:dyDescent="0.25">
      <c r="A13" t="s">
        <v>213</v>
      </c>
      <c r="B13" t="s">
        <v>282</v>
      </c>
      <c r="C13" t="s">
        <v>283</v>
      </c>
      <c r="D13" t="s">
        <v>282</v>
      </c>
    </row>
    <row r="14" spans="1:4" x14ac:dyDescent="0.25">
      <c r="A14" t="s">
        <v>213</v>
      </c>
      <c r="B14" t="s">
        <v>286</v>
      </c>
      <c r="C14" t="s">
        <v>287</v>
      </c>
      <c r="D14" t="s">
        <v>286</v>
      </c>
    </row>
    <row r="15" spans="1:4" x14ac:dyDescent="0.25">
      <c r="A15" t="s">
        <v>213</v>
      </c>
      <c r="B15" t="s">
        <v>288</v>
      </c>
      <c r="C15" t="s">
        <v>289</v>
      </c>
      <c r="D15" t="s">
        <v>288</v>
      </c>
    </row>
    <row r="16" spans="1:4" x14ac:dyDescent="0.25">
      <c r="A16" t="s">
        <v>213</v>
      </c>
      <c r="B16" t="s">
        <v>290</v>
      </c>
      <c r="C16" t="s">
        <v>291</v>
      </c>
      <c r="D16" t="s">
        <v>290</v>
      </c>
    </row>
    <row r="17" spans="1:4" x14ac:dyDescent="0.25">
      <c r="A17" t="s">
        <v>213</v>
      </c>
      <c r="B17" t="s">
        <v>230</v>
      </c>
      <c r="C17" t="s">
        <v>231</v>
      </c>
      <c r="D17" t="s">
        <v>230</v>
      </c>
    </row>
    <row r="18" spans="1:4" x14ac:dyDescent="0.25">
      <c r="A18" t="s">
        <v>213</v>
      </c>
      <c r="B18" t="s">
        <v>242</v>
      </c>
      <c r="C18" t="s">
        <v>243</v>
      </c>
      <c r="D18" t="s">
        <v>242</v>
      </c>
    </row>
    <row r="19" spans="1:4" x14ac:dyDescent="0.25">
      <c r="A19" t="s">
        <v>213</v>
      </c>
      <c r="B19" t="s">
        <v>244</v>
      </c>
      <c r="C19" t="s">
        <v>245</v>
      </c>
      <c r="D19" t="s">
        <v>244</v>
      </c>
    </row>
    <row r="20" spans="1:4" x14ac:dyDescent="0.25">
      <c r="A20" t="s">
        <v>213</v>
      </c>
      <c r="B20" t="s">
        <v>246</v>
      </c>
      <c r="C20" t="s">
        <v>247</v>
      </c>
      <c r="D20" t="s">
        <v>246</v>
      </c>
    </row>
    <row r="21" spans="1:4" x14ac:dyDescent="0.25">
      <c r="A21" t="s">
        <v>213</v>
      </c>
      <c r="B21" t="s">
        <v>254</v>
      </c>
      <c r="C21" t="s">
        <v>255</v>
      </c>
      <c r="D21" t="s">
        <v>254</v>
      </c>
    </row>
    <row r="22" spans="1:4" x14ac:dyDescent="0.25">
      <c r="A22" t="s">
        <v>213</v>
      </c>
      <c r="B22" t="s">
        <v>258</v>
      </c>
      <c r="C22" t="s">
        <v>259</v>
      </c>
      <c r="D22" t="s">
        <v>258</v>
      </c>
    </row>
    <row r="23" spans="1:4" x14ac:dyDescent="0.25">
      <c r="A23" t="s">
        <v>213</v>
      </c>
      <c r="B23" t="s">
        <v>260</v>
      </c>
      <c r="C23" t="s">
        <v>261</v>
      </c>
      <c r="D23" t="s">
        <v>260</v>
      </c>
    </row>
    <row r="24" spans="1:4" x14ac:dyDescent="0.25">
      <c r="A24" t="s">
        <v>213</v>
      </c>
      <c r="B24" t="s">
        <v>238</v>
      </c>
      <c r="C24" t="s">
        <v>239</v>
      </c>
      <c r="D24" t="s">
        <v>238</v>
      </c>
    </row>
    <row r="25" spans="1:4" x14ac:dyDescent="0.25">
      <c r="A25" t="s">
        <v>213</v>
      </c>
      <c r="B25" t="s">
        <v>240</v>
      </c>
      <c r="C25" t="s">
        <v>241</v>
      </c>
      <c r="D25" t="s">
        <v>240</v>
      </c>
    </row>
    <row r="26" spans="1:4" x14ac:dyDescent="0.25">
      <c r="A26" t="s">
        <v>213</v>
      </c>
      <c r="B26" t="s">
        <v>256</v>
      </c>
      <c r="C26" t="s">
        <v>257</v>
      </c>
      <c r="D26" t="s">
        <v>256</v>
      </c>
    </row>
    <row r="27" spans="1:4" x14ac:dyDescent="0.25">
      <c r="A27" t="s">
        <v>213</v>
      </c>
      <c r="B27" t="s">
        <v>252</v>
      </c>
      <c r="C27" t="s">
        <v>253</v>
      </c>
      <c r="D27" t="s">
        <v>252</v>
      </c>
    </row>
    <row r="28" spans="1:4" x14ac:dyDescent="0.25">
      <c r="A28" t="s">
        <v>213</v>
      </c>
      <c r="B28" t="s">
        <v>284</v>
      </c>
      <c r="C28" t="s">
        <v>285</v>
      </c>
      <c r="D28" t="s">
        <v>284</v>
      </c>
    </row>
    <row r="29" spans="1:4" x14ac:dyDescent="0.25">
      <c r="A29" t="s">
        <v>213</v>
      </c>
      <c r="B29" t="s">
        <v>264</v>
      </c>
      <c r="C29" t="s">
        <v>265</v>
      </c>
      <c r="D29" t="s">
        <v>264</v>
      </c>
    </row>
    <row r="30" spans="1:4" x14ac:dyDescent="0.25">
      <c r="A30" t="s">
        <v>213</v>
      </c>
      <c r="B30" t="s">
        <v>266</v>
      </c>
      <c r="C30" t="s">
        <v>267</v>
      </c>
      <c r="D30" t="s">
        <v>266</v>
      </c>
    </row>
    <row r="31" spans="1:4" x14ac:dyDescent="0.25">
      <c r="A31" t="s">
        <v>213</v>
      </c>
      <c r="B31" t="s">
        <v>278</v>
      </c>
      <c r="C31" t="s">
        <v>279</v>
      </c>
      <c r="D31" t="s">
        <v>278</v>
      </c>
    </row>
    <row r="32" spans="1:4" x14ac:dyDescent="0.25">
      <c r="A32" t="s">
        <v>213</v>
      </c>
      <c r="B32" t="s">
        <v>232</v>
      </c>
      <c r="C32" t="s">
        <v>233</v>
      </c>
      <c r="D32" t="s">
        <v>232</v>
      </c>
    </row>
    <row r="33" spans="1:4" x14ac:dyDescent="0.25">
      <c r="A33" t="s">
        <v>213</v>
      </c>
      <c r="B33" t="s">
        <v>236</v>
      </c>
      <c r="C33" t="s">
        <v>237</v>
      </c>
      <c r="D33" t="s">
        <v>236</v>
      </c>
    </row>
    <row r="34" spans="1:4" x14ac:dyDescent="0.25">
      <c r="A34" t="s">
        <v>213</v>
      </c>
      <c r="B34" t="s">
        <v>262</v>
      </c>
      <c r="C34" t="s">
        <v>263</v>
      </c>
      <c r="D34" t="s">
        <v>262</v>
      </c>
    </row>
    <row r="35" spans="1:4" x14ac:dyDescent="0.25">
      <c r="A35" t="s">
        <v>213</v>
      </c>
      <c r="B35" t="s">
        <v>268</v>
      </c>
      <c r="C35" t="s">
        <v>269</v>
      </c>
      <c r="D35" t="s">
        <v>268</v>
      </c>
    </row>
    <row r="36" spans="1:4" x14ac:dyDescent="0.25">
      <c r="A36" t="s">
        <v>213</v>
      </c>
      <c r="B36" t="s">
        <v>234</v>
      </c>
      <c r="C36" t="s">
        <v>235</v>
      </c>
      <c r="D36" t="s">
        <v>234</v>
      </c>
    </row>
    <row r="37" spans="1:4" x14ac:dyDescent="0.25">
      <c r="A37" t="s">
        <v>213</v>
      </c>
      <c r="B37" t="s">
        <v>280</v>
      </c>
      <c r="C37" t="s">
        <v>281</v>
      </c>
      <c r="D37" t="s">
        <v>280</v>
      </c>
    </row>
    <row r="38" spans="1:4" x14ac:dyDescent="0.25">
      <c r="A38" t="s">
        <v>213</v>
      </c>
      <c r="B38" t="s">
        <v>272</v>
      </c>
      <c r="C38" t="s">
        <v>273</v>
      </c>
      <c r="D38" t="s">
        <v>272</v>
      </c>
    </row>
    <row r="39" spans="1:4" x14ac:dyDescent="0.25">
      <c r="A39" t="s">
        <v>213</v>
      </c>
      <c r="B39" t="s">
        <v>250</v>
      </c>
      <c r="C39" t="s">
        <v>251</v>
      </c>
      <c r="D39" t="s">
        <v>250</v>
      </c>
    </row>
    <row r="40" spans="1:4" x14ac:dyDescent="0.25">
      <c r="A40" t="s">
        <v>213</v>
      </c>
      <c r="B40" t="s">
        <v>274</v>
      </c>
      <c r="C40" t="s">
        <v>275</v>
      </c>
      <c r="D40" t="s">
        <v>274</v>
      </c>
    </row>
    <row r="41" spans="1:4" x14ac:dyDescent="0.25">
      <c r="A41" t="s">
        <v>213</v>
      </c>
      <c r="B41" t="s">
        <v>296</v>
      </c>
      <c r="C41" t="s">
        <v>297</v>
      </c>
      <c r="D41" t="s">
        <v>296</v>
      </c>
    </row>
    <row r="42" spans="1:4" x14ac:dyDescent="0.25">
      <c r="A42" t="s">
        <v>213</v>
      </c>
      <c r="B42" t="s">
        <v>298</v>
      </c>
      <c r="C42" t="s">
        <v>299</v>
      </c>
      <c r="D42" t="s">
        <v>298</v>
      </c>
    </row>
    <row r="43" spans="1:4" x14ac:dyDescent="0.25">
      <c r="A43" t="s">
        <v>213</v>
      </c>
      <c r="B43" t="s">
        <v>306</v>
      </c>
      <c r="C43" t="s">
        <v>307</v>
      </c>
      <c r="D43" t="s">
        <v>306</v>
      </c>
    </row>
    <row r="44" spans="1:4" x14ac:dyDescent="0.25">
      <c r="A44" t="s">
        <v>213</v>
      </c>
      <c r="B44" t="s">
        <v>324</v>
      </c>
      <c r="C44" t="s">
        <v>325</v>
      </c>
      <c r="D44" t="s">
        <v>324</v>
      </c>
    </row>
    <row r="45" spans="1:4" x14ac:dyDescent="0.25">
      <c r="A45" t="s">
        <v>213</v>
      </c>
      <c r="B45" t="s">
        <v>300</v>
      </c>
      <c r="C45" t="s">
        <v>301</v>
      </c>
      <c r="D45" t="s">
        <v>300</v>
      </c>
    </row>
    <row r="46" spans="1:4" x14ac:dyDescent="0.25">
      <c r="A46" t="s">
        <v>213</v>
      </c>
      <c r="B46" t="s">
        <v>302</v>
      </c>
      <c r="C46" t="s">
        <v>303</v>
      </c>
      <c r="D46" t="s">
        <v>302</v>
      </c>
    </row>
    <row r="47" spans="1:4" x14ac:dyDescent="0.25">
      <c r="A47" t="s">
        <v>213</v>
      </c>
      <c r="B47" t="s">
        <v>308</v>
      </c>
      <c r="C47" t="s">
        <v>309</v>
      </c>
      <c r="D47" t="s">
        <v>308</v>
      </c>
    </row>
    <row r="48" spans="1:4" x14ac:dyDescent="0.25">
      <c r="A48" t="s">
        <v>213</v>
      </c>
      <c r="B48" t="s">
        <v>310</v>
      </c>
      <c r="C48" t="s">
        <v>311</v>
      </c>
      <c r="D48" t="s">
        <v>310</v>
      </c>
    </row>
    <row r="49" spans="1:4" x14ac:dyDescent="0.25">
      <c r="A49" t="s">
        <v>213</v>
      </c>
      <c r="B49" t="s">
        <v>312</v>
      </c>
      <c r="C49" t="s">
        <v>313</v>
      </c>
      <c r="D49" t="s">
        <v>312</v>
      </c>
    </row>
    <row r="50" spans="1:4" x14ac:dyDescent="0.25">
      <c r="A50" t="s">
        <v>213</v>
      </c>
      <c r="B50" t="s">
        <v>314</v>
      </c>
      <c r="C50" t="s">
        <v>315</v>
      </c>
      <c r="D50" t="s">
        <v>314</v>
      </c>
    </row>
    <row r="51" spans="1:4" x14ac:dyDescent="0.25">
      <c r="A51" t="s">
        <v>213</v>
      </c>
      <c r="B51" t="s">
        <v>322</v>
      </c>
      <c r="C51" t="s">
        <v>323</v>
      </c>
      <c r="D51" t="s">
        <v>322</v>
      </c>
    </row>
    <row r="52" spans="1:4" x14ac:dyDescent="0.25">
      <c r="A52" t="s">
        <v>213</v>
      </c>
      <c r="B52" t="s">
        <v>326</v>
      </c>
      <c r="C52" t="s">
        <v>327</v>
      </c>
      <c r="D52" t="s">
        <v>326</v>
      </c>
    </row>
    <row r="53" spans="1:4" x14ac:dyDescent="0.25">
      <c r="A53" t="s">
        <v>213</v>
      </c>
      <c r="B53" t="s">
        <v>320</v>
      </c>
      <c r="C53" t="s">
        <v>321</v>
      </c>
      <c r="D53" t="s">
        <v>320</v>
      </c>
    </row>
    <row r="54" spans="1:4" x14ac:dyDescent="0.25">
      <c r="A54" t="s">
        <v>213</v>
      </c>
      <c r="B54" t="s">
        <v>316</v>
      </c>
      <c r="C54" t="s">
        <v>317</v>
      </c>
      <c r="D54" t="s">
        <v>316</v>
      </c>
    </row>
    <row r="55" spans="1:4" x14ac:dyDescent="0.25">
      <c r="A55" t="s">
        <v>213</v>
      </c>
      <c r="B55" t="s">
        <v>304</v>
      </c>
      <c r="C55" t="s">
        <v>305</v>
      </c>
      <c r="D55" t="s">
        <v>304</v>
      </c>
    </row>
    <row r="56" spans="1:4" x14ac:dyDescent="0.25">
      <c r="A56" t="s">
        <v>213</v>
      </c>
      <c r="B56" t="s">
        <v>318</v>
      </c>
      <c r="C56" t="s">
        <v>319</v>
      </c>
      <c r="D56" t="s">
        <v>318</v>
      </c>
    </row>
    <row r="57" spans="1:4" x14ac:dyDescent="0.25">
      <c r="A57" t="s">
        <v>213</v>
      </c>
      <c r="B57" t="s">
        <v>292</v>
      </c>
      <c r="C57" t="s">
        <v>293</v>
      </c>
      <c r="D57" t="s">
        <v>292</v>
      </c>
    </row>
    <row r="58" spans="1:4" x14ac:dyDescent="0.25">
      <c r="A58" t="s">
        <v>213</v>
      </c>
      <c r="B58" t="s">
        <v>216</v>
      </c>
      <c r="C58" t="s">
        <v>217</v>
      </c>
      <c r="D58" t="s">
        <v>216</v>
      </c>
    </row>
    <row r="59" spans="1:4" x14ac:dyDescent="0.25">
      <c r="A59" t="s">
        <v>213</v>
      </c>
      <c r="B59" t="s">
        <v>224</v>
      </c>
      <c r="C59" t="s">
        <v>225</v>
      </c>
      <c r="D59" t="s">
        <v>224</v>
      </c>
    </row>
    <row r="60" spans="1:4" x14ac:dyDescent="0.25">
      <c r="A60" t="s">
        <v>213</v>
      </c>
      <c r="B60" t="s">
        <v>226</v>
      </c>
      <c r="C60" t="s">
        <v>227</v>
      </c>
      <c r="D60" t="s">
        <v>226</v>
      </c>
    </row>
    <row r="61" spans="1:4" x14ac:dyDescent="0.25">
      <c r="A61" t="s">
        <v>213</v>
      </c>
      <c r="B61" t="s">
        <v>228</v>
      </c>
      <c r="C61" t="s">
        <v>229</v>
      </c>
      <c r="D61" t="s">
        <v>228</v>
      </c>
    </row>
    <row r="62" spans="1:4" x14ac:dyDescent="0.25">
      <c r="A62" t="s">
        <v>213</v>
      </c>
      <c r="B62" t="s">
        <v>222</v>
      </c>
      <c r="C62" t="s">
        <v>223</v>
      </c>
      <c r="D62" t="s">
        <v>222</v>
      </c>
    </row>
    <row r="63" spans="1:4" x14ac:dyDescent="0.25">
      <c r="A63" t="s">
        <v>213</v>
      </c>
      <c r="B63" t="s">
        <v>214</v>
      </c>
      <c r="C63" t="s">
        <v>215</v>
      </c>
      <c r="D63" t="s">
        <v>214</v>
      </c>
    </row>
    <row r="64" spans="1:4" x14ac:dyDescent="0.25">
      <c r="A64" t="s">
        <v>213</v>
      </c>
      <c r="B64" t="s">
        <v>220</v>
      </c>
      <c r="C64" t="s">
        <v>221</v>
      </c>
      <c r="D64" t="s">
        <v>220</v>
      </c>
    </row>
    <row r="65" spans="1:4" x14ac:dyDescent="0.25">
      <c r="A65" t="s">
        <v>213</v>
      </c>
      <c r="B65" t="s">
        <v>218</v>
      </c>
      <c r="C65" t="s">
        <v>219</v>
      </c>
      <c r="D65" t="s">
        <v>218</v>
      </c>
    </row>
    <row r="66" spans="1:4" x14ac:dyDescent="0.25">
      <c r="A66" t="s">
        <v>192</v>
      </c>
      <c r="B66" t="s">
        <v>201</v>
      </c>
      <c r="C66" t="s">
        <v>202</v>
      </c>
      <c r="D66" t="s">
        <v>201</v>
      </c>
    </row>
    <row r="67" spans="1:4" x14ac:dyDescent="0.25">
      <c r="A67" t="s">
        <v>192</v>
      </c>
      <c r="B67" t="s">
        <v>203</v>
      </c>
      <c r="C67" t="s">
        <v>204</v>
      </c>
      <c r="D67" t="s">
        <v>203</v>
      </c>
    </row>
    <row r="68" spans="1:4" x14ac:dyDescent="0.25">
      <c r="A68" t="s">
        <v>192</v>
      </c>
      <c r="B68" t="s">
        <v>205</v>
      </c>
      <c r="C68" t="s">
        <v>206</v>
      </c>
      <c r="D68" t="s">
        <v>205</v>
      </c>
    </row>
    <row r="69" spans="1:4" x14ac:dyDescent="0.25">
      <c r="A69" t="s">
        <v>192</v>
      </c>
      <c r="B69" t="s">
        <v>197</v>
      </c>
      <c r="C69" t="s">
        <v>198</v>
      </c>
      <c r="D69" t="s">
        <v>197</v>
      </c>
    </row>
    <row r="70" spans="1:4" x14ac:dyDescent="0.25">
      <c r="A70" t="s">
        <v>192</v>
      </c>
      <c r="B70" t="s">
        <v>209</v>
      </c>
      <c r="C70" t="s">
        <v>210</v>
      </c>
      <c r="D70" t="s">
        <v>209</v>
      </c>
    </row>
    <row r="71" spans="1:4" x14ac:dyDescent="0.25">
      <c r="A71" t="s">
        <v>192</v>
      </c>
      <c r="B71" t="s">
        <v>211</v>
      </c>
      <c r="C71" t="s">
        <v>212</v>
      </c>
      <c r="D71" t="s">
        <v>211</v>
      </c>
    </row>
    <row r="72" spans="1:4" x14ac:dyDescent="0.25">
      <c r="A72" t="s">
        <v>192</v>
      </c>
      <c r="B72" t="s">
        <v>207</v>
      </c>
      <c r="C72" t="s">
        <v>208</v>
      </c>
      <c r="D72" t="s">
        <v>207</v>
      </c>
    </row>
    <row r="73" spans="1:4" x14ac:dyDescent="0.25">
      <c r="A73" t="s">
        <v>192</v>
      </c>
      <c r="B73" t="s">
        <v>193</v>
      </c>
      <c r="C73" t="s">
        <v>194</v>
      </c>
      <c r="D73" t="s">
        <v>193</v>
      </c>
    </row>
    <row r="74" spans="1:4" x14ac:dyDescent="0.25">
      <c r="A74" t="s">
        <v>192</v>
      </c>
      <c r="B74" t="s">
        <v>199</v>
      </c>
      <c r="C74" t="s">
        <v>200</v>
      </c>
      <c r="D74" t="s">
        <v>199</v>
      </c>
    </row>
    <row r="75" spans="1:4" x14ac:dyDescent="0.25">
      <c r="A75" t="s">
        <v>192</v>
      </c>
      <c r="B75" t="s">
        <v>195</v>
      </c>
      <c r="C75" t="s">
        <v>196</v>
      </c>
      <c r="D75" t="s">
        <v>195</v>
      </c>
    </row>
    <row r="76" spans="1:4" x14ac:dyDescent="0.25">
      <c r="A76" t="s">
        <v>125</v>
      </c>
      <c r="B76" t="s">
        <v>168</v>
      </c>
      <c r="C76" t="s">
        <v>169</v>
      </c>
      <c r="D76" t="s">
        <v>168</v>
      </c>
    </row>
    <row r="77" spans="1:4" x14ac:dyDescent="0.25">
      <c r="A77" t="s">
        <v>125</v>
      </c>
      <c r="B77" t="s">
        <v>126</v>
      </c>
      <c r="C77" t="s">
        <v>127</v>
      </c>
      <c r="D77" t="s">
        <v>126</v>
      </c>
    </row>
    <row r="78" spans="1:4" x14ac:dyDescent="0.25">
      <c r="A78" t="s">
        <v>125</v>
      </c>
      <c r="B78" t="s">
        <v>170</v>
      </c>
      <c r="C78" t="s">
        <v>171</v>
      </c>
      <c r="D78" t="s">
        <v>170</v>
      </c>
    </row>
    <row r="79" spans="1:4" x14ac:dyDescent="0.25">
      <c r="A79" t="s">
        <v>125</v>
      </c>
      <c r="B79" t="s">
        <v>174</v>
      </c>
      <c r="C79" t="s">
        <v>175</v>
      </c>
      <c r="D79" t="s">
        <v>174</v>
      </c>
    </row>
    <row r="80" spans="1:4" x14ac:dyDescent="0.25">
      <c r="A80" t="s">
        <v>125</v>
      </c>
      <c r="B80" t="s">
        <v>176</v>
      </c>
      <c r="C80" t="s">
        <v>177</v>
      </c>
      <c r="D80" t="s">
        <v>176</v>
      </c>
    </row>
    <row r="81" spans="1:4" x14ac:dyDescent="0.25">
      <c r="A81" t="s">
        <v>125</v>
      </c>
      <c r="B81" t="s">
        <v>184</v>
      </c>
      <c r="C81" t="s">
        <v>185</v>
      </c>
      <c r="D81" t="s">
        <v>184</v>
      </c>
    </row>
    <row r="82" spans="1:4" x14ac:dyDescent="0.25">
      <c r="A82" t="s">
        <v>125</v>
      </c>
      <c r="B82" t="s">
        <v>182</v>
      </c>
      <c r="C82" t="s">
        <v>183</v>
      </c>
      <c r="D82" t="s">
        <v>182</v>
      </c>
    </row>
    <row r="83" spans="1:4" x14ac:dyDescent="0.25">
      <c r="A83" t="s">
        <v>125</v>
      </c>
      <c r="B83" t="s">
        <v>172</v>
      </c>
      <c r="C83" t="s">
        <v>173</v>
      </c>
      <c r="D83" t="s">
        <v>172</v>
      </c>
    </row>
    <row r="84" spans="1:4" x14ac:dyDescent="0.25">
      <c r="A84" t="s">
        <v>125</v>
      </c>
      <c r="B84" t="s">
        <v>188</v>
      </c>
      <c r="C84" t="s">
        <v>189</v>
      </c>
      <c r="D84" t="s">
        <v>188</v>
      </c>
    </row>
    <row r="85" spans="1:4" x14ac:dyDescent="0.25">
      <c r="A85" t="s">
        <v>125</v>
      </c>
      <c r="B85" t="s">
        <v>178</v>
      </c>
      <c r="C85" t="s">
        <v>179</v>
      </c>
      <c r="D85" t="s">
        <v>178</v>
      </c>
    </row>
    <row r="86" spans="1:4" x14ac:dyDescent="0.25">
      <c r="A86" t="s">
        <v>125</v>
      </c>
      <c r="B86" t="s">
        <v>180</v>
      </c>
      <c r="C86" t="s">
        <v>181</v>
      </c>
      <c r="D86" t="s">
        <v>180</v>
      </c>
    </row>
    <row r="87" spans="1:4" x14ac:dyDescent="0.25">
      <c r="A87" t="s">
        <v>125</v>
      </c>
      <c r="B87" t="s">
        <v>186</v>
      </c>
      <c r="C87" t="s">
        <v>187</v>
      </c>
      <c r="D87" t="s">
        <v>186</v>
      </c>
    </row>
    <row r="88" spans="1:4" x14ac:dyDescent="0.25">
      <c r="A88" t="s">
        <v>125</v>
      </c>
      <c r="B88" t="s">
        <v>148</v>
      </c>
      <c r="C88" t="s">
        <v>149</v>
      </c>
      <c r="D88" t="s">
        <v>148</v>
      </c>
    </row>
    <row r="89" spans="1:4" x14ac:dyDescent="0.25">
      <c r="A89" t="s">
        <v>125</v>
      </c>
      <c r="B89" t="s">
        <v>150</v>
      </c>
      <c r="C89" t="s">
        <v>151</v>
      </c>
      <c r="D89" t="s">
        <v>150</v>
      </c>
    </row>
    <row r="90" spans="1:4" x14ac:dyDescent="0.25">
      <c r="A90" t="s">
        <v>125</v>
      </c>
      <c r="B90" t="s">
        <v>152</v>
      </c>
      <c r="C90" t="s">
        <v>153</v>
      </c>
      <c r="D90" t="s">
        <v>152</v>
      </c>
    </row>
    <row r="91" spans="1:4" x14ac:dyDescent="0.25">
      <c r="A91" t="s">
        <v>125</v>
      </c>
      <c r="B91" t="s">
        <v>154</v>
      </c>
      <c r="C91" t="s">
        <v>155</v>
      </c>
      <c r="D91" t="s">
        <v>154</v>
      </c>
    </row>
    <row r="92" spans="1:4" x14ac:dyDescent="0.25">
      <c r="A92" t="s">
        <v>125</v>
      </c>
      <c r="B92" t="s">
        <v>156</v>
      </c>
      <c r="C92" t="s">
        <v>157</v>
      </c>
      <c r="D92" t="s">
        <v>156</v>
      </c>
    </row>
    <row r="93" spans="1:4" x14ac:dyDescent="0.25">
      <c r="A93" t="s">
        <v>125</v>
      </c>
      <c r="B93" t="s">
        <v>158</v>
      </c>
      <c r="C93" t="s">
        <v>159</v>
      </c>
      <c r="D93" t="s">
        <v>158</v>
      </c>
    </row>
    <row r="94" spans="1:4" x14ac:dyDescent="0.25">
      <c r="A94" t="s">
        <v>125</v>
      </c>
      <c r="B94" t="s">
        <v>128</v>
      </c>
      <c r="C94" t="s">
        <v>129</v>
      </c>
      <c r="D94" t="s">
        <v>128</v>
      </c>
    </row>
    <row r="95" spans="1:4" x14ac:dyDescent="0.25">
      <c r="A95" t="s">
        <v>125</v>
      </c>
      <c r="B95" t="s">
        <v>160</v>
      </c>
      <c r="C95" t="s">
        <v>161</v>
      </c>
      <c r="D95" t="s">
        <v>160</v>
      </c>
    </row>
    <row r="96" spans="1:4" x14ac:dyDescent="0.25">
      <c r="A96" t="s">
        <v>125</v>
      </c>
      <c r="B96" t="s">
        <v>162</v>
      </c>
      <c r="C96" t="s">
        <v>163</v>
      </c>
      <c r="D96" t="s">
        <v>162</v>
      </c>
    </row>
    <row r="97" spans="1:4" x14ac:dyDescent="0.25">
      <c r="A97" t="s">
        <v>125</v>
      </c>
      <c r="B97" t="s">
        <v>164</v>
      </c>
      <c r="C97" t="s">
        <v>165</v>
      </c>
      <c r="D97" t="s">
        <v>164</v>
      </c>
    </row>
    <row r="98" spans="1:4" x14ac:dyDescent="0.25">
      <c r="A98" t="s">
        <v>125</v>
      </c>
      <c r="B98" t="s">
        <v>166</v>
      </c>
      <c r="C98" t="s">
        <v>167</v>
      </c>
      <c r="D98" t="s">
        <v>166</v>
      </c>
    </row>
    <row r="99" spans="1:4" x14ac:dyDescent="0.25">
      <c r="A99" t="s">
        <v>125</v>
      </c>
      <c r="B99" t="s">
        <v>130</v>
      </c>
      <c r="C99" t="s">
        <v>131</v>
      </c>
      <c r="D99" t="s">
        <v>130</v>
      </c>
    </row>
    <row r="100" spans="1:4" x14ac:dyDescent="0.25">
      <c r="A100" t="s">
        <v>125</v>
      </c>
      <c r="B100" t="s">
        <v>132</v>
      </c>
      <c r="C100" t="s">
        <v>133</v>
      </c>
      <c r="D100" t="s">
        <v>132</v>
      </c>
    </row>
    <row r="101" spans="1:4" x14ac:dyDescent="0.25">
      <c r="A101" t="s">
        <v>125</v>
      </c>
      <c r="B101" t="s">
        <v>134</v>
      </c>
      <c r="C101" t="s">
        <v>135</v>
      </c>
      <c r="D101" t="s">
        <v>134</v>
      </c>
    </row>
    <row r="102" spans="1:4" x14ac:dyDescent="0.25">
      <c r="A102" t="s">
        <v>125</v>
      </c>
      <c r="B102" t="s">
        <v>136</v>
      </c>
      <c r="C102" t="s">
        <v>137</v>
      </c>
      <c r="D102" t="s">
        <v>136</v>
      </c>
    </row>
    <row r="103" spans="1:4" x14ac:dyDescent="0.25">
      <c r="A103" t="s">
        <v>125</v>
      </c>
      <c r="B103" t="s">
        <v>138</v>
      </c>
      <c r="C103" t="s">
        <v>139</v>
      </c>
      <c r="D103" t="s">
        <v>138</v>
      </c>
    </row>
    <row r="104" spans="1:4" x14ac:dyDescent="0.25">
      <c r="A104" t="s">
        <v>125</v>
      </c>
      <c r="B104" t="s">
        <v>140</v>
      </c>
      <c r="C104" t="s">
        <v>141</v>
      </c>
      <c r="D104" t="s">
        <v>140</v>
      </c>
    </row>
    <row r="105" spans="1:4" x14ac:dyDescent="0.25">
      <c r="A105" t="s">
        <v>125</v>
      </c>
      <c r="B105" t="s">
        <v>142</v>
      </c>
      <c r="C105" t="s">
        <v>143</v>
      </c>
      <c r="D105" t="s">
        <v>142</v>
      </c>
    </row>
    <row r="106" spans="1:4" x14ac:dyDescent="0.25">
      <c r="A106" t="s">
        <v>125</v>
      </c>
      <c r="B106" t="s">
        <v>144</v>
      </c>
      <c r="C106" t="s">
        <v>145</v>
      </c>
      <c r="D106" t="s">
        <v>144</v>
      </c>
    </row>
    <row r="107" spans="1:4" x14ac:dyDescent="0.25">
      <c r="A107" t="s">
        <v>125</v>
      </c>
      <c r="B107" t="s">
        <v>190</v>
      </c>
      <c r="C107" t="s">
        <v>191</v>
      </c>
      <c r="D107" t="s">
        <v>190</v>
      </c>
    </row>
    <row r="108" spans="1:4" x14ac:dyDescent="0.25">
      <c r="A108" t="s">
        <v>125</v>
      </c>
      <c r="B108" t="s">
        <v>146</v>
      </c>
      <c r="C108" t="s">
        <v>147</v>
      </c>
      <c r="D108" t="s">
        <v>146</v>
      </c>
    </row>
    <row r="109" spans="1:4" x14ac:dyDescent="0.25">
      <c r="A109" t="s">
        <v>87</v>
      </c>
      <c r="B109" t="s">
        <v>112</v>
      </c>
      <c r="C109" t="s">
        <v>113</v>
      </c>
      <c r="D109" t="s">
        <v>112</v>
      </c>
    </row>
    <row r="110" spans="1:4" x14ac:dyDescent="0.25">
      <c r="A110" t="s">
        <v>87</v>
      </c>
      <c r="B110" t="s">
        <v>123</v>
      </c>
      <c r="C110" t="s">
        <v>113</v>
      </c>
      <c r="D110" t="s">
        <v>112</v>
      </c>
    </row>
    <row r="111" spans="1:4" x14ac:dyDescent="0.25">
      <c r="A111" t="s">
        <v>87</v>
      </c>
      <c r="B111" t="s">
        <v>124</v>
      </c>
      <c r="C111" t="s">
        <v>113</v>
      </c>
      <c r="D111" t="s">
        <v>112</v>
      </c>
    </row>
    <row r="112" spans="1:4" x14ac:dyDescent="0.25">
      <c r="A112" t="s">
        <v>87</v>
      </c>
      <c r="B112" t="s">
        <v>121</v>
      </c>
      <c r="C112" t="s">
        <v>122</v>
      </c>
      <c r="D112" t="s">
        <v>121</v>
      </c>
    </row>
    <row r="113" spans="1:4" x14ac:dyDescent="0.25">
      <c r="A113" t="s">
        <v>87</v>
      </c>
      <c r="B113" t="s">
        <v>116</v>
      </c>
      <c r="C113" t="s">
        <v>117</v>
      </c>
      <c r="D113" t="s">
        <v>116</v>
      </c>
    </row>
    <row r="114" spans="1:4" x14ac:dyDescent="0.25">
      <c r="A114" t="s">
        <v>87</v>
      </c>
      <c r="B114" t="s">
        <v>119</v>
      </c>
      <c r="C114" t="s">
        <v>120</v>
      </c>
      <c r="D114" t="s">
        <v>119</v>
      </c>
    </row>
    <row r="115" spans="1:4" x14ac:dyDescent="0.25">
      <c r="A115" t="s">
        <v>87</v>
      </c>
      <c r="B115" t="s">
        <v>114</v>
      </c>
      <c r="C115" t="s">
        <v>115</v>
      </c>
      <c r="D115" t="s">
        <v>114</v>
      </c>
    </row>
    <row r="116" spans="1:4" x14ac:dyDescent="0.25">
      <c r="A116" t="s">
        <v>87</v>
      </c>
      <c r="B116" t="s">
        <v>118</v>
      </c>
      <c r="C116" t="s">
        <v>115</v>
      </c>
      <c r="D116" t="s">
        <v>114</v>
      </c>
    </row>
    <row r="117" spans="1:4" x14ac:dyDescent="0.25">
      <c r="A117" t="s">
        <v>87</v>
      </c>
      <c r="B117" t="s">
        <v>103</v>
      </c>
      <c r="C117" t="s">
        <v>104</v>
      </c>
      <c r="D117" t="s">
        <v>103</v>
      </c>
    </row>
    <row r="118" spans="1:4" x14ac:dyDescent="0.25">
      <c r="A118" t="s">
        <v>87</v>
      </c>
      <c r="B118" t="s">
        <v>111</v>
      </c>
      <c r="C118" t="s">
        <v>104</v>
      </c>
      <c r="D118" t="s">
        <v>103</v>
      </c>
    </row>
    <row r="119" spans="1:4" x14ac:dyDescent="0.25">
      <c r="A119" t="s">
        <v>87</v>
      </c>
      <c r="B119" t="s">
        <v>88</v>
      </c>
      <c r="C119" t="s">
        <v>89</v>
      </c>
      <c r="D119" t="s">
        <v>109</v>
      </c>
    </row>
    <row r="120" spans="1:4" x14ac:dyDescent="0.25">
      <c r="A120" t="s">
        <v>87</v>
      </c>
      <c r="B120" t="s">
        <v>100</v>
      </c>
      <c r="C120" t="s">
        <v>89</v>
      </c>
      <c r="D120" t="s">
        <v>109</v>
      </c>
    </row>
    <row r="121" spans="1:4" x14ac:dyDescent="0.25">
      <c r="A121" t="s">
        <v>87</v>
      </c>
      <c r="B121" t="s">
        <v>109</v>
      </c>
      <c r="C121" t="s">
        <v>89</v>
      </c>
      <c r="D121" t="s">
        <v>109</v>
      </c>
    </row>
    <row r="122" spans="1:4" x14ac:dyDescent="0.25">
      <c r="A122" t="s">
        <v>87</v>
      </c>
      <c r="B122" t="s">
        <v>94</v>
      </c>
      <c r="C122" t="s">
        <v>95</v>
      </c>
      <c r="D122" t="s">
        <v>107</v>
      </c>
    </row>
    <row r="123" spans="1:4" x14ac:dyDescent="0.25">
      <c r="A123" t="s">
        <v>87</v>
      </c>
      <c r="B123" t="s">
        <v>107</v>
      </c>
      <c r="C123" t="s">
        <v>95</v>
      </c>
      <c r="D123" t="s">
        <v>107</v>
      </c>
    </row>
    <row r="124" spans="1:4" x14ac:dyDescent="0.25">
      <c r="A124" t="s">
        <v>87</v>
      </c>
      <c r="B124" t="s">
        <v>92</v>
      </c>
      <c r="C124" t="s">
        <v>93</v>
      </c>
      <c r="D124" t="s">
        <v>106</v>
      </c>
    </row>
    <row r="125" spans="1:4" x14ac:dyDescent="0.25">
      <c r="A125" t="s">
        <v>87</v>
      </c>
      <c r="B125" t="s">
        <v>106</v>
      </c>
      <c r="C125" t="s">
        <v>93</v>
      </c>
      <c r="D125" t="s">
        <v>106</v>
      </c>
    </row>
    <row r="126" spans="1:4" x14ac:dyDescent="0.25">
      <c r="A126" t="s">
        <v>87</v>
      </c>
      <c r="B126" t="s">
        <v>96</v>
      </c>
      <c r="C126" t="s">
        <v>97</v>
      </c>
      <c r="D126" t="s">
        <v>108</v>
      </c>
    </row>
    <row r="127" spans="1:4" x14ac:dyDescent="0.25">
      <c r="A127" t="s">
        <v>87</v>
      </c>
      <c r="B127" t="s">
        <v>108</v>
      </c>
      <c r="C127" t="s">
        <v>97</v>
      </c>
      <c r="D127" t="s">
        <v>108</v>
      </c>
    </row>
    <row r="128" spans="1:4" x14ac:dyDescent="0.25">
      <c r="A128" t="s">
        <v>87</v>
      </c>
      <c r="B128" t="s">
        <v>90</v>
      </c>
      <c r="C128" t="s">
        <v>91</v>
      </c>
      <c r="D128" t="s">
        <v>105</v>
      </c>
    </row>
    <row r="129" spans="1:4" x14ac:dyDescent="0.25">
      <c r="A129" t="s">
        <v>87</v>
      </c>
      <c r="B129" t="s">
        <v>105</v>
      </c>
      <c r="C129" t="s">
        <v>91</v>
      </c>
      <c r="D129" t="s">
        <v>105</v>
      </c>
    </row>
    <row r="130" spans="1:4" x14ac:dyDescent="0.25">
      <c r="A130" t="s">
        <v>87</v>
      </c>
      <c r="B130" t="s">
        <v>101</v>
      </c>
      <c r="C130" t="s">
        <v>102</v>
      </c>
      <c r="D130" t="s">
        <v>110</v>
      </c>
    </row>
    <row r="131" spans="1:4" x14ac:dyDescent="0.25">
      <c r="A131" t="s">
        <v>87</v>
      </c>
      <c r="B131" t="s">
        <v>110</v>
      </c>
      <c r="C131" t="s">
        <v>102</v>
      </c>
      <c r="D131" t="s">
        <v>110</v>
      </c>
    </row>
    <row r="132" spans="1:4" x14ac:dyDescent="0.25">
      <c r="A132" t="s">
        <v>87</v>
      </c>
      <c r="B132" t="s">
        <v>98</v>
      </c>
      <c r="C132" t="s">
        <v>99</v>
      </c>
      <c r="D132" t="s">
        <v>395</v>
      </c>
    </row>
    <row r="133" spans="1:4" x14ac:dyDescent="0.25">
      <c r="A133" t="s">
        <v>36</v>
      </c>
      <c r="B133" t="s">
        <v>73</v>
      </c>
      <c r="C133" t="s">
        <v>74</v>
      </c>
      <c r="D133" t="s">
        <v>73</v>
      </c>
    </row>
    <row r="134" spans="1:4" x14ac:dyDescent="0.25">
      <c r="A134" t="s">
        <v>36</v>
      </c>
      <c r="B134" t="s">
        <v>79</v>
      </c>
      <c r="C134" t="s">
        <v>74</v>
      </c>
      <c r="D134" t="s">
        <v>73</v>
      </c>
    </row>
    <row r="135" spans="1:4" x14ac:dyDescent="0.25">
      <c r="A135" t="s">
        <v>36</v>
      </c>
      <c r="B135" t="s">
        <v>77</v>
      </c>
      <c r="C135" t="s">
        <v>78</v>
      </c>
      <c r="D135" t="s">
        <v>77</v>
      </c>
    </row>
    <row r="136" spans="1:4" x14ac:dyDescent="0.25">
      <c r="A136" t="s">
        <v>36</v>
      </c>
      <c r="B136" t="s">
        <v>81</v>
      </c>
      <c r="C136" t="s">
        <v>78</v>
      </c>
      <c r="D136" t="s">
        <v>77</v>
      </c>
    </row>
    <row r="137" spans="1:4" x14ac:dyDescent="0.25">
      <c r="A137" t="s">
        <v>36</v>
      </c>
      <c r="B137" t="s">
        <v>75</v>
      </c>
      <c r="C137" t="s">
        <v>76</v>
      </c>
      <c r="D137" t="s">
        <v>75</v>
      </c>
    </row>
    <row r="138" spans="1:4" x14ac:dyDescent="0.25">
      <c r="A138" t="s">
        <v>36</v>
      </c>
      <c r="B138" t="s">
        <v>80</v>
      </c>
      <c r="C138" t="s">
        <v>76</v>
      </c>
      <c r="D138" t="s">
        <v>75</v>
      </c>
    </row>
    <row r="139" spans="1:4" x14ac:dyDescent="0.25">
      <c r="A139" t="s">
        <v>36</v>
      </c>
      <c r="B139" t="s">
        <v>60</v>
      </c>
      <c r="C139" t="s">
        <v>61</v>
      </c>
      <c r="D139" t="s">
        <v>60</v>
      </c>
    </row>
    <row r="140" spans="1:4" x14ac:dyDescent="0.25">
      <c r="A140" t="s">
        <v>36</v>
      </c>
      <c r="B140" t="s">
        <v>62</v>
      </c>
      <c r="C140" t="s">
        <v>61</v>
      </c>
      <c r="D140" t="s">
        <v>60</v>
      </c>
    </row>
    <row r="141" spans="1:4" x14ac:dyDescent="0.25">
      <c r="A141" t="s">
        <v>36</v>
      </c>
      <c r="B141" t="s">
        <v>63</v>
      </c>
      <c r="C141" t="s">
        <v>64</v>
      </c>
      <c r="D141" t="s">
        <v>396</v>
      </c>
    </row>
    <row r="142" spans="1:4" x14ac:dyDescent="0.25">
      <c r="A142" t="s">
        <v>36</v>
      </c>
      <c r="B142" t="s">
        <v>82</v>
      </c>
      <c r="C142" t="s">
        <v>64</v>
      </c>
      <c r="D142" t="s">
        <v>396</v>
      </c>
    </row>
    <row r="143" spans="1:4" x14ac:dyDescent="0.25">
      <c r="A143" t="s">
        <v>36</v>
      </c>
      <c r="B143" t="s">
        <v>83</v>
      </c>
      <c r="C143" t="s">
        <v>64</v>
      </c>
      <c r="D143" t="s">
        <v>396</v>
      </c>
    </row>
    <row r="144" spans="1:4" x14ac:dyDescent="0.25">
      <c r="A144" t="s">
        <v>36</v>
      </c>
      <c r="B144" t="s">
        <v>67</v>
      </c>
      <c r="C144" t="s">
        <v>68</v>
      </c>
      <c r="D144" t="s">
        <v>399</v>
      </c>
    </row>
    <row r="145" spans="1:4" x14ac:dyDescent="0.25">
      <c r="A145" t="s">
        <v>36</v>
      </c>
      <c r="B145" t="s">
        <v>65</v>
      </c>
      <c r="C145" t="s">
        <v>66</v>
      </c>
      <c r="D145" t="s">
        <v>398</v>
      </c>
    </row>
    <row r="146" spans="1:4" x14ac:dyDescent="0.25">
      <c r="A146" t="s">
        <v>36</v>
      </c>
      <c r="B146" t="s">
        <v>84</v>
      </c>
      <c r="C146" t="s">
        <v>66</v>
      </c>
      <c r="D146" t="s">
        <v>398</v>
      </c>
    </row>
    <row r="147" spans="1:4" x14ac:dyDescent="0.25">
      <c r="A147" t="s">
        <v>36</v>
      </c>
      <c r="B147" t="s">
        <v>71</v>
      </c>
      <c r="C147" t="s">
        <v>72</v>
      </c>
      <c r="D147" t="s">
        <v>400</v>
      </c>
    </row>
    <row r="148" spans="1:4" x14ac:dyDescent="0.25">
      <c r="A148" t="s">
        <v>36</v>
      </c>
      <c r="B148" t="s">
        <v>86</v>
      </c>
      <c r="C148" t="s">
        <v>72</v>
      </c>
      <c r="D148" t="s">
        <v>400</v>
      </c>
    </row>
    <row r="149" spans="1:4" x14ac:dyDescent="0.25">
      <c r="A149" t="s">
        <v>36</v>
      </c>
      <c r="B149" t="s">
        <v>69</v>
      </c>
      <c r="C149" t="s">
        <v>70</v>
      </c>
      <c r="D149" t="s">
        <v>401</v>
      </c>
    </row>
    <row r="150" spans="1:4" x14ac:dyDescent="0.25">
      <c r="A150" t="s">
        <v>36</v>
      </c>
      <c r="B150" t="s">
        <v>85</v>
      </c>
      <c r="C150" t="s">
        <v>70</v>
      </c>
      <c r="D150" t="s">
        <v>401</v>
      </c>
    </row>
    <row r="151" spans="1:4" x14ac:dyDescent="0.25">
      <c r="A151" t="s">
        <v>36</v>
      </c>
      <c r="B151" t="s">
        <v>37</v>
      </c>
      <c r="C151" t="s">
        <v>38</v>
      </c>
      <c r="D151" t="s">
        <v>37</v>
      </c>
    </row>
    <row r="152" spans="1:4" x14ac:dyDescent="0.25">
      <c r="A152" t="s">
        <v>36</v>
      </c>
      <c r="B152" t="s">
        <v>39</v>
      </c>
      <c r="C152" t="s">
        <v>38</v>
      </c>
      <c r="D152" t="s">
        <v>37</v>
      </c>
    </row>
    <row r="153" spans="1:4" x14ac:dyDescent="0.25">
      <c r="A153" t="s">
        <v>36</v>
      </c>
      <c r="B153" t="s">
        <v>46</v>
      </c>
      <c r="C153" t="s">
        <v>47</v>
      </c>
      <c r="D153" t="s">
        <v>409</v>
      </c>
    </row>
    <row r="154" spans="1:4" x14ac:dyDescent="0.25">
      <c r="A154" t="s">
        <v>36</v>
      </c>
      <c r="B154" t="s">
        <v>56</v>
      </c>
      <c r="C154" t="s">
        <v>57</v>
      </c>
      <c r="D154" t="s">
        <v>410</v>
      </c>
    </row>
    <row r="155" spans="1:4" x14ac:dyDescent="0.25">
      <c r="A155" t="s">
        <v>36</v>
      </c>
      <c r="B155" t="s">
        <v>54</v>
      </c>
      <c r="C155" t="s">
        <v>55</v>
      </c>
      <c r="D155" t="s">
        <v>411</v>
      </c>
    </row>
    <row r="156" spans="1:4" x14ac:dyDescent="0.25">
      <c r="A156" t="s">
        <v>36</v>
      </c>
      <c r="B156" t="s">
        <v>58</v>
      </c>
      <c r="C156" t="s">
        <v>59</v>
      </c>
      <c r="D156" t="s">
        <v>412</v>
      </c>
    </row>
    <row r="157" spans="1:4" x14ac:dyDescent="0.25">
      <c r="A157" t="s">
        <v>36</v>
      </c>
      <c r="B157" t="s">
        <v>52</v>
      </c>
      <c r="C157" t="s">
        <v>53</v>
      </c>
      <c r="D157" t="s">
        <v>413</v>
      </c>
    </row>
    <row r="158" spans="1:4" x14ac:dyDescent="0.25">
      <c r="A158" t="s">
        <v>36</v>
      </c>
      <c r="B158" t="s">
        <v>44</v>
      </c>
      <c r="C158" t="s">
        <v>45</v>
      </c>
      <c r="D158" t="s">
        <v>414</v>
      </c>
    </row>
    <row r="159" spans="1:4" x14ac:dyDescent="0.25">
      <c r="A159" t="s">
        <v>36</v>
      </c>
      <c r="B159" t="s">
        <v>42</v>
      </c>
      <c r="C159" t="s">
        <v>43</v>
      </c>
      <c r="D159" t="s">
        <v>415</v>
      </c>
    </row>
    <row r="160" spans="1:4" x14ac:dyDescent="0.25">
      <c r="A160" t="s">
        <v>36</v>
      </c>
      <c r="B160" t="s">
        <v>40</v>
      </c>
      <c r="C160" t="s">
        <v>41</v>
      </c>
      <c r="D160" t="s">
        <v>416</v>
      </c>
    </row>
    <row r="161" spans="1:4" x14ac:dyDescent="0.25">
      <c r="A161" t="s">
        <v>36</v>
      </c>
      <c r="B161" t="s">
        <v>48</v>
      </c>
      <c r="C161" t="s">
        <v>49</v>
      </c>
      <c r="D161" t="s">
        <v>417</v>
      </c>
    </row>
    <row r="162" spans="1:4" x14ac:dyDescent="0.25">
      <c r="A162" t="s">
        <v>36</v>
      </c>
      <c r="B162" t="s">
        <v>50</v>
      </c>
      <c r="C162" t="s">
        <v>51</v>
      </c>
      <c r="D162" t="s">
        <v>418</v>
      </c>
    </row>
    <row r="163" spans="1:4" x14ac:dyDescent="0.25">
      <c r="A163" t="s">
        <v>6</v>
      </c>
      <c r="B163" t="s">
        <v>33</v>
      </c>
      <c r="C163" t="s">
        <v>34</v>
      </c>
      <c r="D163" t="s">
        <v>33</v>
      </c>
    </row>
    <row r="164" spans="1:4" x14ac:dyDescent="0.25">
      <c r="A164" t="s">
        <v>6</v>
      </c>
      <c r="B164" t="s">
        <v>35</v>
      </c>
      <c r="C164" t="s">
        <v>34</v>
      </c>
      <c r="D164" t="s">
        <v>33</v>
      </c>
    </row>
    <row r="165" spans="1:4" x14ac:dyDescent="0.25">
      <c r="A165" t="s">
        <v>6</v>
      </c>
      <c r="B165" t="s">
        <v>30</v>
      </c>
      <c r="C165" t="s">
        <v>31</v>
      </c>
      <c r="D165" t="s">
        <v>30</v>
      </c>
    </row>
    <row r="166" spans="1:4" x14ac:dyDescent="0.25">
      <c r="A166" t="s">
        <v>6</v>
      </c>
      <c r="B166" t="s">
        <v>32</v>
      </c>
      <c r="C166" t="s">
        <v>31</v>
      </c>
      <c r="D166" t="s">
        <v>30</v>
      </c>
    </row>
    <row r="167" spans="1:4" x14ac:dyDescent="0.25">
      <c r="A167" t="s">
        <v>6</v>
      </c>
      <c r="B167" t="s">
        <v>24</v>
      </c>
      <c r="C167" t="s">
        <v>25</v>
      </c>
      <c r="D167" t="s">
        <v>24</v>
      </c>
    </row>
    <row r="168" spans="1:4" x14ac:dyDescent="0.25">
      <c r="A168" t="s">
        <v>6</v>
      </c>
      <c r="B168" t="s">
        <v>26</v>
      </c>
      <c r="C168" t="s">
        <v>25</v>
      </c>
      <c r="D168" t="s">
        <v>24</v>
      </c>
    </row>
    <row r="169" spans="1:4" x14ac:dyDescent="0.25">
      <c r="A169" t="s">
        <v>6</v>
      </c>
      <c r="B169" t="s">
        <v>27</v>
      </c>
      <c r="C169" t="s">
        <v>28</v>
      </c>
      <c r="D169" t="s">
        <v>27</v>
      </c>
    </row>
    <row r="170" spans="1:4" x14ac:dyDescent="0.25">
      <c r="A170" t="s">
        <v>6</v>
      </c>
      <c r="B170" t="s">
        <v>29</v>
      </c>
      <c r="C170" t="s">
        <v>28</v>
      </c>
      <c r="D170" t="s">
        <v>27</v>
      </c>
    </row>
    <row r="171" spans="1:4" x14ac:dyDescent="0.25">
      <c r="A171" t="s">
        <v>6</v>
      </c>
      <c r="B171" t="s">
        <v>14</v>
      </c>
      <c r="C171" t="s">
        <v>15</v>
      </c>
      <c r="D171" t="s">
        <v>14</v>
      </c>
    </row>
    <row r="172" spans="1:4" x14ac:dyDescent="0.25">
      <c r="A172" t="s">
        <v>6</v>
      </c>
      <c r="B172" t="s">
        <v>12</v>
      </c>
      <c r="C172" t="s">
        <v>13</v>
      </c>
      <c r="D172" t="s">
        <v>12</v>
      </c>
    </row>
    <row r="173" spans="1:4" x14ac:dyDescent="0.25">
      <c r="A173" t="s">
        <v>6</v>
      </c>
      <c r="B173" t="s">
        <v>9</v>
      </c>
      <c r="C173" t="s">
        <v>10</v>
      </c>
      <c r="D173" t="s">
        <v>9</v>
      </c>
    </row>
    <row r="174" spans="1:4" x14ac:dyDescent="0.25">
      <c r="A174" t="s">
        <v>6</v>
      </c>
      <c r="B174" t="s">
        <v>11</v>
      </c>
      <c r="C174" t="s">
        <v>10</v>
      </c>
      <c r="D174" t="s">
        <v>9</v>
      </c>
    </row>
    <row r="175" spans="1:4" x14ac:dyDescent="0.25">
      <c r="A175" t="s">
        <v>6</v>
      </c>
      <c r="B175" t="s">
        <v>18</v>
      </c>
      <c r="C175" t="s">
        <v>19</v>
      </c>
      <c r="D175" t="s">
        <v>18</v>
      </c>
    </row>
    <row r="176" spans="1:4" x14ac:dyDescent="0.25">
      <c r="A176" t="s">
        <v>6</v>
      </c>
      <c r="B176" t="s">
        <v>22</v>
      </c>
      <c r="C176" t="s">
        <v>19</v>
      </c>
      <c r="D176" t="s">
        <v>18</v>
      </c>
    </row>
    <row r="177" spans="1:4" x14ac:dyDescent="0.25">
      <c r="A177" t="s">
        <v>6</v>
      </c>
      <c r="B177" t="s">
        <v>20</v>
      </c>
      <c r="C177" t="s">
        <v>21</v>
      </c>
      <c r="D177" t="s">
        <v>20</v>
      </c>
    </row>
    <row r="178" spans="1:4" x14ac:dyDescent="0.25">
      <c r="A178" t="s">
        <v>6</v>
      </c>
      <c r="B178" t="s">
        <v>23</v>
      </c>
      <c r="C178" t="s">
        <v>21</v>
      </c>
      <c r="D178" t="s">
        <v>20</v>
      </c>
    </row>
    <row r="179" spans="1:4" x14ac:dyDescent="0.25">
      <c r="A179" t="s">
        <v>6</v>
      </c>
      <c r="B179" t="s">
        <v>7</v>
      </c>
      <c r="C179" t="s">
        <v>8</v>
      </c>
      <c r="D179" t="s">
        <v>7</v>
      </c>
    </row>
    <row r="180" spans="1:4" x14ac:dyDescent="0.25">
      <c r="A180" t="s">
        <v>6</v>
      </c>
      <c r="B180" t="s">
        <v>16</v>
      </c>
      <c r="C180" t="s">
        <v>17</v>
      </c>
      <c r="D180" t="s">
        <v>16</v>
      </c>
    </row>
    <row r="181" spans="1:4" x14ac:dyDescent="0.25">
      <c r="A181" t="s">
        <v>343</v>
      </c>
      <c r="B181" t="s">
        <v>380</v>
      </c>
      <c r="C181" t="s">
        <v>381</v>
      </c>
      <c r="D181" t="s">
        <v>380</v>
      </c>
    </row>
    <row r="182" spans="1:4" x14ac:dyDescent="0.25">
      <c r="A182" t="s">
        <v>343</v>
      </c>
      <c r="B182" t="s">
        <v>388</v>
      </c>
      <c r="C182" t="s">
        <v>381</v>
      </c>
      <c r="D182" t="s">
        <v>380</v>
      </c>
    </row>
    <row r="183" spans="1:4" x14ac:dyDescent="0.25">
      <c r="A183" t="s">
        <v>343</v>
      </c>
      <c r="B183" t="s">
        <v>376</v>
      </c>
      <c r="C183" t="s">
        <v>377</v>
      </c>
      <c r="D183" t="s">
        <v>376</v>
      </c>
    </row>
    <row r="184" spans="1:4" x14ac:dyDescent="0.25">
      <c r="A184" t="s">
        <v>343</v>
      </c>
      <c r="B184" t="s">
        <v>384</v>
      </c>
      <c r="C184" t="s">
        <v>377</v>
      </c>
      <c r="D184" t="s">
        <v>376</v>
      </c>
    </row>
    <row r="185" spans="1:4" x14ac:dyDescent="0.25">
      <c r="A185" t="s">
        <v>343</v>
      </c>
      <c r="B185" t="s">
        <v>386</v>
      </c>
      <c r="C185" t="s">
        <v>387</v>
      </c>
      <c r="D185" t="s">
        <v>404</v>
      </c>
    </row>
    <row r="186" spans="1:4" x14ac:dyDescent="0.25">
      <c r="A186" t="s">
        <v>343</v>
      </c>
      <c r="B186" t="s">
        <v>378</v>
      </c>
      <c r="C186" t="s">
        <v>379</v>
      </c>
      <c r="D186" t="s">
        <v>378</v>
      </c>
    </row>
    <row r="187" spans="1:4" x14ac:dyDescent="0.25">
      <c r="A187" t="s">
        <v>343</v>
      </c>
      <c r="B187" t="s">
        <v>385</v>
      </c>
      <c r="C187" t="s">
        <v>379</v>
      </c>
      <c r="D187" t="s">
        <v>378</v>
      </c>
    </row>
    <row r="188" spans="1:4" x14ac:dyDescent="0.25">
      <c r="A188" t="s">
        <v>343</v>
      </c>
      <c r="B188" t="s">
        <v>382</v>
      </c>
      <c r="C188" t="s">
        <v>383</v>
      </c>
      <c r="D188" t="s">
        <v>382</v>
      </c>
    </row>
    <row r="189" spans="1:4" x14ac:dyDescent="0.25">
      <c r="A189" t="s">
        <v>343</v>
      </c>
      <c r="B189" t="s">
        <v>358</v>
      </c>
      <c r="C189" t="s">
        <v>359</v>
      </c>
      <c r="D189" t="s">
        <v>358</v>
      </c>
    </row>
    <row r="190" spans="1:4" x14ac:dyDescent="0.25">
      <c r="A190" t="s">
        <v>343</v>
      </c>
      <c r="B190" t="s">
        <v>368</v>
      </c>
      <c r="C190" t="s">
        <v>359</v>
      </c>
      <c r="D190" t="s">
        <v>358</v>
      </c>
    </row>
    <row r="191" spans="1:4" x14ac:dyDescent="0.25">
      <c r="A191" t="s">
        <v>343</v>
      </c>
      <c r="B191" t="s">
        <v>362</v>
      </c>
      <c r="C191" t="s">
        <v>363</v>
      </c>
      <c r="D191" t="s">
        <v>362</v>
      </c>
    </row>
    <row r="192" spans="1:4" x14ac:dyDescent="0.25">
      <c r="A192" t="s">
        <v>343</v>
      </c>
      <c r="B192" t="s">
        <v>367</v>
      </c>
      <c r="C192" t="s">
        <v>363</v>
      </c>
      <c r="D192" t="s">
        <v>362</v>
      </c>
    </row>
    <row r="193" spans="1:4" x14ac:dyDescent="0.25">
      <c r="A193" t="s">
        <v>343</v>
      </c>
      <c r="B193" t="s">
        <v>370</v>
      </c>
      <c r="C193" t="s">
        <v>371</v>
      </c>
      <c r="D193" t="s">
        <v>405</v>
      </c>
    </row>
    <row r="194" spans="1:4" x14ac:dyDescent="0.25">
      <c r="A194" t="s">
        <v>343</v>
      </c>
      <c r="B194" t="s">
        <v>360</v>
      </c>
      <c r="C194" t="s">
        <v>361</v>
      </c>
      <c r="D194" t="s">
        <v>360</v>
      </c>
    </row>
    <row r="195" spans="1:4" x14ac:dyDescent="0.25">
      <c r="A195" t="s">
        <v>343</v>
      </c>
      <c r="B195" t="s">
        <v>366</v>
      </c>
      <c r="C195" t="s">
        <v>361</v>
      </c>
      <c r="D195" t="s">
        <v>360</v>
      </c>
    </row>
    <row r="196" spans="1:4" x14ac:dyDescent="0.25">
      <c r="A196" t="s">
        <v>343</v>
      </c>
      <c r="B196" t="s">
        <v>364</v>
      </c>
      <c r="C196" t="s">
        <v>365</v>
      </c>
      <c r="D196" t="s">
        <v>364</v>
      </c>
    </row>
    <row r="197" spans="1:4" x14ac:dyDescent="0.25">
      <c r="A197" t="s">
        <v>343</v>
      </c>
      <c r="B197" t="s">
        <v>369</v>
      </c>
      <c r="C197" t="s">
        <v>365</v>
      </c>
      <c r="D197" t="s">
        <v>364</v>
      </c>
    </row>
    <row r="198" spans="1:4" x14ac:dyDescent="0.25">
      <c r="A198" t="s">
        <v>343</v>
      </c>
      <c r="B198" t="s">
        <v>351</v>
      </c>
      <c r="C198" t="s">
        <v>352</v>
      </c>
      <c r="D198" t="s">
        <v>406</v>
      </c>
    </row>
    <row r="199" spans="1:4" x14ac:dyDescent="0.25">
      <c r="A199" t="s">
        <v>343</v>
      </c>
      <c r="B199" t="s">
        <v>356</v>
      </c>
      <c r="C199" t="s">
        <v>357</v>
      </c>
      <c r="D199" t="s">
        <v>407</v>
      </c>
    </row>
    <row r="200" spans="1:4" x14ac:dyDescent="0.25">
      <c r="A200" t="s">
        <v>343</v>
      </c>
      <c r="B200" t="s">
        <v>346</v>
      </c>
      <c r="C200" t="s">
        <v>347</v>
      </c>
      <c r="D200" t="s">
        <v>408</v>
      </c>
    </row>
    <row r="201" spans="1:4" x14ac:dyDescent="0.25">
      <c r="A201" t="s">
        <v>343</v>
      </c>
      <c r="B201" t="s">
        <v>344</v>
      </c>
      <c r="C201" t="s">
        <v>345</v>
      </c>
      <c r="D201" t="s">
        <v>344</v>
      </c>
    </row>
    <row r="202" spans="1:4" x14ac:dyDescent="0.25">
      <c r="A202" t="s">
        <v>343</v>
      </c>
      <c r="B202" t="s">
        <v>350</v>
      </c>
      <c r="C202" t="s">
        <v>345</v>
      </c>
      <c r="D202" t="s">
        <v>344</v>
      </c>
    </row>
    <row r="203" spans="1:4" x14ac:dyDescent="0.25">
      <c r="A203" t="s">
        <v>343</v>
      </c>
      <c r="B203" t="s">
        <v>348</v>
      </c>
      <c r="C203" t="s">
        <v>349</v>
      </c>
      <c r="D203" t="s">
        <v>402</v>
      </c>
    </row>
    <row r="204" spans="1:4" x14ac:dyDescent="0.25">
      <c r="A204" t="s">
        <v>343</v>
      </c>
      <c r="B204" t="s">
        <v>355</v>
      </c>
      <c r="C204" t="s">
        <v>349</v>
      </c>
      <c r="D204" t="s">
        <v>402</v>
      </c>
    </row>
    <row r="205" spans="1:4" x14ac:dyDescent="0.25">
      <c r="A205" t="s">
        <v>343</v>
      </c>
      <c r="B205" t="s">
        <v>353</v>
      </c>
      <c r="C205" t="s">
        <v>354</v>
      </c>
      <c r="D205" t="s">
        <v>403</v>
      </c>
    </row>
    <row r="206" spans="1:4" x14ac:dyDescent="0.25">
      <c r="A206" t="s">
        <v>343</v>
      </c>
      <c r="B206" t="s">
        <v>372</v>
      </c>
      <c r="C206" t="s">
        <v>373</v>
      </c>
      <c r="D206" t="s">
        <v>372</v>
      </c>
    </row>
    <row r="207" spans="1:4" x14ac:dyDescent="0.25">
      <c r="A207" t="s">
        <v>343</v>
      </c>
      <c r="B207" t="s">
        <v>374</v>
      </c>
      <c r="C207" t="s">
        <v>375</v>
      </c>
      <c r="D207" t="s">
        <v>374</v>
      </c>
    </row>
    <row r="208" spans="1:4" x14ac:dyDescent="0.25">
      <c r="A208" t="s">
        <v>343</v>
      </c>
      <c r="B208" t="s">
        <v>389</v>
      </c>
      <c r="C208" t="s">
        <v>390</v>
      </c>
      <c r="D208" t="s">
        <v>389</v>
      </c>
    </row>
    <row r="209" spans="1:4" x14ac:dyDescent="0.25">
      <c r="A209" t="s">
        <v>343</v>
      </c>
      <c r="B209" t="s">
        <v>391</v>
      </c>
      <c r="C209" t="s">
        <v>390</v>
      </c>
      <c r="D209" t="s">
        <v>389</v>
      </c>
    </row>
    <row r="210" spans="1:4" x14ac:dyDescent="0.25">
      <c r="A210" t="s">
        <v>343</v>
      </c>
      <c r="B210" t="s">
        <v>392</v>
      </c>
      <c r="C210" t="s">
        <v>393</v>
      </c>
      <c r="D210" t="s">
        <v>397</v>
      </c>
    </row>
    <row r="211" spans="1:4" x14ac:dyDescent="0.25">
      <c r="A211" t="s">
        <v>3</v>
      </c>
      <c r="B211" t="s">
        <v>4</v>
      </c>
      <c r="C211" t="s">
        <v>5</v>
      </c>
      <c r="D211" t="s">
        <v>4</v>
      </c>
    </row>
  </sheetData>
  <sortState xmlns:xlrd2="http://schemas.microsoft.com/office/spreadsheetml/2017/richdata2" ref="A2:D211">
    <sortCondition ref="C2:C211"/>
  </sortState>
  <conditionalFormatting sqref="C2:C211">
    <cfRule type="duplicateValues" dxfId="0" priority="1"/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1C20-3A6A-41C8-B589-A19E3AD71E5C}">
  <dimension ref="A2:Q11"/>
  <sheetViews>
    <sheetView workbookViewId="0">
      <selection activeCell="N20" sqref="N20"/>
    </sheetView>
  </sheetViews>
  <sheetFormatPr baseColWidth="10" defaultRowHeight="13.2" x14ac:dyDescent="0.25"/>
  <cols>
    <col min="1" max="1" width="36.6640625" bestFit="1" customWidth="1"/>
    <col min="2" max="17" width="4.109375" customWidth="1"/>
    <col min="18" max="18" width="12.33203125" bestFit="1" customWidth="1"/>
  </cols>
  <sheetData>
    <row r="2" spans="1:17" x14ac:dyDescent="0.25">
      <c r="A2" t="s">
        <v>420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</row>
    <row r="3" spans="1:17" x14ac:dyDescent="0.25">
      <c r="A3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  <c r="O3" s="3"/>
      <c r="P3" s="3"/>
      <c r="Q3" s="3"/>
    </row>
    <row r="4" spans="1:17" x14ac:dyDescent="0.25">
      <c r="A4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25">
      <c r="A5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t="s">
        <v>87</v>
      </c>
      <c r="B6" s="3"/>
      <c r="C6" s="3"/>
      <c r="D6" s="3"/>
      <c r="E6" s="3"/>
      <c r="F6" s="3"/>
      <c r="G6" s="3"/>
      <c r="H6" s="3"/>
      <c r="I6" s="3"/>
      <c r="J6" s="3"/>
      <c r="K6" s="3"/>
      <c r="L6" s="4"/>
      <c r="M6" s="4"/>
      <c r="N6" s="4"/>
      <c r="O6" s="3"/>
      <c r="P6" s="3"/>
      <c r="Q6" s="3"/>
    </row>
    <row r="7" spans="1:17" x14ac:dyDescent="0.25">
      <c r="A7" t="s">
        <v>125</v>
      </c>
      <c r="B7" s="3"/>
      <c r="C7" s="4"/>
      <c r="D7" s="4"/>
      <c r="E7" s="4"/>
      <c r="F7" s="3"/>
      <c r="G7" s="3"/>
      <c r="H7" s="4"/>
      <c r="I7" s="3"/>
      <c r="J7" s="3"/>
      <c r="K7" s="3"/>
      <c r="L7" s="4"/>
      <c r="M7" s="4"/>
      <c r="N7" s="3"/>
      <c r="O7" s="3"/>
      <c r="P7" s="4"/>
      <c r="Q7" s="3"/>
    </row>
    <row r="8" spans="1:17" x14ac:dyDescent="0.25">
      <c r="A8" t="s">
        <v>192</v>
      </c>
      <c r="B8" s="3"/>
      <c r="C8" s="3"/>
      <c r="D8" s="3"/>
      <c r="E8" s="3"/>
      <c r="F8" s="3"/>
      <c r="G8" s="4"/>
      <c r="H8" s="4"/>
      <c r="I8" s="3"/>
      <c r="J8" s="4"/>
      <c r="K8" s="4"/>
      <c r="L8" s="4"/>
      <c r="M8" s="4"/>
      <c r="N8" s="4"/>
      <c r="O8" s="4"/>
      <c r="P8" s="4"/>
      <c r="Q8" s="4"/>
    </row>
    <row r="9" spans="1:17" x14ac:dyDescent="0.25">
      <c r="A9" t="s">
        <v>213</v>
      </c>
      <c r="B9" s="4"/>
      <c r="C9" s="4"/>
      <c r="D9" s="4"/>
      <c r="E9" s="4"/>
      <c r="F9" s="4"/>
      <c r="G9" s="4"/>
      <c r="H9" s="4"/>
      <c r="I9" s="3"/>
      <c r="J9" s="4"/>
      <c r="K9" s="3"/>
      <c r="L9" s="3"/>
      <c r="M9" s="3"/>
      <c r="N9" s="4"/>
      <c r="O9" s="3"/>
      <c r="P9" s="4"/>
      <c r="Q9" s="4"/>
    </row>
    <row r="10" spans="1:17" x14ac:dyDescent="0.25">
      <c r="A10" t="s">
        <v>328</v>
      </c>
      <c r="B10" s="4"/>
      <c r="C10" s="4"/>
      <c r="D10" s="3"/>
      <c r="E10" s="3"/>
      <c r="F10" s="4"/>
      <c r="G10" s="3"/>
      <c r="H10" s="3"/>
      <c r="I10" s="3"/>
      <c r="J10" s="3"/>
      <c r="K10" s="3"/>
      <c r="L10" s="4"/>
      <c r="M10" s="4"/>
      <c r="N10" s="4"/>
      <c r="O10" s="3"/>
      <c r="P10" s="4"/>
      <c r="Q10" s="4"/>
    </row>
    <row r="11" spans="1:17" x14ac:dyDescent="0.25">
      <c r="A11" t="s">
        <v>343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0C35-3FBB-4689-A167-839890947DC0}">
  <dimension ref="A1:F856"/>
  <sheetViews>
    <sheetView tabSelected="1" topLeftCell="B1" workbookViewId="0">
      <selection activeCell="F586" sqref="F586:F589"/>
    </sheetView>
  </sheetViews>
  <sheetFormatPr baseColWidth="10" defaultRowHeight="13.2" x14ac:dyDescent="0.25"/>
  <cols>
    <col min="1" max="1" width="36.6640625" bestFit="1" customWidth="1"/>
    <col min="2" max="2" width="68.109375" bestFit="1" customWidth="1"/>
    <col min="3" max="3" width="14" bestFit="1" customWidth="1"/>
    <col min="4" max="4" width="12.44140625" bestFit="1" customWidth="1"/>
    <col min="5" max="5" width="68.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419</v>
      </c>
      <c r="E1" t="s">
        <v>394</v>
      </c>
      <c r="F1" t="s">
        <v>421</v>
      </c>
    </row>
    <row r="2" spans="1:6" x14ac:dyDescent="0.25">
      <c r="A2" t="s">
        <v>3</v>
      </c>
      <c r="B2" t="s">
        <v>4</v>
      </c>
      <c r="C2" t="s">
        <v>5</v>
      </c>
      <c r="D2" s="1">
        <v>1</v>
      </c>
      <c r="E2" t="str">
        <f>+VLOOKUP(C2,Homologa!$C$2:$D$211,2,0)</f>
        <v>Exportaciones</v>
      </c>
      <c r="F2" t="s">
        <v>422</v>
      </c>
    </row>
    <row r="3" spans="1:6" x14ac:dyDescent="0.25">
      <c r="A3" t="s">
        <v>3</v>
      </c>
      <c r="B3" t="s">
        <v>4</v>
      </c>
      <c r="C3" t="s">
        <v>5</v>
      </c>
      <c r="D3" s="1">
        <v>2</v>
      </c>
      <c r="E3" t="str">
        <f>+VLOOKUP(C3,Homologa!$C$2:$D$211,2,0)</f>
        <v>Exportaciones</v>
      </c>
      <c r="F3" t="s">
        <v>422</v>
      </c>
    </row>
    <row r="4" spans="1:6" x14ac:dyDescent="0.25">
      <c r="A4" t="s">
        <v>3</v>
      </c>
      <c r="B4" t="s">
        <v>4</v>
      </c>
      <c r="C4" t="s">
        <v>5</v>
      </c>
      <c r="D4" s="1">
        <v>3</v>
      </c>
      <c r="E4" t="str">
        <f>+VLOOKUP(C4,Homologa!$C$2:$D$211,2,0)</f>
        <v>Exportaciones</v>
      </c>
      <c r="F4" t="s">
        <v>422</v>
      </c>
    </row>
    <row r="5" spans="1:6" x14ac:dyDescent="0.25">
      <c r="A5" t="s">
        <v>3</v>
      </c>
      <c r="B5" t="s">
        <v>4</v>
      </c>
      <c r="C5" t="s">
        <v>5</v>
      </c>
      <c r="D5" s="1">
        <v>4</v>
      </c>
      <c r="E5" t="str">
        <f>+VLOOKUP(C5,Homologa!$C$2:$D$211,2,0)</f>
        <v>Exportaciones</v>
      </c>
      <c r="F5" t="s">
        <v>422</v>
      </c>
    </row>
    <row r="6" spans="1:6" x14ac:dyDescent="0.25">
      <c r="A6" t="s">
        <v>3</v>
      </c>
      <c r="B6" t="s">
        <v>4</v>
      </c>
      <c r="C6" t="s">
        <v>5</v>
      </c>
      <c r="D6" s="1">
        <v>5</v>
      </c>
      <c r="E6" t="str">
        <f>+VLOOKUP(C6,Homologa!$C$2:$D$211,2,0)</f>
        <v>Exportaciones</v>
      </c>
      <c r="F6" t="s">
        <v>422</v>
      </c>
    </row>
    <row r="7" spans="1:6" x14ac:dyDescent="0.25">
      <c r="A7" t="s">
        <v>3</v>
      </c>
      <c r="B7" t="s">
        <v>4</v>
      </c>
      <c r="C7" t="s">
        <v>5</v>
      </c>
      <c r="D7" s="1">
        <v>6</v>
      </c>
      <c r="E7" t="str">
        <f>+VLOOKUP(C7,Homologa!$C$2:$D$211,2,0)</f>
        <v>Exportaciones</v>
      </c>
      <c r="F7" t="s">
        <v>422</v>
      </c>
    </row>
    <row r="8" spans="1:6" x14ac:dyDescent="0.25">
      <c r="A8" t="s">
        <v>3</v>
      </c>
      <c r="B8" t="s">
        <v>4</v>
      </c>
      <c r="C8" t="s">
        <v>5</v>
      </c>
      <c r="D8" s="1">
        <v>7</v>
      </c>
      <c r="E8" t="str">
        <f>+VLOOKUP(C8,Homologa!$C$2:$D$211,2,0)</f>
        <v>Exportaciones</v>
      </c>
      <c r="F8" t="s">
        <v>422</v>
      </c>
    </row>
    <row r="9" spans="1:6" x14ac:dyDescent="0.25">
      <c r="A9" t="s">
        <v>3</v>
      </c>
      <c r="B9" t="s">
        <v>4</v>
      </c>
      <c r="C9" t="s">
        <v>5</v>
      </c>
      <c r="D9" s="1">
        <v>8</v>
      </c>
      <c r="E9" t="str">
        <f>+VLOOKUP(C9,Homologa!$C$2:$D$211,2,0)</f>
        <v>Exportaciones</v>
      </c>
      <c r="F9" t="s">
        <v>422</v>
      </c>
    </row>
    <row r="10" spans="1:6" x14ac:dyDescent="0.25">
      <c r="A10" t="s">
        <v>3</v>
      </c>
      <c r="B10" t="s">
        <v>4</v>
      </c>
      <c r="C10" t="s">
        <v>5</v>
      </c>
      <c r="D10" s="1">
        <v>9</v>
      </c>
      <c r="E10" t="str">
        <f>+VLOOKUP(C10,Homologa!$C$2:$D$211,2,0)</f>
        <v>Exportaciones</v>
      </c>
      <c r="F10" t="s">
        <v>422</v>
      </c>
    </row>
    <row r="11" spans="1:6" x14ac:dyDescent="0.25">
      <c r="A11" t="s">
        <v>3</v>
      </c>
      <c r="B11" t="s">
        <v>4</v>
      </c>
      <c r="C11" t="s">
        <v>5</v>
      </c>
      <c r="D11" s="1">
        <v>10</v>
      </c>
      <c r="E11" t="str">
        <f>+VLOOKUP(C11,Homologa!$C$2:$D$211,2,0)</f>
        <v>Exportaciones</v>
      </c>
      <c r="F11" t="s">
        <v>422</v>
      </c>
    </row>
    <row r="12" spans="1:6" x14ac:dyDescent="0.25">
      <c r="A12" t="s">
        <v>3</v>
      </c>
      <c r="B12" t="s">
        <v>4</v>
      </c>
      <c r="C12" t="s">
        <v>5</v>
      </c>
      <c r="D12" s="1">
        <v>11</v>
      </c>
      <c r="E12" t="str">
        <f>+VLOOKUP(C12,Homologa!$C$2:$D$211,2,0)</f>
        <v>Exportaciones</v>
      </c>
      <c r="F12" t="s">
        <v>422</v>
      </c>
    </row>
    <row r="13" spans="1:6" x14ac:dyDescent="0.25">
      <c r="A13" t="s">
        <v>3</v>
      </c>
      <c r="B13" t="s">
        <v>4</v>
      </c>
      <c r="C13" t="s">
        <v>5</v>
      </c>
      <c r="D13" s="1">
        <v>12</v>
      </c>
      <c r="E13" t="str">
        <f>+VLOOKUP(C13,Homologa!$C$2:$D$211,2,0)</f>
        <v>Exportaciones</v>
      </c>
      <c r="F13" t="s">
        <v>422</v>
      </c>
    </row>
    <row r="14" spans="1:6" x14ac:dyDescent="0.25">
      <c r="A14" t="s">
        <v>3</v>
      </c>
      <c r="B14" t="s">
        <v>4</v>
      </c>
      <c r="C14" t="s">
        <v>5</v>
      </c>
      <c r="D14" s="1">
        <v>14</v>
      </c>
      <c r="E14" t="str">
        <f>+VLOOKUP(C14,Homologa!$C$2:$D$211,2,0)</f>
        <v>Exportaciones</v>
      </c>
      <c r="F14" t="s">
        <v>422</v>
      </c>
    </row>
    <row r="15" spans="1:6" x14ac:dyDescent="0.25">
      <c r="A15" t="s">
        <v>3</v>
      </c>
      <c r="B15" t="s">
        <v>4</v>
      </c>
      <c r="C15" t="s">
        <v>5</v>
      </c>
      <c r="D15" s="1">
        <v>15</v>
      </c>
      <c r="E15" t="str">
        <f>+VLOOKUP(C15,Homologa!$C$2:$D$211,2,0)</f>
        <v>Exportaciones</v>
      </c>
      <c r="F15" t="s">
        <v>422</v>
      </c>
    </row>
    <row r="16" spans="1:6" x14ac:dyDescent="0.25">
      <c r="A16" t="s">
        <v>3</v>
      </c>
      <c r="B16" t="s">
        <v>4</v>
      </c>
      <c r="C16" t="s">
        <v>5</v>
      </c>
      <c r="D16" s="1">
        <v>16</v>
      </c>
      <c r="E16" t="str">
        <f>+VLOOKUP(C16,Homologa!$C$2:$D$211,2,0)</f>
        <v>Exportaciones</v>
      </c>
      <c r="F16" t="s">
        <v>422</v>
      </c>
    </row>
    <row r="17" spans="1:6" x14ac:dyDescent="0.25">
      <c r="A17" t="s">
        <v>6</v>
      </c>
      <c r="B17" t="s">
        <v>35</v>
      </c>
      <c r="C17" t="s">
        <v>34</v>
      </c>
      <c r="D17" s="1">
        <v>1</v>
      </c>
      <c r="E17" t="str">
        <f>+VLOOKUP(C17,Homologa!$C$2:$D$211,2,0)</f>
        <v>ISUP a Precios Constantes</v>
      </c>
      <c r="F17" t="s">
        <v>423</v>
      </c>
    </row>
    <row r="18" spans="1:6" x14ac:dyDescent="0.25">
      <c r="A18" t="s">
        <v>6</v>
      </c>
      <c r="B18" t="s">
        <v>32</v>
      </c>
      <c r="C18" t="s">
        <v>31</v>
      </c>
      <c r="D18" s="1">
        <v>1</v>
      </c>
      <c r="E18" t="str">
        <f>+VLOOKUP(C18,Homologa!$C$2:$D$211,2,0)</f>
        <v>ISUP - Ventas a Precios Corrientes</v>
      </c>
      <c r="F18" t="s">
        <v>423</v>
      </c>
    </row>
    <row r="19" spans="1:6" x14ac:dyDescent="0.25">
      <c r="A19" t="s">
        <v>6</v>
      </c>
      <c r="B19" t="s">
        <v>26</v>
      </c>
      <c r="C19" t="s">
        <v>25</v>
      </c>
      <c r="D19" s="1">
        <v>1</v>
      </c>
      <c r="E19" t="str">
        <f>+VLOOKUP(C19,Homologa!$C$2:$D$211,2,0)</f>
        <v>ISUP - N° de Establecimientos</v>
      </c>
      <c r="F19" t="s">
        <v>423</v>
      </c>
    </row>
    <row r="20" spans="1:6" x14ac:dyDescent="0.25">
      <c r="A20" t="s">
        <v>6</v>
      </c>
      <c r="B20" t="s">
        <v>29</v>
      </c>
      <c r="C20" t="s">
        <v>28</v>
      </c>
      <c r="D20" s="1">
        <v>1</v>
      </c>
      <c r="E20" t="str">
        <f>+VLOOKUP(C20,Homologa!$C$2:$D$211,2,0)</f>
        <v>ISUP - Superficie Establecimientos</v>
      </c>
      <c r="F20" t="s">
        <v>423</v>
      </c>
    </row>
    <row r="21" spans="1:6" x14ac:dyDescent="0.25">
      <c r="A21" t="s">
        <v>6</v>
      </c>
      <c r="B21" t="s">
        <v>14</v>
      </c>
      <c r="C21" t="s">
        <v>15</v>
      </c>
      <c r="D21" s="1">
        <v>1</v>
      </c>
      <c r="E21" t="str">
        <f>+VLOOKUP(C21,Homologa!$C$2:$D$211,2,0)</f>
        <v>EMAT - Pernoctaciones</v>
      </c>
      <c r="F21" t="s">
        <v>423</v>
      </c>
    </row>
    <row r="22" spans="1:6" x14ac:dyDescent="0.25">
      <c r="A22" t="s">
        <v>6</v>
      </c>
      <c r="B22" t="s">
        <v>12</v>
      </c>
      <c r="C22" t="s">
        <v>13</v>
      </c>
      <c r="D22" s="1">
        <v>1</v>
      </c>
      <c r="E22" t="str">
        <f>+VLOOKUP(C22,Homologa!$C$2:$D$211,2,0)</f>
        <v>EMAT - Llegadas</v>
      </c>
      <c r="F22" t="s">
        <v>423</v>
      </c>
    </row>
    <row r="23" spans="1:6" x14ac:dyDescent="0.25">
      <c r="A23" t="s">
        <v>6</v>
      </c>
      <c r="B23" t="s">
        <v>11</v>
      </c>
      <c r="C23" t="s">
        <v>10</v>
      </c>
      <c r="D23" s="1">
        <v>1</v>
      </c>
      <c r="E23" t="str">
        <f>+VLOOKUP(C23,Homologa!$C$2:$D$211,2,0)</f>
        <v>EMAT - Estancia Media</v>
      </c>
      <c r="F23" t="s">
        <v>423</v>
      </c>
    </row>
    <row r="24" spans="1:6" x14ac:dyDescent="0.25">
      <c r="A24" t="s">
        <v>6</v>
      </c>
      <c r="B24" t="s">
        <v>22</v>
      </c>
      <c r="C24" t="s">
        <v>19</v>
      </c>
      <c r="D24" s="1">
        <v>1</v>
      </c>
      <c r="E24" t="str">
        <f>+VLOOKUP(C24,Homologa!$C$2:$D$211,2,0)</f>
        <v>EMAT - Tasa de Ocupación en Habitaciones</v>
      </c>
      <c r="F24" t="s">
        <v>423</v>
      </c>
    </row>
    <row r="25" spans="1:6" x14ac:dyDescent="0.25">
      <c r="A25" t="s">
        <v>6</v>
      </c>
      <c r="B25" t="s">
        <v>23</v>
      </c>
      <c r="C25" t="s">
        <v>21</v>
      </c>
      <c r="D25" s="1">
        <v>1</v>
      </c>
      <c r="E25" t="str">
        <f>+VLOOKUP(C25,Homologa!$C$2:$D$211,2,0)</f>
        <v>EMAT - Tasa de Ocupación en Plazas</v>
      </c>
      <c r="F25" t="s">
        <v>423</v>
      </c>
    </row>
    <row r="26" spans="1:6" x14ac:dyDescent="0.25">
      <c r="A26" t="s">
        <v>6</v>
      </c>
      <c r="B26" t="s">
        <v>7</v>
      </c>
      <c r="C26" t="s">
        <v>8</v>
      </c>
      <c r="D26" s="1">
        <v>1</v>
      </c>
      <c r="E26" t="str">
        <f>+VLOOKUP(C26,Homologa!$C$2:$D$211,2,0)</f>
        <v>EMAT - ADR</v>
      </c>
      <c r="F26" t="s">
        <v>423</v>
      </c>
    </row>
    <row r="27" spans="1:6" x14ac:dyDescent="0.25">
      <c r="A27" t="s">
        <v>6</v>
      </c>
      <c r="B27" t="s">
        <v>16</v>
      </c>
      <c r="C27" t="s">
        <v>17</v>
      </c>
      <c r="D27" s="1">
        <v>1</v>
      </c>
      <c r="E27" t="str">
        <f>+VLOOKUP(C27,Homologa!$C$2:$D$211,2,0)</f>
        <v>EMAT - RevPar</v>
      </c>
      <c r="F27" t="s">
        <v>423</v>
      </c>
    </row>
    <row r="28" spans="1:6" x14ac:dyDescent="0.25">
      <c r="A28" t="s">
        <v>6</v>
      </c>
      <c r="B28" t="s">
        <v>35</v>
      </c>
      <c r="C28" t="s">
        <v>34</v>
      </c>
      <c r="D28" s="1">
        <v>2</v>
      </c>
      <c r="E28" t="str">
        <f>+VLOOKUP(C28,Homologa!$C$2:$D$211,2,0)</f>
        <v>ISUP a Precios Constantes</v>
      </c>
      <c r="F28" t="s">
        <v>423</v>
      </c>
    </row>
    <row r="29" spans="1:6" x14ac:dyDescent="0.25">
      <c r="A29" t="s">
        <v>6</v>
      </c>
      <c r="B29" t="s">
        <v>32</v>
      </c>
      <c r="C29" t="s">
        <v>31</v>
      </c>
      <c r="D29" s="1">
        <v>2</v>
      </c>
      <c r="E29" t="str">
        <f>+VLOOKUP(C29,Homologa!$C$2:$D$211,2,0)</f>
        <v>ISUP - Ventas a Precios Corrientes</v>
      </c>
      <c r="F29" t="s">
        <v>423</v>
      </c>
    </row>
    <row r="30" spans="1:6" x14ac:dyDescent="0.25">
      <c r="A30" t="s">
        <v>6</v>
      </c>
      <c r="B30" t="s">
        <v>26</v>
      </c>
      <c r="C30" t="s">
        <v>25</v>
      </c>
      <c r="D30" s="1">
        <v>2</v>
      </c>
      <c r="E30" t="str">
        <f>+VLOOKUP(C30,Homologa!$C$2:$D$211,2,0)</f>
        <v>ISUP - N° de Establecimientos</v>
      </c>
      <c r="F30" t="s">
        <v>423</v>
      </c>
    </row>
    <row r="31" spans="1:6" x14ac:dyDescent="0.25">
      <c r="A31" t="s">
        <v>6</v>
      </c>
      <c r="B31" t="s">
        <v>29</v>
      </c>
      <c r="C31" t="s">
        <v>28</v>
      </c>
      <c r="D31" s="1">
        <v>2</v>
      </c>
      <c r="E31" t="str">
        <f>+VLOOKUP(C31,Homologa!$C$2:$D$211,2,0)</f>
        <v>ISUP - Superficie Establecimientos</v>
      </c>
      <c r="F31" t="s">
        <v>423</v>
      </c>
    </row>
    <row r="32" spans="1:6" x14ac:dyDescent="0.25">
      <c r="A32" t="s">
        <v>6</v>
      </c>
      <c r="B32" t="s">
        <v>14</v>
      </c>
      <c r="C32" t="s">
        <v>15</v>
      </c>
      <c r="D32" s="1">
        <v>2</v>
      </c>
      <c r="E32" t="str">
        <f>+VLOOKUP(C32,Homologa!$C$2:$D$211,2,0)</f>
        <v>EMAT - Pernoctaciones</v>
      </c>
      <c r="F32" t="s">
        <v>423</v>
      </c>
    </row>
    <row r="33" spans="1:6" x14ac:dyDescent="0.25">
      <c r="A33" t="s">
        <v>6</v>
      </c>
      <c r="B33" t="s">
        <v>12</v>
      </c>
      <c r="C33" t="s">
        <v>13</v>
      </c>
      <c r="D33" s="1">
        <v>2</v>
      </c>
      <c r="E33" t="str">
        <f>+VLOOKUP(C33,Homologa!$C$2:$D$211,2,0)</f>
        <v>EMAT - Llegadas</v>
      </c>
      <c r="F33" t="s">
        <v>423</v>
      </c>
    </row>
    <row r="34" spans="1:6" x14ac:dyDescent="0.25">
      <c r="A34" t="s">
        <v>6</v>
      </c>
      <c r="B34" t="s">
        <v>11</v>
      </c>
      <c r="C34" t="s">
        <v>10</v>
      </c>
      <c r="D34" s="1">
        <v>2</v>
      </c>
      <c r="E34" t="str">
        <f>+VLOOKUP(C34,Homologa!$C$2:$D$211,2,0)</f>
        <v>EMAT - Estancia Media</v>
      </c>
      <c r="F34" t="s">
        <v>423</v>
      </c>
    </row>
    <row r="35" spans="1:6" x14ac:dyDescent="0.25">
      <c r="A35" t="s">
        <v>6</v>
      </c>
      <c r="B35" t="s">
        <v>22</v>
      </c>
      <c r="C35" t="s">
        <v>19</v>
      </c>
      <c r="D35" s="1">
        <v>2</v>
      </c>
      <c r="E35" t="str">
        <f>+VLOOKUP(C35,Homologa!$C$2:$D$211,2,0)</f>
        <v>EMAT - Tasa de Ocupación en Habitaciones</v>
      </c>
      <c r="F35" t="s">
        <v>423</v>
      </c>
    </row>
    <row r="36" spans="1:6" x14ac:dyDescent="0.25">
      <c r="A36" t="s">
        <v>6</v>
      </c>
      <c r="B36" t="s">
        <v>23</v>
      </c>
      <c r="C36" t="s">
        <v>21</v>
      </c>
      <c r="D36" s="1">
        <v>2</v>
      </c>
      <c r="E36" t="str">
        <f>+VLOOKUP(C36,Homologa!$C$2:$D$211,2,0)</f>
        <v>EMAT - Tasa de Ocupación en Plazas</v>
      </c>
      <c r="F36" t="s">
        <v>423</v>
      </c>
    </row>
    <row r="37" spans="1:6" x14ac:dyDescent="0.25">
      <c r="A37" t="s">
        <v>6</v>
      </c>
      <c r="B37" t="s">
        <v>7</v>
      </c>
      <c r="C37" t="s">
        <v>8</v>
      </c>
      <c r="D37" s="1">
        <v>2</v>
      </c>
      <c r="E37" t="str">
        <f>+VLOOKUP(C37,Homologa!$C$2:$D$211,2,0)</f>
        <v>EMAT - ADR</v>
      </c>
      <c r="F37" t="s">
        <v>423</v>
      </c>
    </row>
    <row r="38" spans="1:6" x14ac:dyDescent="0.25">
      <c r="A38" t="s">
        <v>6</v>
      </c>
      <c r="B38" t="s">
        <v>16</v>
      </c>
      <c r="C38" t="s">
        <v>17</v>
      </c>
      <c r="D38" s="1">
        <v>2</v>
      </c>
      <c r="E38" t="str">
        <f>+VLOOKUP(C38,Homologa!$C$2:$D$211,2,0)</f>
        <v>EMAT - RevPar</v>
      </c>
      <c r="F38" t="s">
        <v>423</v>
      </c>
    </row>
    <row r="39" spans="1:6" x14ac:dyDescent="0.25">
      <c r="A39" t="s">
        <v>6</v>
      </c>
      <c r="B39" t="s">
        <v>35</v>
      </c>
      <c r="C39" t="s">
        <v>34</v>
      </c>
      <c r="D39" s="1">
        <v>3</v>
      </c>
      <c r="E39" t="str">
        <f>+VLOOKUP(C39,Homologa!$C$2:$D$211,2,0)</f>
        <v>ISUP a Precios Constantes</v>
      </c>
      <c r="F39" t="s">
        <v>423</v>
      </c>
    </row>
    <row r="40" spans="1:6" x14ac:dyDescent="0.25">
      <c r="A40" t="s">
        <v>6</v>
      </c>
      <c r="B40" t="s">
        <v>32</v>
      </c>
      <c r="C40" t="s">
        <v>31</v>
      </c>
      <c r="D40" s="1">
        <v>3</v>
      </c>
      <c r="E40" t="str">
        <f>+VLOOKUP(C40,Homologa!$C$2:$D$211,2,0)</f>
        <v>ISUP - Ventas a Precios Corrientes</v>
      </c>
      <c r="F40" t="s">
        <v>423</v>
      </c>
    </row>
    <row r="41" spans="1:6" x14ac:dyDescent="0.25">
      <c r="A41" t="s">
        <v>6</v>
      </c>
      <c r="B41" t="s">
        <v>26</v>
      </c>
      <c r="C41" t="s">
        <v>25</v>
      </c>
      <c r="D41" s="1">
        <v>3</v>
      </c>
      <c r="E41" t="str">
        <f>+VLOOKUP(C41,Homologa!$C$2:$D$211,2,0)</f>
        <v>ISUP - N° de Establecimientos</v>
      </c>
      <c r="F41" t="s">
        <v>423</v>
      </c>
    </row>
    <row r="42" spans="1:6" x14ac:dyDescent="0.25">
      <c r="A42" t="s">
        <v>6</v>
      </c>
      <c r="B42" t="s">
        <v>29</v>
      </c>
      <c r="C42" t="s">
        <v>28</v>
      </c>
      <c r="D42" s="1">
        <v>3</v>
      </c>
      <c r="E42" t="str">
        <f>+VLOOKUP(C42,Homologa!$C$2:$D$211,2,0)</f>
        <v>ISUP - Superficie Establecimientos</v>
      </c>
      <c r="F42" t="s">
        <v>423</v>
      </c>
    </row>
    <row r="43" spans="1:6" x14ac:dyDescent="0.25">
      <c r="A43" t="s">
        <v>6</v>
      </c>
      <c r="B43" t="s">
        <v>14</v>
      </c>
      <c r="C43" t="s">
        <v>15</v>
      </c>
      <c r="D43" s="1">
        <v>3</v>
      </c>
      <c r="E43" t="str">
        <f>+VLOOKUP(C43,Homologa!$C$2:$D$211,2,0)</f>
        <v>EMAT - Pernoctaciones</v>
      </c>
      <c r="F43" t="s">
        <v>423</v>
      </c>
    </row>
    <row r="44" spans="1:6" x14ac:dyDescent="0.25">
      <c r="A44" t="s">
        <v>6</v>
      </c>
      <c r="B44" t="s">
        <v>12</v>
      </c>
      <c r="C44" t="s">
        <v>13</v>
      </c>
      <c r="D44" s="1">
        <v>3</v>
      </c>
      <c r="E44" t="str">
        <f>+VLOOKUP(C44,Homologa!$C$2:$D$211,2,0)</f>
        <v>EMAT - Llegadas</v>
      </c>
      <c r="F44" t="s">
        <v>423</v>
      </c>
    </row>
    <row r="45" spans="1:6" x14ac:dyDescent="0.25">
      <c r="A45" t="s">
        <v>6</v>
      </c>
      <c r="B45" t="s">
        <v>11</v>
      </c>
      <c r="C45" t="s">
        <v>10</v>
      </c>
      <c r="D45" s="1">
        <v>3</v>
      </c>
      <c r="E45" t="str">
        <f>+VLOOKUP(C45,Homologa!$C$2:$D$211,2,0)</f>
        <v>EMAT - Estancia Media</v>
      </c>
      <c r="F45" t="s">
        <v>423</v>
      </c>
    </row>
    <row r="46" spans="1:6" x14ac:dyDescent="0.25">
      <c r="A46" t="s">
        <v>6</v>
      </c>
      <c r="B46" t="s">
        <v>22</v>
      </c>
      <c r="C46" t="s">
        <v>19</v>
      </c>
      <c r="D46" s="1">
        <v>3</v>
      </c>
      <c r="E46" t="str">
        <f>+VLOOKUP(C46,Homologa!$C$2:$D$211,2,0)</f>
        <v>EMAT - Tasa de Ocupación en Habitaciones</v>
      </c>
      <c r="F46" t="s">
        <v>423</v>
      </c>
    </row>
    <row r="47" spans="1:6" x14ac:dyDescent="0.25">
      <c r="A47" t="s">
        <v>6</v>
      </c>
      <c r="B47" t="s">
        <v>23</v>
      </c>
      <c r="C47" t="s">
        <v>21</v>
      </c>
      <c r="D47" s="1">
        <v>3</v>
      </c>
      <c r="E47" t="str">
        <f>+VLOOKUP(C47,Homologa!$C$2:$D$211,2,0)</f>
        <v>EMAT - Tasa de Ocupación en Plazas</v>
      </c>
      <c r="F47" t="s">
        <v>423</v>
      </c>
    </row>
    <row r="48" spans="1:6" x14ac:dyDescent="0.25">
      <c r="A48" t="s">
        <v>6</v>
      </c>
      <c r="B48" t="s">
        <v>7</v>
      </c>
      <c r="C48" t="s">
        <v>8</v>
      </c>
      <c r="D48" s="1">
        <v>3</v>
      </c>
      <c r="E48" t="str">
        <f>+VLOOKUP(C48,Homologa!$C$2:$D$211,2,0)</f>
        <v>EMAT - ADR</v>
      </c>
      <c r="F48" t="s">
        <v>423</v>
      </c>
    </row>
    <row r="49" spans="1:6" x14ac:dyDescent="0.25">
      <c r="A49" t="s">
        <v>6</v>
      </c>
      <c r="B49" t="s">
        <v>16</v>
      </c>
      <c r="C49" t="s">
        <v>17</v>
      </c>
      <c r="D49" s="1">
        <v>3</v>
      </c>
      <c r="E49" t="str">
        <f>+VLOOKUP(C49,Homologa!$C$2:$D$211,2,0)</f>
        <v>EMAT - RevPar</v>
      </c>
      <c r="F49" t="s">
        <v>423</v>
      </c>
    </row>
    <row r="50" spans="1:6" x14ac:dyDescent="0.25">
      <c r="A50" t="s">
        <v>6</v>
      </c>
      <c r="B50" t="s">
        <v>35</v>
      </c>
      <c r="C50" t="s">
        <v>34</v>
      </c>
      <c r="D50" s="1">
        <v>4</v>
      </c>
      <c r="E50" t="str">
        <f>+VLOOKUP(C50,Homologa!$C$2:$D$211,2,0)</f>
        <v>ISUP a Precios Constantes</v>
      </c>
      <c r="F50" t="s">
        <v>423</v>
      </c>
    </row>
    <row r="51" spans="1:6" x14ac:dyDescent="0.25">
      <c r="A51" t="s">
        <v>6</v>
      </c>
      <c r="B51" t="s">
        <v>32</v>
      </c>
      <c r="C51" t="s">
        <v>31</v>
      </c>
      <c r="D51" s="1">
        <v>4</v>
      </c>
      <c r="E51" t="str">
        <f>+VLOOKUP(C51,Homologa!$C$2:$D$211,2,0)</f>
        <v>ISUP - Ventas a Precios Corrientes</v>
      </c>
      <c r="F51" t="s">
        <v>423</v>
      </c>
    </row>
    <row r="52" spans="1:6" x14ac:dyDescent="0.25">
      <c r="A52" t="s">
        <v>6</v>
      </c>
      <c r="B52" t="s">
        <v>26</v>
      </c>
      <c r="C52" t="s">
        <v>25</v>
      </c>
      <c r="D52" s="1">
        <v>4</v>
      </c>
      <c r="E52" t="str">
        <f>+VLOOKUP(C52,Homologa!$C$2:$D$211,2,0)</f>
        <v>ISUP - N° de Establecimientos</v>
      </c>
      <c r="F52" t="s">
        <v>423</v>
      </c>
    </row>
    <row r="53" spans="1:6" x14ac:dyDescent="0.25">
      <c r="A53" t="s">
        <v>6</v>
      </c>
      <c r="B53" t="s">
        <v>29</v>
      </c>
      <c r="C53" t="s">
        <v>28</v>
      </c>
      <c r="D53" s="1">
        <v>4</v>
      </c>
      <c r="E53" t="str">
        <f>+VLOOKUP(C53,Homologa!$C$2:$D$211,2,0)</f>
        <v>ISUP - Superficie Establecimientos</v>
      </c>
      <c r="F53" t="s">
        <v>423</v>
      </c>
    </row>
    <row r="54" spans="1:6" x14ac:dyDescent="0.25">
      <c r="A54" t="s">
        <v>6</v>
      </c>
      <c r="B54" t="s">
        <v>14</v>
      </c>
      <c r="C54" t="s">
        <v>15</v>
      </c>
      <c r="D54" s="1">
        <v>4</v>
      </c>
      <c r="E54" t="str">
        <f>+VLOOKUP(C54,Homologa!$C$2:$D$211,2,0)</f>
        <v>EMAT - Pernoctaciones</v>
      </c>
      <c r="F54" t="s">
        <v>423</v>
      </c>
    </row>
    <row r="55" spans="1:6" x14ac:dyDescent="0.25">
      <c r="A55" t="s">
        <v>6</v>
      </c>
      <c r="B55" t="s">
        <v>12</v>
      </c>
      <c r="C55" t="s">
        <v>13</v>
      </c>
      <c r="D55" s="1">
        <v>4</v>
      </c>
      <c r="E55" t="str">
        <f>+VLOOKUP(C55,Homologa!$C$2:$D$211,2,0)</f>
        <v>EMAT - Llegadas</v>
      </c>
      <c r="F55" t="s">
        <v>423</v>
      </c>
    </row>
    <row r="56" spans="1:6" x14ac:dyDescent="0.25">
      <c r="A56" t="s">
        <v>6</v>
      </c>
      <c r="B56" t="s">
        <v>11</v>
      </c>
      <c r="C56" t="s">
        <v>10</v>
      </c>
      <c r="D56" s="1">
        <v>4</v>
      </c>
      <c r="E56" t="str">
        <f>+VLOOKUP(C56,Homologa!$C$2:$D$211,2,0)</f>
        <v>EMAT - Estancia Media</v>
      </c>
      <c r="F56" t="s">
        <v>423</v>
      </c>
    </row>
    <row r="57" spans="1:6" x14ac:dyDescent="0.25">
      <c r="A57" t="s">
        <v>6</v>
      </c>
      <c r="B57" t="s">
        <v>22</v>
      </c>
      <c r="C57" t="s">
        <v>19</v>
      </c>
      <c r="D57" s="1">
        <v>4</v>
      </c>
      <c r="E57" t="str">
        <f>+VLOOKUP(C57,Homologa!$C$2:$D$211,2,0)</f>
        <v>EMAT - Tasa de Ocupación en Habitaciones</v>
      </c>
      <c r="F57" t="s">
        <v>423</v>
      </c>
    </row>
    <row r="58" spans="1:6" x14ac:dyDescent="0.25">
      <c r="A58" t="s">
        <v>6</v>
      </c>
      <c r="B58" t="s">
        <v>23</v>
      </c>
      <c r="C58" t="s">
        <v>21</v>
      </c>
      <c r="D58" s="1">
        <v>4</v>
      </c>
      <c r="E58" t="str">
        <f>+VLOOKUP(C58,Homologa!$C$2:$D$211,2,0)</f>
        <v>EMAT - Tasa de Ocupación en Plazas</v>
      </c>
      <c r="F58" t="s">
        <v>423</v>
      </c>
    </row>
    <row r="59" spans="1:6" x14ac:dyDescent="0.25">
      <c r="A59" t="s">
        <v>6</v>
      </c>
      <c r="B59" t="s">
        <v>7</v>
      </c>
      <c r="C59" t="s">
        <v>8</v>
      </c>
      <c r="D59" s="1">
        <v>4</v>
      </c>
      <c r="E59" t="str">
        <f>+VLOOKUP(C59,Homologa!$C$2:$D$211,2,0)</f>
        <v>EMAT - ADR</v>
      </c>
      <c r="F59" t="s">
        <v>423</v>
      </c>
    </row>
    <row r="60" spans="1:6" x14ac:dyDescent="0.25">
      <c r="A60" t="s">
        <v>6</v>
      </c>
      <c r="B60" t="s">
        <v>16</v>
      </c>
      <c r="C60" t="s">
        <v>17</v>
      </c>
      <c r="D60" s="1">
        <v>4</v>
      </c>
      <c r="E60" t="str">
        <f>+VLOOKUP(C60,Homologa!$C$2:$D$211,2,0)</f>
        <v>EMAT - RevPar</v>
      </c>
      <c r="F60" t="s">
        <v>423</v>
      </c>
    </row>
    <row r="61" spans="1:6" x14ac:dyDescent="0.25">
      <c r="A61" t="s">
        <v>6</v>
      </c>
      <c r="B61" t="s">
        <v>33</v>
      </c>
      <c r="C61" t="s">
        <v>34</v>
      </c>
      <c r="D61" s="1">
        <v>5</v>
      </c>
      <c r="E61" t="str">
        <f>+VLOOKUP(C61,Homologa!$C$2:$D$211,2,0)</f>
        <v>ISUP a Precios Constantes</v>
      </c>
      <c r="F61" t="s">
        <v>423</v>
      </c>
    </row>
    <row r="62" spans="1:6" x14ac:dyDescent="0.25">
      <c r="A62" t="s">
        <v>6</v>
      </c>
      <c r="B62" t="s">
        <v>30</v>
      </c>
      <c r="C62" t="s">
        <v>31</v>
      </c>
      <c r="D62" s="1">
        <v>5</v>
      </c>
      <c r="E62" t="str">
        <f>+VLOOKUP(C62,Homologa!$C$2:$D$211,2,0)</f>
        <v>ISUP - Ventas a Precios Corrientes</v>
      </c>
      <c r="F62" t="s">
        <v>423</v>
      </c>
    </row>
    <row r="63" spans="1:6" x14ac:dyDescent="0.25">
      <c r="A63" t="s">
        <v>6</v>
      </c>
      <c r="B63" t="s">
        <v>24</v>
      </c>
      <c r="C63" t="s">
        <v>25</v>
      </c>
      <c r="D63" s="1">
        <v>5</v>
      </c>
      <c r="E63" t="str">
        <f>+VLOOKUP(C63,Homologa!$C$2:$D$211,2,0)</f>
        <v>ISUP - N° de Establecimientos</v>
      </c>
      <c r="F63" t="s">
        <v>423</v>
      </c>
    </row>
    <row r="64" spans="1:6" x14ac:dyDescent="0.25">
      <c r="A64" t="s">
        <v>6</v>
      </c>
      <c r="B64" t="s">
        <v>27</v>
      </c>
      <c r="C64" t="s">
        <v>28</v>
      </c>
      <c r="D64" s="1">
        <v>5</v>
      </c>
      <c r="E64" t="str">
        <f>+VLOOKUP(C64,Homologa!$C$2:$D$211,2,0)</f>
        <v>ISUP - Superficie Establecimientos</v>
      </c>
      <c r="F64" t="s">
        <v>423</v>
      </c>
    </row>
    <row r="65" spans="1:6" x14ac:dyDescent="0.25">
      <c r="A65" t="s">
        <v>6</v>
      </c>
      <c r="B65" t="s">
        <v>14</v>
      </c>
      <c r="C65" t="s">
        <v>15</v>
      </c>
      <c r="D65" s="1">
        <v>5</v>
      </c>
      <c r="E65" t="str">
        <f>+VLOOKUP(C65,Homologa!$C$2:$D$211,2,0)</f>
        <v>EMAT - Pernoctaciones</v>
      </c>
      <c r="F65" t="s">
        <v>423</v>
      </c>
    </row>
    <row r="66" spans="1:6" x14ac:dyDescent="0.25">
      <c r="A66" t="s">
        <v>6</v>
      </c>
      <c r="B66" t="s">
        <v>12</v>
      </c>
      <c r="C66" t="s">
        <v>13</v>
      </c>
      <c r="D66" s="1">
        <v>5</v>
      </c>
      <c r="E66" t="str">
        <f>+VLOOKUP(C66,Homologa!$C$2:$D$211,2,0)</f>
        <v>EMAT - Llegadas</v>
      </c>
      <c r="F66" t="s">
        <v>423</v>
      </c>
    </row>
    <row r="67" spans="1:6" x14ac:dyDescent="0.25">
      <c r="A67" t="s">
        <v>6</v>
      </c>
      <c r="B67" t="s">
        <v>9</v>
      </c>
      <c r="C67" t="s">
        <v>10</v>
      </c>
      <c r="D67" s="1">
        <v>5</v>
      </c>
      <c r="E67" t="str">
        <f>+VLOOKUP(C67,Homologa!$C$2:$D$211,2,0)</f>
        <v>EMAT - Estancia Media</v>
      </c>
      <c r="F67" t="s">
        <v>423</v>
      </c>
    </row>
    <row r="68" spans="1:6" x14ac:dyDescent="0.25">
      <c r="A68" t="s">
        <v>6</v>
      </c>
      <c r="B68" t="s">
        <v>18</v>
      </c>
      <c r="C68" t="s">
        <v>19</v>
      </c>
      <c r="D68" s="1">
        <v>5</v>
      </c>
      <c r="E68" t="str">
        <f>+VLOOKUP(C68,Homologa!$C$2:$D$211,2,0)</f>
        <v>EMAT - Tasa de Ocupación en Habitaciones</v>
      </c>
      <c r="F68" t="s">
        <v>423</v>
      </c>
    </row>
    <row r="69" spans="1:6" x14ac:dyDescent="0.25">
      <c r="A69" t="s">
        <v>6</v>
      </c>
      <c r="B69" t="s">
        <v>20</v>
      </c>
      <c r="C69" t="s">
        <v>21</v>
      </c>
      <c r="D69" s="1">
        <v>5</v>
      </c>
      <c r="E69" t="str">
        <f>+VLOOKUP(C69,Homologa!$C$2:$D$211,2,0)</f>
        <v>EMAT - Tasa de Ocupación en Plazas</v>
      </c>
      <c r="F69" t="s">
        <v>423</v>
      </c>
    </row>
    <row r="70" spans="1:6" x14ac:dyDescent="0.25">
      <c r="A70" t="s">
        <v>6</v>
      </c>
      <c r="B70" t="s">
        <v>7</v>
      </c>
      <c r="C70" t="s">
        <v>8</v>
      </c>
      <c r="D70" s="1">
        <v>5</v>
      </c>
      <c r="E70" t="str">
        <f>+VLOOKUP(C70,Homologa!$C$2:$D$211,2,0)</f>
        <v>EMAT - ADR</v>
      </c>
      <c r="F70" t="s">
        <v>423</v>
      </c>
    </row>
    <row r="71" spans="1:6" x14ac:dyDescent="0.25">
      <c r="A71" t="s">
        <v>6</v>
      </c>
      <c r="B71" t="s">
        <v>16</v>
      </c>
      <c r="C71" t="s">
        <v>17</v>
      </c>
      <c r="D71" s="1">
        <v>5</v>
      </c>
      <c r="E71" t="str">
        <f>+VLOOKUP(C71,Homologa!$C$2:$D$211,2,0)</f>
        <v>EMAT - RevPar</v>
      </c>
      <c r="F71" t="s">
        <v>423</v>
      </c>
    </row>
    <row r="72" spans="1:6" x14ac:dyDescent="0.25">
      <c r="A72" t="s">
        <v>6</v>
      </c>
      <c r="B72" t="s">
        <v>35</v>
      </c>
      <c r="C72" t="s">
        <v>34</v>
      </c>
      <c r="D72" s="1">
        <v>6</v>
      </c>
      <c r="E72" t="str">
        <f>+VLOOKUP(C72,Homologa!$C$2:$D$211,2,0)</f>
        <v>ISUP a Precios Constantes</v>
      </c>
      <c r="F72" t="s">
        <v>423</v>
      </c>
    </row>
    <row r="73" spans="1:6" x14ac:dyDescent="0.25">
      <c r="A73" t="s">
        <v>6</v>
      </c>
      <c r="B73" t="s">
        <v>32</v>
      </c>
      <c r="C73" t="s">
        <v>31</v>
      </c>
      <c r="D73" s="1">
        <v>6</v>
      </c>
      <c r="E73" t="str">
        <f>+VLOOKUP(C73,Homologa!$C$2:$D$211,2,0)</f>
        <v>ISUP - Ventas a Precios Corrientes</v>
      </c>
      <c r="F73" t="s">
        <v>423</v>
      </c>
    </row>
    <row r="74" spans="1:6" x14ac:dyDescent="0.25">
      <c r="A74" t="s">
        <v>6</v>
      </c>
      <c r="B74" t="s">
        <v>26</v>
      </c>
      <c r="C74" t="s">
        <v>25</v>
      </c>
      <c r="D74" s="1">
        <v>6</v>
      </c>
      <c r="E74" t="str">
        <f>+VLOOKUP(C74,Homologa!$C$2:$D$211,2,0)</f>
        <v>ISUP - N° de Establecimientos</v>
      </c>
      <c r="F74" t="s">
        <v>423</v>
      </c>
    </row>
    <row r="75" spans="1:6" x14ac:dyDescent="0.25">
      <c r="A75" t="s">
        <v>6</v>
      </c>
      <c r="B75" t="s">
        <v>29</v>
      </c>
      <c r="C75" t="s">
        <v>28</v>
      </c>
      <c r="D75" s="1">
        <v>6</v>
      </c>
      <c r="E75" t="str">
        <f>+VLOOKUP(C75,Homologa!$C$2:$D$211,2,0)</f>
        <v>ISUP - Superficie Establecimientos</v>
      </c>
      <c r="F75" t="s">
        <v>423</v>
      </c>
    </row>
    <row r="76" spans="1:6" x14ac:dyDescent="0.25">
      <c r="A76" t="s">
        <v>6</v>
      </c>
      <c r="B76" t="s">
        <v>14</v>
      </c>
      <c r="C76" t="s">
        <v>15</v>
      </c>
      <c r="D76" s="1">
        <v>6</v>
      </c>
      <c r="E76" t="str">
        <f>+VLOOKUP(C76,Homologa!$C$2:$D$211,2,0)</f>
        <v>EMAT - Pernoctaciones</v>
      </c>
      <c r="F76" t="s">
        <v>423</v>
      </c>
    </row>
    <row r="77" spans="1:6" x14ac:dyDescent="0.25">
      <c r="A77" t="s">
        <v>6</v>
      </c>
      <c r="B77" t="s">
        <v>12</v>
      </c>
      <c r="C77" t="s">
        <v>13</v>
      </c>
      <c r="D77" s="1">
        <v>6</v>
      </c>
      <c r="E77" t="str">
        <f>+VLOOKUP(C77,Homologa!$C$2:$D$211,2,0)</f>
        <v>EMAT - Llegadas</v>
      </c>
      <c r="F77" t="s">
        <v>423</v>
      </c>
    </row>
    <row r="78" spans="1:6" x14ac:dyDescent="0.25">
      <c r="A78" t="s">
        <v>6</v>
      </c>
      <c r="B78" t="s">
        <v>11</v>
      </c>
      <c r="C78" t="s">
        <v>10</v>
      </c>
      <c r="D78" s="1">
        <v>6</v>
      </c>
      <c r="E78" t="str">
        <f>+VLOOKUP(C78,Homologa!$C$2:$D$211,2,0)</f>
        <v>EMAT - Estancia Media</v>
      </c>
      <c r="F78" t="s">
        <v>423</v>
      </c>
    </row>
    <row r="79" spans="1:6" x14ac:dyDescent="0.25">
      <c r="A79" t="s">
        <v>6</v>
      </c>
      <c r="B79" t="s">
        <v>22</v>
      </c>
      <c r="C79" t="s">
        <v>19</v>
      </c>
      <c r="D79" s="1">
        <v>6</v>
      </c>
      <c r="E79" t="str">
        <f>+VLOOKUP(C79,Homologa!$C$2:$D$211,2,0)</f>
        <v>EMAT - Tasa de Ocupación en Habitaciones</v>
      </c>
      <c r="F79" t="s">
        <v>423</v>
      </c>
    </row>
    <row r="80" spans="1:6" x14ac:dyDescent="0.25">
      <c r="A80" t="s">
        <v>6</v>
      </c>
      <c r="B80" t="s">
        <v>23</v>
      </c>
      <c r="C80" t="s">
        <v>21</v>
      </c>
      <c r="D80" s="1">
        <v>6</v>
      </c>
      <c r="E80" t="str">
        <f>+VLOOKUP(C80,Homologa!$C$2:$D$211,2,0)</f>
        <v>EMAT - Tasa de Ocupación en Plazas</v>
      </c>
      <c r="F80" t="s">
        <v>423</v>
      </c>
    </row>
    <row r="81" spans="1:6" x14ac:dyDescent="0.25">
      <c r="A81" t="s">
        <v>6</v>
      </c>
      <c r="B81" t="s">
        <v>7</v>
      </c>
      <c r="C81" t="s">
        <v>8</v>
      </c>
      <c r="D81" s="1">
        <v>6</v>
      </c>
      <c r="E81" t="str">
        <f>+VLOOKUP(C81,Homologa!$C$2:$D$211,2,0)</f>
        <v>EMAT - ADR</v>
      </c>
      <c r="F81" t="s">
        <v>423</v>
      </c>
    </row>
    <row r="82" spans="1:6" x14ac:dyDescent="0.25">
      <c r="A82" t="s">
        <v>6</v>
      </c>
      <c r="B82" t="s">
        <v>16</v>
      </c>
      <c r="C82" t="s">
        <v>17</v>
      </c>
      <c r="D82" s="1">
        <v>6</v>
      </c>
      <c r="E82" t="str">
        <f>+VLOOKUP(C82,Homologa!$C$2:$D$211,2,0)</f>
        <v>EMAT - RevPar</v>
      </c>
      <c r="F82" t="s">
        <v>423</v>
      </c>
    </row>
    <row r="83" spans="1:6" x14ac:dyDescent="0.25">
      <c r="A83" t="s">
        <v>6</v>
      </c>
      <c r="B83" t="s">
        <v>35</v>
      </c>
      <c r="C83" t="s">
        <v>34</v>
      </c>
      <c r="D83" s="1">
        <v>7</v>
      </c>
      <c r="E83" t="str">
        <f>+VLOOKUP(C83,Homologa!$C$2:$D$211,2,0)</f>
        <v>ISUP a Precios Constantes</v>
      </c>
      <c r="F83" t="s">
        <v>423</v>
      </c>
    </row>
    <row r="84" spans="1:6" x14ac:dyDescent="0.25">
      <c r="A84" t="s">
        <v>6</v>
      </c>
      <c r="B84" t="s">
        <v>32</v>
      </c>
      <c r="C84" t="s">
        <v>31</v>
      </c>
      <c r="D84" s="1">
        <v>7</v>
      </c>
      <c r="E84" t="str">
        <f>+VLOOKUP(C84,Homologa!$C$2:$D$211,2,0)</f>
        <v>ISUP - Ventas a Precios Corrientes</v>
      </c>
      <c r="F84" t="s">
        <v>423</v>
      </c>
    </row>
    <row r="85" spans="1:6" x14ac:dyDescent="0.25">
      <c r="A85" t="s">
        <v>6</v>
      </c>
      <c r="B85" t="s">
        <v>26</v>
      </c>
      <c r="C85" t="s">
        <v>25</v>
      </c>
      <c r="D85" s="1">
        <v>7</v>
      </c>
      <c r="E85" t="str">
        <f>+VLOOKUP(C85,Homologa!$C$2:$D$211,2,0)</f>
        <v>ISUP - N° de Establecimientos</v>
      </c>
      <c r="F85" t="s">
        <v>423</v>
      </c>
    </row>
    <row r="86" spans="1:6" x14ac:dyDescent="0.25">
      <c r="A86" t="s">
        <v>6</v>
      </c>
      <c r="B86" t="s">
        <v>29</v>
      </c>
      <c r="C86" t="s">
        <v>28</v>
      </c>
      <c r="D86" s="1">
        <v>7</v>
      </c>
      <c r="E86" t="str">
        <f>+VLOOKUP(C86,Homologa!$C$2:$D$211,2,0)</f>
        <v>ISUP - Superficie Establecimientos</v>
      </c>
      <c r="F86" t="s">
        <v>423</v>
      </c>
    </row>
    <row r="87" spans="1:6" x14ac:dyDescent="0.25">
      <c r="A87" t="s">
        <v>6</v>
      </c>
      <c r="B87" t="s">
        <v>14</v>
      </c>
      <c r="C87" t="s">
        <v>15</v>
      </c>
      <c r="D87" s="1">
        <v>7</v>
      </c>
      <c r="E87" t="str">
        <f>+VLOOKUP(C87,Homologa!$C$2:$D$211,2,0)</f>
        <v>EMAT - Pernoctaciones</v>
      </c>
      <c r="F87" t="s">
        <v>423</v>
      </c>
    </row>
    <row r="88" spans="1:6" x14ac:dyDescent="0.25">
      <c r="A88" t="s">
        <v>6</v>
      </c>
      <c r="B88" t="s">
        <v>12</v>
      </c>
      <c r="C88" t="s">
        <v>13</v>
      </c>
      <c r="D88" s="1">
        <v>7</v>
      </c>
      <c r="E88" t="str">
        <f>+VLOOKUP(C88,Homologa!$C$2:$D$211,2,0)</f>
        <v>EMAT - Llegadas</v>
      </c>
      <c r="F88" t="s">
        <v>423</v>
      </c>
    </row>
    <row r="89" spans="1:6" x14ac:dyDescent="0.25">
      <c r="A89" t="s">
        <v>6</v>
      </c>
      <c r="B89" t="s">
        <v>11</v>
      </c>
      <c r="C89" t="s">
        <v>10</v>
      </c>
      <c r="D89" s="1">
        <v>7</v>
      </c>
      <c r="E89" t="str">
        <f>+VLOOKUP(C89,Homologa!$C$2:$D$211,2,0)</f>
        <v>EMAT - Estancia Media</v>
      </c>
      <c r="F89" t="s">
        <v>423</v>
      </c>
    </row>
    <row r="90" spans="1:6" x14ac:dyDescent="0.25">
      <c r="A90" t="s">
        <v>6</v>
      </c>
      <c r="B90" t="s">
        <v>22</v>
      </c>
      <c r="C90" t="s">
        <v>19</v>
      </c>
      <c r="D90" s="1">
        <v>7</v>
      </c>
      <c r="E90" t="str">
        <f>+VLOOKUP(C90,Homologa!$C$2:$D$211,2,0)</f>
        <v>EMAT - Tasa de Ocupación en Habitaciones</v>
      </c>
      <c r="F90" t="s">
        <v>423</v>
      </c>
    </row>
    <row r="91" spans="1:6" x14ac:dyDescent="0.25">
      <c r="A91" t="s">
        <v>6</v>
      </c>
      <c r="B91" t="s">
        <v>23</v>
      </c>
      <c r="C91" t="s">
        <v>21</v>
      </c>
      <c r="D91" s="1">
        <v>7</v>
      </c>
      <c r="E91" t="str">
        <f>+VLOOKUP(C91,Homologa!$C$2:$D$211,2,0)</f>
        <v>EMAT - Tasa de Ocupación en Plazas</v>
      </c>
      <c r="F91" t="s">
        <v>423</v>
      </c>
    </row>
    <row r="92" spans="1:6" x14ac:dyDescent="0.25">
      <c r="A92" t="s">
        <v>6</v>
      </c>
      <c r="B92" t="s">
        <v>7</v>
      </c>
      <c r="C92" t="s">
        <v>8</v>
      </c>
      <c r="D92" s="1">
        <v>7</v>
      </c>
      <c r="E92" t="str">
        <f>+VLOOKUP(C92,Homologa!$C$2:$D$211,2,0)</f>
        <v>EMAT - ADR</v>
      </c>
      <c r="F92" t="s">
        <v>423</v>
      </c>
    </row>
    <row r="93" spans="1:6" x14ac:dyDescent="0.25">
      <c r="A93" t="s">
        <v>6</v>
      </c>
      <c r="B93" t="s">
        <v>16</v>
      </c>
      <c r="C93" t="s">
        <v>17</v>
      </c>
      <c r="D93" s="1">
        <v>7</v>
      </c>
      <c r="E93" t="str">
        <f>+VLOOKUP(C93,Homologa!$C$2:$D$211,2,0)</f>
        <v>EMAT - RevPar</v>
      </c>
      <c r="F93" t="s">
        <v>423</v>
      </c>
    </row>
    <row r="94" spans="1:6" x14ac:dyDescent="0.25">
      <c r="A94" t="s">
        <v>6</v>
      </c>
      <c r="B94" t="s">
        <v>35</v>
      </c>
      <c r="C94" t="s">
        <v>34</v>
      </c>
      <c r="D94" s="1">
        <v>8</v>
      </c>
      <c r="E94" t="str">
        <f>+VLOOKUP(C94,Homologa!$C$2:$D$211,2,0)</f>
        <v>ISUP a Precios Constantes</v>
      </c>
      <c r="F94" t="s">
        <v>423</v>
      </c>
    </row>
    <row r="95" spans="1:6" x14ac:dyDescent="0.25">
      <c r="A95" t="s">
        <v>6</v>
      </c>
      <c r="B95" t="s">
        <v>32</v>
      </c>
      <c r="C95" t="s">
        <v>31</v>
      </c>
      <c r="D95" s="1">
        <v>8</v>
      </c>
      <c r="E95" t="str">
        <f>+VLOOKUP(C95,Homologa!$C$2:$D$211,2,0)</f>
        <v>ISUP - Ventas a Precios Corrientes</v>
      </c>
      <c r="F95" t="s">
        <v>423</v>
      </c>
    </row>
    <row r="96" spans="1:6" x14ac:dyDescent="0.25">
      <c r="A96" t="s">
        <v>6</v>
      </c>
      <c r="B96" t="s">
        <v>26</v>
      </c>
      <c r="C96" t="s">
        <v>25</v>
      </c>
      <c r="D96" s="1">
        <v>8</v>
      </c>
      <c r="E96" t="str">
        <f>+VLOOKUP(C96,Homologa!$C$2:$D$211,2,0)</f>
        <v>ISUP - N° de Establecimientos</v>
      </c>
      <c r="F96" t="s">
        <v>423</v>
      </c>
    </row>
    <row r="97" spans="1:6" x14ac:dyDescent="0.25">
      <c r="A97" t="s">
        <v>6</v>
      </c>
      <c r="B97" t="s">
        <v>29</v>
      </c>
      <c r="C97" t="s">
        <v>28</v>
      </c>
      <c r="D97" s="1">
        <v>8</v>
      </c>
      <c r="E97" t="str">
        <f>+VLOOKUP(C97,Homologa!$C$2:$D$211,2,0)</f>
        <v>ISUP - Superficie Establecimientos</v>
      </c>
      <c r="F97" t="s">
        <v>423</v>
      </c>
    </row>
    <row r="98" spans="1:6" x14ac:dyDescent="0.25">
      <c r="A98" t="s">
        <v>6</v>
      </c>
      <c r="B98" t="s">
        <v>14</v>
      </c>
      <c r="C98" t="s">
        <v>15</v>
      </c>
      <c r="D98" s="1">
        <v>8</v>
      </c>
      <c r="E98" t="str">
        <f>+VLOOKUP(C98,Homologa!$C$2:$D$211,2,0)</f>
        <v>EMAT - Pernoctaciones</v>
      </c>
      <c r="F98" t="s">
        <v>423</v>
      </c>
    </row>
    <row r="99" spans="1:6" x14ac:dyDescent="0.25">
      <c r="A99" t="s">
        <v>6</v>
      </c>
      <c r="B99" t="s">
        <v>12</v>
      </c>
      <c r="C99" t="s">
        <v>13</v>
      </c>
      <c r="D99" s="1">
        <v>8</v>
      </c>
      <c r="E99" t="str">
        <f>+VLOOKUP(C99,Homologa!$C$2:$D$211,2,0)</f>
        <v>EMAT - Llegadas</v>
      </c>
      <c r="F99" t="s">
        <v>423</v>
      </c>
    </row>
    <row r="100" spans="1:6" x14ac:dyDescent="0.25">
      <c r="A100" t="s">
        <v>6</v>
      </c>
      <c r="B100" t="s">
        <v>11</v>
      </c>
      <c r="C100" t="s">
        <v>10</v>
      </c>
      <c r="D100" s="1">
        <v>8</v>
      </c>
      <c r="E100" t="str">
        <f>+VLOOKUP(C100,Homologa!$C$2:$D$211,2,0)</f>
        <v>EMAT - Estancia Media</v>
      </c>
      <c r="F100" t="s">
        <v>423</v>
      </c>
    </row>
    <row r="101" spans="1:6" x14ac:dyDescent="0.25">
      <c r="A101" t="s">
        <v>6</v>
      </c>
      <c r="B101" t="s">
        <v>22</v>
      </c>
      <c r="C101" t="s">
        <v>19</v>
      </c>
      <c r="D101" s="1">
        <v>8</v>
      </c>
      <c r="E101" t="str">
        <f>+VLOOKUP(C101,Homologa!$C$2:$D$211,2,0)</f>
        <v>EMAT - Tasa de Ocupación en Habitaciones</v>
      </c>
      <c r="F101" t="s">
        <v>423</v>
      </c>
    </row>
    <row r="102" spans="1:6" x14ac:dyDescent="0.25">
      <c r="A102" t="s">
        <v>6</v>
      </c>
      <c r="B102" t="s">
        <v>23</v>
      </c>
      <c r="C102" t="s">
        <v>21</v>
      </c>
      <c r="D102" s="1">
        <v>8</v>
      </c>
      <c r="E102" t="str">
        <f>+VLOOKUP(C102,Homologa!$C$2:$D$211,2,0)</f>
        <v>EMAT - Tasa de Ocupación en Plazas</v>
      </c>
      <c r="F102" t="s">
        <v>423</v>
      </c>
    </row>
    <row r="103" spans="1:6" x14ac:dyDescent="0.25">
      <c r="A103" t="s">
        <v>6</v>
      </c>
      <c r="B103" t="s">
        <v>7</v>
      </c>
      <c r="C103" t="s">
        <v>8</v>
      </c>
      <c r="D103" s="1">
        <v>8</v>
      </c>
      <c r="E103" t="str">
        <f>+VLOOKUP(C103,Homologa!$C$2:$D$211,2,0)</f>
        <v>EMAT - ADR</v>
      </c>
      <c r="F103" t="s">
        <v>423</v>
      </c>
    </row>
    <row r="104" spans="1:6" x14ac:dyDescent="0.25">
      <c r="A104" t="s">
        <v>6</v>
      </c>
      <c r="B104" t="s">
        <v>16</v>
      </c>
      <c r="C104" t="s">
        <v>17</v>
      </c>
      <c r="D104" s="1">
        <v>8</v>
      </c>
      <c r="E104" t="str">
        <f>+VLOOKUP(C104,Homologa!$C$2:$D$211,2,0)</f>
        <v>EMAT - RevPar</v>
      </c>
      <c r="F104" t="s">
        <v>423</v>
      </c>
    </row>
    <row r="105" spans="1:6" x14ac:dyDescent="0.25">
      <c r="A105" t="s">
        <v>6</v>
      </c>
      <c r="B105" t="s">
        <v>35</v>
      </c>
      <c r="C105" t="s">
        <v>34</v>
      </c>
      <c r="D105" s="1">
        <v>9</v>
      </c>
      <c r="E105" t="str">
        <f>+VLOOKUP(C105,Homologa!$C$2:$D$211,2,0)</f>
        <v>ISUP a Precios Constantes</v>
      </c>
      <c r="F105" t="s">
        <v>423</v>
      </c>
    </row>
    <row r="106" spans="1:6" x14ac:dyDescent="0.25">
      <c r="A106" t="s">
        <v>6</v>
      </c>
      <c r="B106" t="s">
        <v>32</v>
      </c>
      <c r="C106" t="s">
        <v>31</v>
      </c>
      <c r="D106" s="1">
        <v>9</v>
      </c>
      <c r="E106" t="str">
        <f>+VLOOKUP(C106,Homologa!$C$2:$D$211,2,0)</f>
        <v>ISUP - Ventas a Precios Corrientes</v>
      </c>
      <c r="F106" t="s">
        <v>423</v>
      </c>
    </row>
    <row r="107" spans="1:6" x14ac:dyDescent="0.25">
      <c r="A107" t="s">
        <v>6</v>
      </c>
      <c r="B107" t="s">
        <v>26</v>
      </c>
      <c r="C107" t="s">
        <v>25</v>
      </c>
      <c r="D107" s="1">
        <v>9</v>
      </c>
      <c r="E107" t="str">
        <f>+VLOOKUP(C107,Homologa!$C$2:$D$211,2,0)</f>
        <v>ISUP - N° de Establecimientos</v>
      </c>
      <c r="F107" t="s">
        <v>423</v>
      </c>
    </row>
    <row r="108" spans="1:6" x14ac:dyDescent="0.25">
      <c r="A108" t="s">
        <v>6</v>
      </c>
      <c r="B108" t="s">
        <v>29</v>
      </c>
      <c r="C108" t="s">
        <v>28</v>
      </c>
      <c r="D108" s="1">
        <v>9</v>
      </c>
      <c r="E108" t="str">
        <f>+VLOOKUP(C108,Homologa!$C$2:$D$211,2,0)</f>
        <v>ISUP - Superficie Establecimientos</v>
      </c>
      <c r="F108" t="s">
        <v>423</v>
      </c>
    </row>
    <row r="109" spans="1:6" x14ac:dyDescent="0.25">
      <c r="A109" t="s">
        <v>6</v>
      </c>
      <c r="B109" t="s">
        <v>14</v>
      </c>
      <c r="C109" t="s">
        <v>15</v>
      </c>
      <c r="D109" s="1">
        <v>9</v>
      </c>
      <c r="E109" t="str">
        <f>+VLOOKUP(C109,Homologa!$C$2:$D$211,2,0)</f>
        <v>EMAT - Pernoctaciones</v>
      </c>
      <c r="F109" t="s">
        <v>423</v>
      </c>
    </row>
    <row r="110" spans="1:6" x14ac:dyDescent="0.25">
      <c r="A110" t="s">
        <v>6</v>
      </c>
      <c r="B110" t="s">
        <v>12</v>
      </c>
      <c r="C110" t="s">
        <v>13</v>
      </c>
      <c r="D110" s="1">
        <v>9</v>
      </c>
      <c r="E110" t="str">
        <f>+VLOOKUP(C110,Homologa!$C$2:$D$211,2,0)</f>
        <v>EMAT - Llegadas</v>
      </c>
      <c r="F110" t="s">
        <v>423</v>
      </c>
    </row>
    <row r="111" spans="1:6" x14ac:dyDescent="0.25">
      <c r="A111" t="s">
        <v>6</v>
      </c>
      <c r="B111" t="s">
        <v>11</v>
      </c>
      <c r="C111" t="s">
        <v>10</v>
      </c>
      <c r="D111" s="1">
        <v>9</v>
      </c>
      <c r="E111" t="str">
        <f>+VLOOKUP(C111,Homologa!$C$2:$D$211,2,0)</f>
        <v>EMAT - Estancia Media</v>
      </c>
      <c r="F111" t="s">
        <v>423</v>
      </c>
    </row>
    <row r="112" spans="1:6" x14ac:dyDescent="0.25">
      <c r="A112" t="s">
        <v>6</v>
      </c>
      <c r="B112" t="s">
        <v>22</v>
      </c>
      <c r="C112" t="s">
        <v>19</v>
      </c>
      <c r="D112" s="1">
        <v>9</v>
      </c>
      <c r="E112" t="str">
        <f>+VLOOKUP(C112,Homologa!$C$2:$D$211,2,0)</f>
        <v>EMAT - Tasa de Ocupación en Habitaciones</v>
      </c>
      <c r="F112" t="s">
        <v>423</v>
      </c>
    </row>
    <row r="113" spans="1:6" x14ac:dyDescent="0.25">
      <c r="A113" t="s">
        <v>6</v>
      </c>
      <c r="B113" t="s">
        <v>23</v>
      </c>
      <c r="C113" t="s">
        <v>21</v>
      </c>
      <c r="D113" s="1">
        <v>9</v>
      </c>
      <c r="E113" t="str">
        <f>+VLOOKUP(C113,Homologa!$C$2:$D$211,2,0)</f>
        <v>EMAT - Tasa de Ocupación en Plazas</v>
      </c>
      <c r="F113" t="s">
        <v>423</v>
      </c>
    </row>
    <row r="114" spans="1:6" x14ac:dyDescent="0.25">
      <c r="A114" t="s">
        <v>6</v>
      </c>
      <c r="B114" t="s">
        <v>7</v>
      </c>
      <c r="C114" t="s">
        <v>8</v>
      </c>
      <c r="D114" s="1">
        <v>9</v>
      </c>
      <c r="E114" t="str">
        <f>+VLOOKUP(C114,Homologa!$C$2:$D$211,2,0)</f>
        <v>EMAT - ADR</v>
      </c>
      <c r="F114" t="s">
        <v>423</v>
      </c>
    </row>
    <row r="115" spans="1:6" x14ac:dyDescent="0.25">
      <c r="A115" t="s">
        <v>6</v>
      </c>
      <c r="B115" t="s">
        <v>16</v>
      </c>
      <c r="C115" t="s">
        <v>17</v>
      </c>
      <c r="D115" s="1">
        <v>9</v>
      </c>
      <c r="E115" t="str">
        <f>+VLOOKUP(C115,Homologa!$C$2:$D$211,2,0)</f>
        <v>EMAT - RevPar</v>
      </c>
      <c r="F115" t="s">
        <v>423</v>
      </c>
    </row>
    <row r="116" spans="1:6" x14ac:dyDescent="0.25">
      <c r="A116" t="s">
        <v>6</v>
      </c>
      <c r="B116" t="s">
        <v>35</v>
      </c>
      <c r="C116" t="s">
        <v>34</v>
      </c>
      <c r="D116" s="1">
        <v>10</v>
      </c>
      <c r="E116" t="str">
        <f>+VLOOKUP(C116,Homologa!$C$2:$D$211,2,0)</f>
        <v>ISUP a Precios Constantes</v>
      </c>
      <c r="F116" t="s">
        <v>423</v>
      </c>
    </row>
    <row r="117" spans="1:6" x14ac:dyDescent="0.25">
      <c r="A117" t="s">
        <v>6</v>
      </c>
      <c r="B117" t="s">
        <v>32</v>
      </c>
      <c r="C117" t="s">
        <v>31</v>
      </c>
      <c r="D117" s="1">
        <v>10</v>
      </c>
      <c r="E117" t="str">
        <f>+VLOOKUP(C117,Homologa!$C$2:$D$211,2,0)</f>
        <v>ISUP - Ventas a Precios Corrientes</v>
      </c>
      <c r="F117" t="s">
        <v>423</v>
      </c>
    </row>
    <row r="118" spans="1:6" x14ac:dyDescent="0.25">
      <c r="A118" t="s">
        <v>6</v>
      </c>
      <c r="B118" t="s">
        <v>26</v>
      </c>
      <c r="C118" t="s">
        <v>25</v>
      </c>
      <c r="D118" s="1">
        <v>10</v>
      </c>
      <c r="E118" t="str">
        <f>+VLOOKUP(C118,Homologa!$C$2:$D$211,2,0)</f>
        <v>ISUP - N° de Establecimientos</v>
      </c>
      <c r="F118" t="s">
        <v>423</v>
      </c>
    </row>
    <row r="119" spans="1:6" x14ac:dyDescent="0.25">
      <c r="A119" t="s">
        <v>6</v>
      </c>
      <c r="B119" t="s">
        <v>29</v>
      </c>
      <c r="C119" t="s">
        <v>28</v>
      </c>
      <c r="D119" s="1">
        <v>10</v>
      </c>
      <c r="E119" t="str">
        <f>+VLOOKUP(C119,Homologa!$C$2:$D$211,2,0)</f>
        <v>ISUP - Superficie Establecimientos</v>
      </c>
      <c r="F119" t="s">
        <v>423</v>
      </c>
    </row>
    <row r="120" spans="1:6" x14ac:dyDescent="0.25">
      <c r="A120" t="s">
        <v>6</v>
      </c>
      <c r="B120" t="s">
        <v>14</v>
      </c>
      <c r="C120" t="s">
        <v>15</v>
      </c>
      <c r="D120" s="1">
        <v>10</v>
      </c>
      <c r="E120" t="str">
        <f>+VLOOKUP(C120,Homologa!$C$2:$D$211,2,0)</f>
        <v>EMAT - Pernoctaciones</v>
      </c>
      <c r="F120" t="s">
        <v>423</v>
      </c>
    </row>
    <row r="121" spans="1:6" x14ac:dyDescent="0.25">
      <c r="A121" t="s">
        <v>6</v>
      </c>
      <c r="B121" t="s">
        <v>12</v>
      </c>
      <c r="C121" t="s">
        <v>13</v>
      </c>
      <c r="D121" s="1">
        <v>10</v>
      </c>
      <c r="E121" t="str">
        <f>+VLOOKUP(C121,Homologa!$C$2:$D$211,2,0)</f>
        <v>EMAT - Llegadas</v>
      </c>
      <c r="F121" t="s">
        <v>423</v>
      </c>
    </row>
    <row r="122" spans="1:6" x14ac:dyDescent="0.25">
      <c r="A122" t="s">
        <v>6</v>
      </c>
      <c r="B122" t="s">
        <v>11</v>
      </c>
      <c r="C122" t="s">
        <v>10</v>
      </c>
      <c r="D122" s="1">
        <v>10</v>
      </c>
      <c r="E122" t="str">
        <f>+VLOOKUP(C122,Homologa!$C$2:$D$211,2,0)</f>
        <v>EMAT - Estancia Media</v>
      </c>
      <c r="F122" t="s">
        <v>423</v>
      </c>
    </row>
    <row r="123" spans="1:6" x14ac:dyDescent="0.25">
      <c r="A123" t="s">
        <v>6</v>
      </c>
      <c r="B123" t="s">
        <v>22</v>
      </c>
      <c r="C123" t="s">
        <v>19</v>
      </c>
      <c r="D123" s="1">
        <v>10</v>
      </c>
      <c r="E123" t="str">
        <f>+VLOOKUP(C123,Homologa!$C$2:$D$211,2,0)</f>
        <v>EMAT - Tasa de Ocupación en Habitaciones</v>
      </c>
      <c r="F123" t="s">
        <v>423</v>
      </c>
    </row>
    <row r="124" spans="1:6" x14ac:dyDescent="0.25">
      <c r="A124" t="s">
        <v>6</v>
      </c>
      <c r="B124" t="s">
        <v>23</v>
      </c>
      <c r="C124" t="s">
        <v>21</v>
      </c>
      <c r="D124" s="1">
        <v>10</v>
      </c>
      <c r="E124" t="str">
        <f>+VLOOKUP(C124,Homologa!$C$2:$D$211,2,0)</f>
        <v>EMAT - Tasa de Ocupación en Plazas</v>
      </c>
      <c r="F124" t="s">
        <v>423</v>
      </c>
    </row>
    <row r="125" spans="1:6" x14ac:dyDescent="0.25">
      <c r="A125" t="s">
        <v>6</v>
      </c>
      <c r="B125" t="s">
        <v>7</v>
      </c>
      <c r="C125" t="s">
        <v>8</v>
      </c>
      <c r="D125" s="1">
        <v>10</v>
      </c>
      <c r="E125" t="str">
        <f>+VLOOKUP(C125,Homologa!$C$2:$D$211,2,0)</f>
        <v>EMAT - ADR</v>
      </c>
      <c r="F125" t="s">
        <v>423</v>
      </c>
    </row>
    <row r="126" spans="1:6" x14ac:dyDescent="0.25">
      <c r="A126" t="s">
        <v>6</v>
      </c>
      <c r="B126" t="s">
        <v>16</v>
      </c>
      <c r="C126" t="s">
        <v>17</v>
      </c>
      <c r="D126" s="1">
        <v>10</v>
      </c>
      <c r="E126" t="str">
        <f>+VLOOKUP(C126,Homologa!$C$2:$D$211,2,0)</f>
        <v>EMAT - RevPar</v>
      </c>
      <c r="F126" t="s">
        <v>423</v>
      </c>
    </row>
    <row r="127" spans="1:6" x14ac:dyDescent="0.25">
      <c r="A127" t="s">
        <v>6</v>
      </c>
      <c r="B127" t="s">
        <v>35</v>
      </c>
      <c r="C127" t="s">
        <v>34</v>
      </c>
      <c r="D127" s="1">
        <v>11</v>
      </c>
      <c r="E127" t="str">
        <f>+VLOOKUP(C127,Homologa!$C$2:$D$211,2,0)</f>
        <v>ISUP a Precios Constantes</v>
      </c>
      <c r="F127" t="s">
        <v>423</v>
      </c>
    </row>
    <row r="128" spans="1:6" x14ac:dyDescent="0.25">
      <c r="A128" t="s">
        <v>6</v>
      </c>
      <c r="B128" t="s">
        <v>32</v>
      </c>
      <c r="C128" t="s">
        <v>31</v>
      </c>
      <c r="D128" s="1">
        <v>11</v>
      </c>
      <c r="E128" t="str">
        <f>+VLOOKUP(C128,Homologa!$C$2:$D$211,2,0)</f>
        <v>ISUP - Ventas a Precios Corrientes</v>
      </c>
      <c r="F128" t="s">
        <v>423</v>
      </c>
    </row>
    <row r="129" spans="1:6" x14ac:dyDescent="0.25">
      <c r="A129" t="s">
        <v>6</v>
      </c>
      <c r="B129" t="s">
        <v>26</v>
      </c>
      <c r="C129" t="s">
        <v>25</v>
      </c>
      <c r="D129" s="1">
        <v>11</v>
      </c>
      <c r="E129" t="str">
        <f>+VLOOKUP(C129,Homologa!$C$2:$D$211,2,0)</f>
        <v>ISUP - N° de Establecimientos</v>
      </c>
      <c r="F129" t="s">
        <v>423</v>
      </c>
    </row>
    <row r="130" spans="1:6" x14ac:dyDescent="0.25">
      <c r="A130" t="s">
        <v>6</v>
      </c>
      <c r="B130" t="s">
        <v>29</v>
      </c>
      <c r="C130" t="s">
        <v>28</v>
      </c>
      <c r="D130" s="1">
        <v>11</v>
      </c>
      <c r="E130" t="str">
        <f>+VLOOKUP(C130,Homologa!$C$2:$D$211,2,0)</f>
        <v>ISUP - Superficie Establecimientos</v>
      </c>
      <c r="F130" t="s">
        <v>423</v>
      </c>
    </row>
    <row r="131" spans="1:6" x14ac:dyDescent="0.25">
      <c r="A131" t="s">
        <v>6</v>
      </c>
      <c r="B131" t="s">
        <v>14</v>
      </c>
      <c r="C131" t="s">
        <v>15</v>
      </c>
      <c r="D131" s="1">
        <v>11</v>
      </c>
      <c r="E131" t="str">
        <f>+VLOOKUP(C131,Homologa!$C$2:$D$211,2,0)</f>
        <v>EMAT - Pernoctaciones</v>
      </c>
      <c r="F131" t="s">
        <v>423</v>
      </c>
    </row>
    <row r="132" spans="1:6" x14ac:dyDescent="0.25">
      <c r="A132" t="s">
        <v>6</v>
      </c>
      <c r="B132" t="s">
        <v>12</v>
      </c>
      <c r="C132" t="s">
        <v>13</v>
      </c>
      <c r="D132" s="1">
        <v>11</v>
      </c>
      <c r="E132" t="str">
        <f>+VLOOKUP(C132,Homologa!$C$2:$D$211,2,0)</f>
        <v>EMAT - Llegadas</v>
      </c>
      <c r="F132" t="s">
        <v>423</v>
      </c>
    </row>
    <row r="133" spans="1:6" x14ac:dyDescent="0.25">
      <c r="A133" t="s">
        <v>6</v>
      </c>
      <c r="B133" t="s">
        <v>11</v>
      </c>
      <c r="C133" t="s">
        <v>10</v>
      </c>
      <c r="D133" s="1">
        <v>11</v>
      </c>
      <c r="E133" t="str">
        <f>+VLOOKUP(C133,Homologa!$C$2:$D$211,2,0)</f>
        <v>EMAT - Estancia Media</v>
      </c>
      <c r="F133" t="s">
        <v>423</v>
      </c>
    </row>
    <row r="134" spans="1:6" x14ac:dyDescent="0.25">
      <c r="A134" t="s">
        <v>6</v>
      </c>
      <c r="B134" t="s">
        <v>22</v>
      </c>
      <c r="C134" t="s">
        <v>19</v>
      </c>
      <c r="D134" s="1">
        <v>11</v>
      </c>
      <c r="E134" t="str">
        <f>+VLOOKUP(C134,Homologa!$C$2:$D$211,2,0)</f>
        <v>EMAT - Tasa de Ocupación en Habitaciones</v>
      </c>
      <c r="F134" t="s">
        <v>423</v>
      </c>
    </row>
    <row r="135" spans="1:6" x14ac:dyDescent="0.25">
      <c r="A135" t="s">
        <v>6</v>
      </c>
      <c r="B135" t="s">
        <v>23</v>
      </c>
      <c r="C135" t="s">
        <v>21</v>
      </c>
      <c r="D135" s="1">
        <v>11</v>
      </c>
      <c r="E135" t="str">
        <f>+VLOOKUP(C135,Homologa!$C$2:$D$211,2,0)</f>
        <v>EMAT - Tasa de Ocupación en Plazas</v>
      </c>
      <c r="F135" t="s">
        <v>423</v>
      </c>
    </row>
    <row r="136" spans="1:6" x14ac:dyDescent="0.25">
      <c r="A136" t="s">
        <v>6</v>
      </c>
      <c r="B136" t="s">
        <v>7</v>
      </c>
      <c r="C136" t="s">
        <v>8</v>
      </c>
      <c r="D136" s="1">
        <v>11</v>
      </c>
      <c r="E136" t="str">
        <f>+VLOOKUP(C136,Homologa!$C$2:$D$211,2,0)</f>
        <v>EMAT - ADR</v>
      </c>
      <c r="F136" t="s">
        <v>423</v>
      </c>
    </row>
    <row r="137" spans="1:6" x14ac:dyDescent="0.25">
      <c r="A137" t="s">
        <v>6</v>
      </c>
      <c r="B137" t="s">
        <v>16</v>
      </c>
      <c r="C137" t="s">
        <v>17</v>
      </c>
      <c r="D137" s="1">
        <v>11</v>
      </c>
      <c r="E137" t="str">
        <f>+VLOOKUP(C137,Homologa!$C$2:$D$211,2,0)</f>
        <v>EMAT - RevPar</v>
      </c>
      <c r="F137" t="s">
        <v>423</v>
      </c>
    </row>
    <row r="138" spans="1:6" x14ac:dyDescent="0.25">
      <c r="A138" t="s">
        <v>6</v>
      </c>
      <c r="B138" t="s">
        <v>35</v>
      </c>
      <c r="C138" t="s">
        <v>34</v>
      </c>
      <c r="D138" s="1">
        <v>12</v>
      </c>
      <c r="E138" t="str">
        <f>+VLOOKUP(C138,Homologa!$C$2:$D$211,2,0)</f>
        <v>ISUP a Precios Constantes</v>
      </c>
      <c r="F138" t="s">
        <v>423</v>
      </c>
    </row>
    <row r="139" spans="1:6" x14ac:dyDescent="0.25">
      <c r="A139" t="s">
        <v>6</v>
      </c>
      <c r="B139" t="s">
        <v>32</v>
      </c>
      <c r="C139" t="s">
        <v>31</v>
      </c>
      <c r="D139" s="1">
        <v>12</v>
      </c>
      <c r="E139" t="str">
        <f>+VLOOKUP(C139,Homologa!$C$2:$D$211,2,0)</f>
        <v>ISUP - Ventas a Precios Corrientes</v>
      </c>
      <c r="F139" t="s">
        <v>423</v>
      </c>
    </row>
    <row r="140" spans="1:6" x14ac:dyDescent="0.25">
      <c r="A140" t="s">
        <v>6</v>
      </c>
      <c r="B140" t="s">
        <v>26</v>
      </c>
      <c r="C140" t="s">
        <v>25</v>
      </c>
      <c r="D140" s="1">
        <v>12</v>
      </c>
      <c r="E140" t="str">
        <f>+VLOOKUP(C140,Homologa!$C$2:$D$211,2,0)</f>
        <v>ISUP - N° de Establecimientos</v>
      </c>
      <c r="F140" t="s">
        <v>423</v>
      </c>
    </row>
    <row r="141" spans="1:6" x14ac:dyDescent="0.25">
      <c r="A141" t="s">
        <v>6</v>
      </c>
      <c r="B141" t="s">
        <v>29</v>
      </c>
      <c r="C141" t="s">
        <v>28</v>
      </c>
      <c r="D141" s="1">
        <v>12</v>
      </c>
      <c r="E141" t="str">
        <f>+VLOOKUP(C141,Homologa!$C$2:$D$211,2,0)</f>
        <v>ISUP - Superficie Establecimientos</v>
      </c>
      <c r="F141" t="s">
        <v>423</v>
      </c>
    </row>
    <row r="142" spans="1:6" x14ac:dyDescent="0.25">
      <c r="A142" t="s">
        <v>6</v>
      </c>
      <c r="B142" t="s">
        <v>14</v>
      </c>
      <c r="C142" t="s">
        <v>15</v>
      </c>
      <c r="D142" s="1">
        <v>12</v>
      </c>
      <c r="E142" t="str">
        <f>+VLOOKUP(C142,Homologa!$C$2:$D$211,2,0)</f>
        <v>EMAT - Pernoctaciones</v>
      </c>
      <c r="F142" t="s">
        <v>423</v>
      </c>
    </row>
    <row r="143" spans="1:6" x14ac:dyDescent="0.25">
      <c r="A143" t="s">
        <v>6</v>
      </c>
      <c r="B143" t="s">
        <v>12</v>
      </c>
      <c r="C143" t="s">
        <v>13</v>
      </c>
      <c r="D143" s="1">
        <v>12</v>
      </c>
      <c r="E143" t="str">
        <f>+VLOOKUP(C143,Homologa!$C$2:$D$211,2,0)</f>
        <v>EMAT - Llegadas</v>
      </c>
      <c r="F143" t="s">
        <v>423</v>
      </c>
    </row>
    <row r="144" spans="1:6" x14ac:dyDescent="0.25">
      <c r="A144" t="s">
        <v>6</v>
      </c>
      <c r="B144" t="s">
        <v>11</v>
      </c>
      <c r="C144" t="s">
        <v>10</v>
      </c>
      <c r="D144" s="1">
        <v>12</v>
      </c>
      <c r="E144" t="str">
        <f>+VLOOKUP(C144,Homologa!$C$2:$D$211,2,0)</f>
        <v>EMAT - Estancia Media</v>
      </c>
      <c r="F144" t="s">
        <v>423</v>
      </c>
    </row>
    <row r="145" spans="1:6" x14ac:dyDescent="0.25">
      <c r="A145" t="s">
        <v>6</v>
      </c>
      <c r="B145" t="s">
        <v>22</v>
      </c>
      <c r="C145" t="s">
        <v>19</v>
      </c>
      <c r="D145" s="1">
        <v>12</v>
      </c>
      <c r="E145" t="str">
        <f>+VLOOKUP(C145,Homologa!$C$2:$D$211,2,0)</f>
        <v>EMAT - Tasa de Ocupación en Habitaciones</v>
      </c>
      <c r="F145" t="s">
        <v>423</v>
      </c>
    </row>
    <row r="146" spans="1:6" x14ac:dyDescent="0.25">
      <c r="A146" t="s">
        <v>6</v>
      </c>
      <c r="B146" t="s">
        <v>23</v>
      </c>
      <c r="C146" t="s">
        <v>21</v>
      </c>
      <c r="D146" s="1">
        <v>12</v>
      </c>
      <c r="E146" t="str">
        <f>+VLOOKUP(C146,Homologa!$C$2:$D$211,2,0)</f>
        <v>EMAT - Tasa de Ocupación en Plazas</v>
      </c>
      <c r="F146" t="s">
        <v>423</v>
      </c>
    </row>
    <row r="147" spans="1:6" x14ac:dyDescent="0.25">
      <c r="A147" t="s">
        <v>6</v>
      </c>
      <c r="B147" t="s">
        <v>7</v>
      </c>
      <c r="C147" t="s">
        <v>8</v>
      </c>
      <c r="D147" s="1">
        <v>12</v>
      </c>
      <c r="E147" t="str">
        <f>+VLOOKUP(C147,Homologa!$C$2:$D$211,2,0)</f>
        <v>EMAT - ADR</v>
      </c>
      <c r="F147" t="s">
        <v>423</v>
      </c>
    </row>
    <row r="148" spans="1:6" x14ac:dyDescent="0.25">
      <c r="A148" t="s">
        <v>6</v>
      </c>
      <c r="B148" t="s">
        <v>16</v>
      </c>
      <c r="C148" t="s">
        <v>17</v>
      </c>
      <c r="D148" s="1">
        <v>12</v>
      </c>
      <c r="E148" t="str">
        <f>+VLOOKUP(C148,Homologa!$C$2:$D$211,2,0)</f>
        <v>EMAT - RevPar</v>
      </c>
      <c r="F148" t="s">
        <v>423</v>
      </c>
    </row>
    <row r="149" spans="1:6" x14ac:dyDescent="0.25">
      <c r="A149" t="s">
        <v>6</v>
      </c>
      <c r="B149" t="s">
        <v>35</v>
      </c>
      <c r="C149" t="s">
        <v>34</v>
      </c>
      <c r="D149" s="1">
        <v>13</v>
      </c>
      <c r="E149" t="str">
        <f>+VLOOKUP(C149,Homologa!$C$2:$D$211,2,0)</f>
        <v>ISUP a Precios Constantes</v>
      </c>
      <c r="F149" t="s">
        <v>423</v>
      </c>
    </row>
    <row r="150" spans="1:6" x14ac:dyDescent="0.25">
      <c r="A150" t="s">
        <v>6</v>
      </c>
      <c r="B150" t="s">
        <v>32</v>
      </c>
      <c r="C150" t="s">
        <v>31</v>
      </c>
      <c r="D150" s="1">
        <v>13</v>
      </c>
      <c r="E150" t="str">
        <f>+VLOOKUP(C150,Homologa!$C$2:$D$211,2,0)</f>
        <v>ISUP - Ventas a Precios Corrientes</v>
      </c>
      <c r="F150" t="s">
        <v>423</v>
      </c>
    </row>
    <row r="151" spans="1:6" x14ac:dyDescent="0.25">
      <c r="A151" t="s">
        <v>6</v>
      </c>
      <c r="B151" t="s">
        <v>26</v>
      </c>
      <c r="C151" t="s">
        <v>25</v>
      </c>
      <c r="D151" s="1">
        <v>13</v>
      </c>
      <c r="E151" t="str">
        <f>+VLOOKUP(C151,Homologa!$C$2:$D$211,2,0)</f>
        <v>ISUP - N° de Establecimientos</v>
      </c>
      <c r="F151" t="s">
        <v>423</v>
      </c>
    </row>
    <row r="152" spans="1:6" x14ac:dyDescent="0.25">
      <c r="A152" t="s">
        <v>6</v>
      </c>
      <c r="B152" t="s">
        <v>29</v>
      </c>
      <c r="C152" t="s">
        <v>28</v>
      </c>
      <c r="D152" s="1">
        <v>13</v>
      </c>
      <c r="E152" t="str">
        <f>+VLOOKUP(C152,Homologa!$C$2:$D$211,2,0)</f>
        <v>ISUP - Superficie Establecimientos</v>
      </c>
      <c r="F152" t="s">
        <v>423</v>
      </c>
    </row>
    <row r="153" spans="1:6" x14ac:dyDescent="0.25">
      <c r="A153" t="s">
        <v>6</v>
      </c>
      <c r="B153" t="s">
        <v>14</v>
      </c>
      <c r="C153" t="s">
        <v>15</v>
      </c>
      <c r="D153" s="1">
        <v>13</v>
      </c>
      <c r="E153" t="str">
        <f>+VLOOKUP(C153,Homologa!$C$2:$D$211,2,0)</f>
        <v>EMAT - Pernoctaciones</v>
      </c>
      <c r="F153" t="s">
        <v>423</v>
      </c>
    </row>
    <row r="154" spans="1:6" x14ac:dyDescent="0.25">
      <c r="A154" t="s">
        <v>6</v>
      </c>
      <c r="B154" t="s">
        <v>12</v>
      </c>
      <c r="C154" t="s">
        <v>13</v>
      </c>
      <c r="D154" s="1">
        <v>13</v>
      </c>
      <c r="E154" t="str">
        <f>+VLOOKUP(C154,Homologa!$C$2:$D$211,2,0)</f>
        <v>EMAT - Llegadas</v>
      </c>
      <c r="F154" t="s">
        <v>423</v>
      </c>
    </row>
    <row r="155" spans="1:6" x14ac:dyDescent="0.25">
      <c r="A155" t="s">
        <v>6</v>
      </c>
      <c r="B155" t="s">
        <v>11</v>
      </c>
      <c r="C155" t="s">
        <v>10</v>
      </c>
      <c r="D155" s="1">
        <v>13</v>
      </c>
      <c r="E155" t="str">
        <f>+VLOOKUP(C155,Homologa!$C$2:$D$211,2,0)</f>
        <v>EMAT - Estancia Media</v>
      </c>
      <c r="F155" t="s">
        <v>423</v>
      </c>
    </row>
    <row r="156" spans="1:6" x14ac:dyDescent="0.25">
      <c r="A156" t="s">
        <v>6</v>
      </c>
      <c r="B156" t="s">
        <v>22</v>
      </c>
      <c r="C156" t="s">
        <v>19</v>
      </c>
      <c r="D156" s="1">
        <v>13</v>
      </c>
      <c r="E156" t="str">
        <f>+VLOOKUP(C156,Homologa!$C$2:$D$211,2,0)</f>
        <v>EMAT - Tasa de Ocupación en Habitaciones</v>
      </c>
      <c r="F156" t="s">
        <v>423</v>
      </c>
    </row>
    <row r="157" spans="1:6" x14ac:dyDescent="0.25">
      <c r="A157" t="s">
        <v>6</v>
      </c>
      <c r="B157" t="s">
        <v>23</v>
      </c>
      <c r="C157" t="s">
        <v>21</v>
      </c>
      <c r="D157" s="1">
        <v>13</v>
      </c>
      <c r="E157" t="str">
        <f>+VLOOKUP(C157,Homologa!$C$2:$D$211,2,0)</f>
        <v>EMAT - Tasa de Ocupación en Plazas</v>
      </c>
      <c r="F157" t="s">
        <v>423</v>
      </c>
    </row>
    <row r="158" spans="1:6" x14ac:dyDescent="0.25">
      <c r="A158" t="s">
        <v>6</v>
      </c>
      <c r="B158" t="s">
        <v>7</v>
      </c>
      <c r="C158" t="s">
        <v>8</v>
      </c>
      <c r="D158" s="1">
        <v>13</v>
      </c>
      <c r="E158" t="str">
        <f>+VLOOKUP(C158,Homologa!$C$2:$D$211,2,0)</f>
        <v>EMAT - ADR</v>
      </c>
      <c r="F158" t="s">
        <v>423</v>
      </c>
    </row>
    <row r="159" spans="1:6" x14ac:dyDescent="0.25">
      <c r="A159" t="s">
        <v>6</v>
      </c>
      <c r="B159" t="s">
        <v>16</v>
      </c>
      <c r="C159" t="s">
        <v>17</v>
      </c>
      <c r="D159" s="1">
        <v>13</v>
      </c>
      <c r="E159" t="str">
        <f>+VLOOKUP(C159,Homologa!$C$2:$D$211,2,0)</f>
        <v>EMAT - RevPar</v>
      </c>
      <c r="F159" t="s">
        <v>423</v>
      </c>
    </row>
    <row r="160" spans="1:6" x14ac:dyDescent="0.25">
      <c r="A160" t="s">
        <v>6</v>
      </c>
      <c r="B160" t="s">
        <v>35</v>
      </c>
      <c r="C160" t="s">
        <v>34</v>
      </c>
      <c r="D160" s="1">
        <v>14</v>
      </c>
      <c r="E160" t="str">
        <f>+VLOOKUP(C160,Homologa!$C$2:$D$211,2,0)</f>
        <v>ISUP a Precios Constantes</v>
      </c>
      <c r="F160" t="s">
        <v>423</v>
      </c>
    </row>
    <row r="161" spans="1:6" x14ac:dyDescent="0.25">
      <c r="A161" t="s">
        <v>6</v>
      </c>
      <c r="B161" t="s">
        <v>32</v>
      </c>
      <c r="C161" t="s">
        <v>31</v>
      </c>
      <c r="D161" s="1">
        <v>14</v>
      </c>
      <c r="E161" t="str">
        <f>+VLOOKUP(C161,Homologa!$C$2:$D$211,2,0)</f>
        <v>ISUP - Ventas a Precios Corrientes</v>
      </c>
      <c r="F161" t="s">
        <v>423</v>
      </c>
    </row>
    <row r="162" spans="1:6" x14ac:dyDescent="0.25">
      <c r="A162" t="s">
        <v>6</v>
      </c>
      <c r="B162" t="s">
        <v>26</v>
      </c>
      <c r="C162" t="s">
        <v>25</v>
      </c>
      <c r="D162" s="1">
        <v>14</v>
      </c>
      <c r="E162" t="str">
        <f>+VLOOKUP(C162,Homologa!$C$2:$D$211,2,0)</f>
        <v>ISUP - N° de Establecimientos</v>
      </c>
      <c r="F162" t="s">
        <v>423</v>
      </c>
    </row>
    <row r="163" spans="1:6" x14ac:dyDescent="0.25">
      <c r="A163" t="s">
        <v>6</v>
      </c>
      <c r="B163" t="s">
        <v>29</v>
      </c>
      <c r="C163" t="s">
        <v>28</v>
      </c>
      <c r="D163" s="1">
        <v>14</v>
      </c>
      <c r="E163" t="str">
        <f>+VLOOKUP(C163,Homologa!$C$2:$D$211,2,0)</f>
        <v>ISUP - Superficie Establecimientos</v>
      </c>
      <c r="F163" t="s">
        <v>423</v>
      </c>
    </row>
    <row r="164" spans="1:6" x14ac:dyDescent="0.25">
      <c r="A164" t="s">
        <v>6</v>
      </c>
      <c r="B164" t="s">
        <v>14</v>
      </c>
      <c r="C164" t="s">
        <v>15</v>
      </c>
      <c r="D164" s="1">
        <v>14</v>
      </c>
      <c r="E164" t="str">
        <f>+VLOOKUP(C164,Homologa!$C$2:$D$211,2,0)</f>
        <v>EMAT - Pernoctaciones</v>
      </c>
      <c r="F164" t="s">
        <v>423</v>
      </c>
    </row>
    <row r="165" spans="1:6" x14ac:dyDescent="0.25">
      <c r="A165" t="s">
        <v>6</v>
      </c>
      <c r="B165" t="s">
        <v>12</v>
      </c>
      <c r="C165" t="s">
        <v>13</v>
      </c>
      <c r="D165" s="1">
        <v>14</v>
      </c>
      <c r="E165" t="str">
        <f>+VLOOKUP(C165,Homologa!$C$2:$D$211,2,0)</f>
        <v>EMAT - Llegadas</v>
      </c>
      <c r="F165" t="s">
        <v>423</v>
      </c>
    </row>
    <row r="166" spans="1:6" x14ac:dyDescent="0.25">
      <c r="A166" t="s">
        <v>6</v>
      </c>
      <c r="B166" t="s">
        <v>11</v>
      </c>
      <c r="C166" t="s">
        <v>10</v>
      </c>
      <c r="D166" s="1">
        <v>14</v>
      </c>
      <c r="E166" t="str">
        <f>+VLOOKUP(C166,Homologa!$C$2:$D$211,2,0)</f>
        <v>EMAT - Estancia Media</v>
      </c>
      <c r="F166" t="s">
        <v>423</v>
      </c>
    </row>
    <row r="167" spans="1:6" x14ac:dyDescent="0.25">
      <c r="A167" t="s">
        <v>6</v>
      </c>
      <c r="B167" t="s">
        <v>22</v>
      </c>
      <c r="C167" t="s">
        <v>19</v>
      </c>
      <c r="D167" s="1">
        <v>14</v>
      </c>
      <c r="E167" t="str">
        <f>+VLOOKUP(C167,Homologa!$C$2:$D$211,2,0)</f>
        <v>EMAT - Tasa de Ocupación en Habitaciones</v>
      </c>
      <c r="F167" t="s">
        <v>423</v>
      </c>
    </row>
    <row r="168" spans="1:6" x14ac:dyDescent="0.25">
      <c r="A168" t="s">
        <v>6</v>
      </c>
      <c r="B168" t="s">
        <v>23</v>
      </c>
      <c r="C168" t="s">
        <v>21</v>
      </c>
      <c r="D168" s="1">
        <v>14</v>
      </c>
      <c r="E168" t="str">
        <f>+VLOOKUP(C168,Homologa!$C$2:$D$211,2,0)</f>
        <v>EMAT - Tasa de Ocupación en Plazas</v>
      </c>
      <c r="F168" t="s">
        <v>423</v>
      </c>
    </row>
    <row r="169" spans="1:6" x14ac:dyDescent="0.25">
      <c r="A169" t="s">
        <v>6</v>
      </c>
      <c r="B169" t="s">
        <v>7</v>
      </c>
      <c r="C169" t="s">
        <v>8</v>
      </c>
      <c r="D169" s="1">
        <v>14</v>
      </c>
      <c r="E169" t="str">
        <f>+VLOOKUP(C169,Homologa!$C$2:$D$211,2,0)</f>
        <v>EMAT - ADR</v>
      </c>
      <c r="F169" t="s">
        <v>423</v>
      </c>
    </row>
    <row r="170" spans="1:6" x14ac:dyDescent="0.25">
      <c r="A170" t="s">
        <v>6</v>
      </c>
      <c r="B170" t="s">
        <v>16</v>
      </c>
      <c r="C170" t="s">
        <v>17</v>
      </c>
      <c r="D170" s="1">
        <v>14</v>
      </c>
      <c r="E170" t="str">
        <f>+VLOOKUP(C170,Homologa!$C$2:$D$211,2,0)</f>
        <v>EMAT - RevPar</v>
      </c>
      <c r="F170" t="s">
        <v>423</v>
      </c>
    </row>
    <row r="171" spans="1:6" x14ac:dyDescent="0.25">
      <c r="A171" t="s">
        <v>6</v>
      </c>
      <c r="B171" t="s">
        <v>35</v>
      </c>
      <c r="C171" t="s">
        <v>34</v>
      </c>
      <c r="D171" s="1">
        <v>15</v>
      </c>
      <c r="E171" t="str">
        <f>+VLOOKUP(C171,Homologa!$C$2:$D$211,2,0)</f>
        <v>ISUP a Precios Constantes</v>
      </c>
      <c r="F171" t="s">
        <v>423</v>
      </c>
    </row>
    <row r="172" spans="1:6" x14ac:dyDescent="0.25">
      <c r="A172" t="s">
        <v>6</v>
      </c>
      <c r="B172" t="s">
        <v>32</v>
      </c>
      <c r="C172" t="s">
        <v>31</v>
      </c>
      <c r="D172" s="1">
        <v>15</v>
      </c>
      <c r="E172" t="str">
        <f>+VLOOKUP(C172,Homologa!$C$2:$D$211,2,0)</f>
        <v>ISUP - Ventas a Precios Corrientes</v>
      </c>
      <c r="F172" t="s">
        <v>423</v>
      </c>
    </row>
    <row r="173" spans="1:6" x14ac:dyDescent="0.25">
      <c r="A173" t="s">
        <v>6</v>
      </c>
      <c r="B173" t="s">
        <v>26</v>
      </c>
      <c r="C173" t="s">
        <v>25</v>
      </c>
      <c r="D173" s="1">
        <v>15</v>
      </c>
      <c r="E173" t="str">
        <f>+VLOOKUP(C173,Homologa!$C$2:$D$211,2,0)</f>
        <v>ISUP - N° de Establecimientos</v>
      </c>
      <c r="F173" t="s">
        <v>423</v>
      </c>
    </row>
    <row r="174" spans="1:6" x14ac:dyDescent="0.25">
      <c r="A174" t="s">
        <v>6</v>
      </c>
      <c r="B174" t="s">
        <v>29</v>
      </c>
      <c r="C174" t="s">
        <v>28</v>
      </c>
      <c r="D174" s="1">
        <v>15</v>
      </c>
      <c r="E174" t="str">
        <f>+VLOOKUP(C174,Homologa!$C$2:$D$211,2,0)</f>
        <v>ISUP - Superficie Establecimientos</v>
      </c>
      <c r="F174" t="s">
        <v>423</v>
      </c>
    </row>
    <row r="175" spans="1:6" x14ac:dyDescent="0.25">
      <c r="A175" t="s">
        <v>6</v>
      </c>
      <c r="B175" t="s">
        <v>14</v>
      </c>
      <c r="C175" t="s">
        <v>15</v>
      </c>
      <c r="D175" s="1">
        <v>15</v>
      </c>
      <c r="E175" t="str">
        <f>+VLOOKUP(C175,Homologa!$C$2:$D$211,2,0)</f>
        <v>EMAT - Pernoctaciones</v>
      </c>
      <c r="F175" t="s">
        <v>423</v>
      </c>
    </row>
    <row r="176" spans="1:6" x14ac:dyDescent="0.25">
      <c r="A176" t="s">
        <v>6</v>
      </c>
      <c r="B176" t="s">
        <v>12</v>
      </c>
      <c r="C176" t="s">
        <v>13</v>
      </c>
      <c r="D176" s="1">
        <v>15</v>
      </c>
      <c r="E176" t="str">
        <f>+VLOOKUP(C176,Homologa!$C$2:$D$211,2,0)</f>
        <v>EMAT - Llegadas</v>
      </c>
      <c r="F176" t="s">
        <v>423</v>
      </c>
    </row>
    <row r="177" spans="1:6" x14ac:dyDescent="0.25">
      <c r="A177" t="s">
        <v>6</v>
      </c>
      <c r="B177" t="s">
        <v>11</v>
      </c>
      <c r="C177" t="s">
        <v>10</v>
      </c>
      <c r="D177" s="1">
        <v>15</v>
      </c>
      <c r="E177" t="str">
        <f>+VLOOKUP(C177,Homologa!$C$2:$D$211,2,0)</f>
        <v>EMAT - Estancia Media</v>
      </c>
      <c r="F177" t="s">
        <v>423</v>
      </c>
    </row>
    <row r="178" spans="1:6" x14ac:dyDescent="0.25">
      <c r="A178" t="s">
        <v>6</v>
      </c>
      <c r="B178" t="s">
        <v>22</v>
      </c>
      <c r="C178" t="s">
        <v>19</v>
      </c>
      <c r="D178" s="1">
        <v>15</v>
      </c>
      <c r="E178" t="str">
        <f>+VLOOKUP(C178,Homologa!$C$2:$D$211,2,0)</f>
        <v>EMAT - Tasa de Ocupación en Habitaciones</v>
      </c>
      <c r="F178" t="s">
        <v>423</v>
      </c>
    </row>
    <row r="179" spans="1:6" x14ac:dyDescent="0.25">
      <c r="A179" t="s">
        <v>6</v>
      </c>
      <c r="B179" t="s">
        <v>23</v>
      </c>
      <c r="C179" t="s">
        <v>21</v>
      </c>
      <c r="D179" s="1">
        <v>15</v>
      </c>
      <c r="E179" t="str">
        <f>+VLOOKUP(C179,Homologa!$C$2:$D$211,2,0)</f>
        <v>EMAT - Tasa de Ocupación en Plazas</v>
      </c>
      <c r="F179" t="s">
        <v>423</v>
      </c>
    </row>
    <row r="180" spans="1:6" x14ac:dyDescent="0.25">
      <c r="A180" t="s">
        <v>6</v>
      </c>
      <c r="B180" t="s">
        <v>7</v>
      </c>
      <c r="C180" t="s">
        <v>8</v>
      </c>
      <c r="D180" s="1">
        <v>15</v>
      </c>
      <c r="E180" t="str">
        <f>+VLOOKUP(C180,Homologa!$C$2:$D$211,2,0)</f>
        <v>EMAT - ADR</v>
      </c>
      <c r="F180" t="s">
        <v>423</v>
      </c>
    </row>
    <row r="181" spans="1:6" x14ac:dyDescent="0.25">
      <c r="A181" t="s">
        <v>6</v>
      </c>
      <c r="B181" t="s">
        <v>16</v>
      </c>
      <c r="C181" t="s">
        <v>17</v>
      </c>
      <c r="D181" s="1">
        <v>15</v>
      </c>
      <c r="E181" t="str">
        <f>+VLOOKUP(C181,Homologa!$C$2:$D$211,2,0)</f>
        <v>EMAT - RevPar</v>
      </c>
      <c r="F181" t="s">
        <v>423</v>
      </c>
    </row>
    <row r="182" spans="1:6" x14ac:dyDescent="0.25">
      <c r="A182" t="s">
        <v>6</v>
      </c>
      <c r="B182" t="s">
        <v>35</v>
      </c>
      <c r="C182" t="s">
        <v>34</v>
      </c>
      <c r="D182" s="1">
        <v>16</v>
      </c>
      <c r="E182" t="str">
        <f>+VLOOKUP(C182,Homologa!$C$2:$D$211,2,0)</f>
        <v>ISUP a Precios Constantes</v>
      </c>
      <c r="F182" t="s">
        <v>423</v>
      </c>
    </row>
    <row r="183" spans="1:6" x14ac:dyDescent="0.25">
      <c r="A183" t="s">
        <v>6</v>
      </c>
      <c r="B183" t="s">
        <v>32</v>
      </c>
      <c r="C183" t="s">
        <v>31</v>
      </c>
      <c r="D183" s="1">
        <v>16</v>
      </c>
      <c r="E183" t="str">
        <f>+VLOOKUP(C183,Homologa!$C$2:$D$211,2,0)</f>
        <v>ISUP - Ventas a Precios Corrientes</v>
      </c>
      <c r="F183" t="s">
        <v>423</v>
      </c>
    </row>
    <row r="184" spans="1:6" x14ac:dyDescent="0.25">
      <c r="A184" t="s">
        <v>6</v>
      </c>
      <c r="B184" t="s">
        <v>26</v>
      </c>
      <c r="C184" t="s">
        <v>25</v>
      </c>
      <c r="D184" s="1">
        <v>16</v>
      </c>
      <c r="E184" t="str">
        <f>+VLOOKUP(C184,Homologa!$C$2:$D$211,2,0)</f>
        <v>ISUP - N° de Establecimientos</v>
      </c>
      <c r="F184" t="s">
        <v>423</v>
      </c>
    </row>
    <row r="185" spans="1:6" x14ac:dyDescent="0.25">
      <c r="A185" t="s">
        <v>6</v>
      </c>
      <c r="B185" t="s">
        <v>29</v>
      </c>
      <c r="C185" t="s">
        <v>28</v>
      </c>
      <c r="D185" s="1">
        <v>16</v>
      </c>
      <c r="E185" t="str">
        <f>+VLOOKUP(C185,Homologa!$C$2:$D$211,2,0)</f>
        <v>ISUP - Superficie Establecimientos</v>
      </c>
      <c r="F185" t="s">
        <v>423</v>
      </c>
    </row>
    <row r="186" spans="1:6" x14ac:dyDescent="0.25">
      <c r="A186" t="s">
        <v>6</v>
      </c>
      <c r="B186" t="s">
        <v>14</v>
      </c>
      <c r="C186" t="s">
        <v>15</v>
      </c>
      <c r="D186" s="1">
        <v>16</v>
      </c>
      <c r="E186" t="str">
        <f>+VLOOKUP(C186,Homologa!$C$2:$D$211,2,0)</f>
        <v>EMAT - Pernoctaciones</v>
      </c>
      <c r="F186" t="s">
        <v>423</v>
      </c>
    </row>
    <row r="187" spans="1:6" x14ac:dyDescent="0.25">
      <c r="A187" t="s">
        <v>6</v>
      </c>
      <c r="B187" t="s">
        <v>12</v>
      </c>
      <c r="C187" t="s">
        <v>13</v>
      </c>
      <c r="D187" s="1">
        <v>16</v>
      </c>
      <c r="E187" t="str">
        <f>+VLOOKUP(C187,Homologa!$C$2:$D$211,2,0)</f>
        <v>EMAT - Llegadas</v>
      </c>
      <c r="F187" t="s">
        <v>423</v>
      </c>
    </row>
    <row r="188" spans="1:6" x14ac:dyDescent="0.25">
      <c r="A188" t="s">
        <v>6</v>
      </c>
      <c r="B188" t="s">
        <v>11</v>
      </c>
      <c r="C188" t="s">
        <v>10</v>
      </c>
      <c r="D188" s="1">
        <v>16</v>
      </c>
      <c r="E188" t="str">
        <f>+VLOOKUP(C188,Homologa!$C$2:$D$211,2,0)</f>
        <v>EMAT - Estancia Media</v>
      </c>
      <c r="F188" t="s">
        <v>423</v>
      </c>
    </row>
    <row r="189" spans="1:6" x14ac:dyDescent="0.25">
      <c r="A189" t="s">
        <v>6</v>
      </c>
      <c r="B189" t="s">
        <v>22</v>
      </c>
      <c r="C189" t="s">
        <v>19</v>
      </c>
      <c r="D189" s="1">
        <v>16</v>
      </c>
      <c r="E189" t="str">
        <f>+VLOOKUP(C189,Homologa!$C$2:$D$211,2,0)</f>
        <v>EMAT - Tasa de Ocupación en Habitaciones</v>
      </c>
      <c r="F189" t="s">
        <v>423</v>
      </c>
    </row>
    <row r="190" spans="1:6" x14ac:dyDescent="0.25">
      <c r="A190" t="s">
        <v>6</v>
      </c>
      <c r="B190" t="s">
        <v>23</v>
      </c>
      <c r="C190" t="s">
        <v>21</v>
      </c>
      <c r="D190" s="1">
        <v>16</v>
      </c>
      <c r="E190" t="str">
        <f>+VLOOKUP(C190,Homologa!$C$2:$D$211,2,0)</f>
        <v>EMAT - Tasa de Ocupación en Plazas</v>
      </c>
      <c r="F190" t="s">
        <v>423</v>
      </c>
    </row>
    <row r="191" spans="1:6" x14ac:dyDescent="0.25">
      <c r="A191" t="s">
        <v>6</v>
      </c>
      <c r="B191" t="s">
        <v>7</v>
      </c>
      <c r="C191" t="s">
        <v>8</v>
      </c>
      <c r="D191" s="1">
        <v>16</v>
      </c>
      <c r="E191" t="str">
        <f>+VLOOKUP(C191,Homologa!$C$2:$D$211,2,0)</f>
        <v>EMAT - ADR</v>
      </c>
      <c r="F191" t="s">
        <v>423</v>
      </c>
    </row>
    <row r="192" spans="1:6" x14ac:dyDescent="0.25">
      <c r="A192" t="s">
        <v>6</v>
      </c>
      <c r="B192" t="s">
        <v>16</v>
      </c>
      <c r="C192" t="s">
        <v>17</v>
      </c>
      <c r="D192" s="1">
        <v>16</v>
      </c>
      <c r="E192" t="str">
        <f>+VLOOKUP(C192,Homologa!$C$2:$D$211,2,0)</f>
        <v>EMAT - RevPar</v>
      </c>
      <c r="F192" t="s">
        <v>423</v>
      </c>
    </row>
    <row r="193" spans="1:6" x14ac:dyDescent="0.25">
      <c r="A193" t="s">
        <v>36</v>
      </c>
      <c r="B193" t="s">
        <v>79</v>
      </c>
      <c r="C193" t="s">
        <v>74</v>
      </c>
      <c r="D193" s="1">
        <v>1</v>
      </c>
      <c r="E193" t="str">
        <f>+VLOOKUP(C193,Homologa!$C$2:$D$211,2,0)</f>
        <v>Superficie Autorizada Habitacional</v>
      </c>
      <c r="F193" t="s">
        <v>423</v>
      </c>
    </row>
    <row r="194" spans="1:6" x14ac:dyDescent="0.25">
      <c r="A194" t="s">
        <v>36</v>
      </c>
      <c r="B194" t="s">
        <v>81</v>
      </c>
      <c r="C194" t="s">
        <v>78</v>
      </c>
      <c r="D194" s="1">
        <v>1</v>
      </c>
      <c r="E194" t="str">
        <f>+VLOOKUP(C194,Homologa!$C$2:$D$211,2,0)</f>
        <v>Superficie Autorizada Habitacional (Obras nuevas)</v>
      </c>
      <c r="F194" t="s">
        <v>423</v>
      </c>
    </row>
    <row r="195" spans="1:6" x14ac:dyDescent="0.25">
      <c r="A195" t="s">
        <v>36</v>
      </c>
      <c r="B195" t="s">
        <v>80</v>
      </c>
      <c r="C195" t="s">
        <v>76</v>
      </c>
      <c r="D195" s="1">
        <v>1</v>
      </c>
      <c r="E195" t="str">
        <f>+VLOOKUP(C195,Homologa!$C$2:$D$211,2,0)</f>
        <v>Superficie Autorizada Habitacional (Ampliaciones)</v>
      </c>
      <c r="F195" t="s">
        <v>423</v>
      </c>
    </row>
    <row r="196" spans="1:6" x14ac:dyDescent="0.25">
      <c r="A196" t="s">
        <v>36</v>
      </c>
      <c r="B196" t="s">
        <v>62</v>
      </c>
      <c r="C196" t="s">
        <v>61</v>
      </c>
      <c r="D196" s="1">
        <v>1</v>
      </c>
      <c r="E196" t="str">
        <f>+VLOOKUP(C196,Homologa!$C$2:$D$211,2,0)</f>
        <v>Número de Viviendas Autorizadas</v>
      </c>
      <c r="F196" t="s">
        <v>423</v>
      </c>
    </row>
    <row r="197" spans="1:6" x14ac:dyDescent="0.25">
      <c r="A197" t="s">
        <v>36</v>
      </c>
      <c r="B197" t="s">
        <v>63</v>
      </c>
      <c r="C197" t="s">
        <v>64</v>
      </c>
      <c r="D197" s="1">
        <v>1</v>
      </c>
      <c r="E197" t="str">
        <f>+VLOOKUP(C197,Homologa!$C$2:$D$211,2,0)</f>
        <v>Superficie Autorizada NO Habitacional</v>
      </c>
      <c r="F197" t="s">
        <v>423</v>
      </c>
    </row>
    <row r="198" spans="1:6" x14ac:dyDescent="0.25">
      <c r="A198" t="s">
        <v>36</v>
      </c>
      <c r="B198" t="s">
        <v>67</v>
      </c>
      <c r="C198" t="s">
        <v>68</v>
      </c>
      <c r="D198" s="1">
        <v>1</v>
      </c>
      <c r="E198" t="str">
        <f>+VLOOKUP(C198,Homologa!$C$2:$D$211,2,0)</f>
        <v>Superficie Autorizada NO Habitacional (ICEF-Obras Nuevas)</v>
      </c>
      <c r="F198" t="s">
        <v>423</v>
      </c>
    </row>
    <row r="199" spans="1:6" x14ac:dyDescent="0.25">
      <c r="A199" t="s">
        <v>36</v>
      </c>
      <c r="B199" t="s">
        <v>65</v>
      </c>
      <c r="C199" t="s">
        <v>66</v>
      </c>
      <c r="D199" s="1">
        <v>1</v>
      </c>
      <c r="E199" t="str">
        <f>+VLOOKUP(C199,Homologa!$C$2:$D$211,2,0)</f>
        <v>Superficie Autorizada NO Habitacional (ICEF-Ampliaciones)</v>
      </c>
      <c r="F199" t="s">
        <v>423</v>
      </c>
    </row>
    <row r="200" spans="1:6" x14ac:dyDescent="0.25">
      <c r="A200" t="s">
        <v>36</v>
      </c>
      <c r="B200" t="s">
        <v>71</v>
      </c>
      <c r="C200" t="s">
        <v>72</v>
      </c>
      <c r="D200" s="1">
        <v>1</v>
      </c>
      <c r="E200" t="str">
        <f>+VLOOKUP(C200,Homologa!$C$2:$D$211,2,0)</f>
        <v>Superficie Autorizada NO Habitacional (Servicios-Obras Nuevas)</v>
      </c>
      <c r="F200" t="s">
        <v>423</v>
      </c>
    </row>
    <row r="201" spans="1:6" x14ac:dyDescent="0.25">
      <c r="A201" t="s">
        <v>36</v>
      </c>
      <c r="B201" t="s">
        <v>69</v>
      </c>
      <c r="C201" t="s">
        <v>70</v>
      </c>
      <c r="D201" s="1">
        <v>1</v>
      </c>
      <c r="E201" t="str">
        <f>+VLOOKUP(C201,Homologa!$C$2:$D$211,2,0)</f>
        <v>Superficie Autorizada NO Habitacional (Servicios-Ampliaciones)</v>
      </c>
      <c r="F201" t="s">
        <v>423</v>
      </c>
    </row>
    <row r="202" spans="1:6" x14ac:dyDescent="0.25">
      <c r="A202" t="s">
        <v>36</v>
      </c>
      <c r="B202" t="s">
        <v>39</v>
      </c>
      <c r="C202" t="s">
        <v>38</v>
      </c>
      <c r="D202" s="1">
        <v>1</v>
      </c>
      <c r="E202" t="str">
        <f>+VLOOKUP(C202,Homologa!$C$2:$D$211,2,0)</f>
        <v>Ejecución Presupuestaria Sub 31 MOP</v>
      </c>
      <c r="F202" t="s">
        <v>424</v>
      </c>
    </row>
    <row r="203" spans="1:6" x14ac:dyDescent="0.25">
      <c r="A203" t="s">
        <v>36</v>
      </c>
      <c r="B203" t="s">
        <v>46</v>
      </c>
      <c r="C203" t="s">
        <v>47</v>
      </c>
      <c r="D203" s="1">
        <v>1</v>
      </c>
      <c r="E203" t="str">
        <f>+VLOOKUP(C203,Homologa!$C$2:$D$211,2,0)</f>
        <v>MOP - Arquitectura</v>
      </c>
      <c r="F203" t="s">
        <v>424</v>
      </c>
    </row>
    <row r="204" spans="1:6" x14ac:dyDescent="0.25">
      <c r="A204" t="s">
        <v>36</v>
      </c>
      <c r="B204" t="s">
        <v>54</v>
      </c>
      <c r="C204" t="s">
        <v>55</v>
      </c>
      <c r="D204" s="1">
        <v>1</v>
      </c>
      <c r="E204" t="str">
        <f>+VLOOKUP(C204,Homologa!$C$2:$D$211,2,0)</f>
        <v>MOP - Obras Hidráulicas</v>
      </c>
      <c r="F204" t="s">
        <v>424</v>
      </c>
    </row>
    <row r="205" spans="1:6" x14ac:dyDescent="0.25">
      <c r="A205" t="s">
        <v>36</v>
      </c>
      <c r="B205" t="s">
        <v>58</v>
      </c>
      <c r="C205" t="s">
        <v>59</v>
      </c>
      <c r="D205" s="1">
        <v>1</v>
      </c>
      <c r="E205" t="str">
        <f>+VLOOKUP(C205,Homologa!$C$2:$D$211,2,0)</f>
        <v>MOP - Vialidad</v>
      </c>
      <c r="F205" t="s">
        <v>424</v>
      </c>
    </row>
    <row r="206" spans="1:6" x14ac:dyDescent="0.25">
      <c r="A206" t="s">
        <v>36</v>
      </c>
      <c r="B206" t="s">
        <v>52</v>
      </c>
      <c r="C206" t="s">
        <v>53</v>
      </c>
      <c r="D206" s="1">
        <v>1</v>
      </c>
      <c r="E206" t="str">
        <f>+VLOOKUP(C206,Homologa!$C$2:$D$211,2,0)</f>
        <v>MOP - Obras Portuarias</v>
      </c>
      <c r="F206" t="s">
        <v>424</v>
      </c>
    </row>
    <row r="207" spans="1:6" x14ac:dyDescent="0.25">
      <c r="A207" t="s">
        <v>36</v>
      </c>
      <c r="B207" t="s">
        <v>44</v>
      </c>
      <c r="C207" t="s">
        <v>45</v>
      </c>
      <c r="D207" s="1">
        <v>1</v>
      </c>
      <c r="E207" t="str">
        <f>+VLOOKUP(C207,Homologa!$C$2:$D$211,2,0)</f>
        <v>MOP - Aeropuertos</v>
      </c>
      <c r="F207" t="s">
        <v>424</v>
      </c>
    </row>
    <row r="208" spans="1:6" x14ac:dyDescent="0.25">
      <c r="A208" t="s">
        <v>36</v>
      </c>
      <c r="B208" t="s">
        <v>42</v>
      </c>
      <c r="C208" t="s">
        <v>43</v>
      </c>
      <c r="D208" s="1">
        <v>1</v>
      </c>
      <c r="E208" t="str">
        <f>+VLOOKUP(C208,Homologa!$C$2:$D$211,2,0)</f>
        <v>MOP - Adm.Sistema Concesiones</v>
      </c>
      <c r="F208" t="s">
        <v>424</v>
      </c>
    </row>
    <row r="209" spans="1:6" x14ac:dyDescent="0.25">
      <c r="A209" t="s">
        <v>36</v>
      </c>
      <c r="B209" t="s">
        <v>40</v>
      </c>
      <c r="C209" t="s">
        <v>41</v>
      </c>
      <c r="D209" s="1">
        <v>1</v>
      </c>
      <c r="E209" t="str">
        <f>+VLOOKUP(C209,Homologa!$C$2:$D$211,2,0)</f>
        <v>MOP - Agua Potable Rural</v>
      </c>
      <c r="F209" t="s">
        <v>424</v>
      </c>
    </row>
    <row r="210" spans="1:6" x14ac:dyDescent="0.25">
      <c r="A210" t="s">
        <v>36</v>
      </c>
      <c r="B210" t="s">
        <v>79</v>
      </c>
      <c r="C210" t="s">
        <v>74</v>
      </c>
      <c r="D210" s="1">
        <v>2</v>
      </c>
      <c r="E210" t="str">
        <f>+VLOOKUP(C210,Homologa!$C$2:$D$211,2,0)</f>
        <v>Superficie Autorizada Habitacional</v>
      </c>
      <c r="F210" t="s">
        <v>423</v>
      </c>
    </row>
    <row r="211" spans="1:6" x14ac:dyDescent="0.25">
      <c r="A211" t="s">
        <v>36</v>
      </c>
      <c r="B211" t="s">
        <v>81</v>
      </c>
      <c r="C211" t="s">
        <v>78</v>
      </c>
      <c r="D211" s="1">
        <v>2</v>
      </c>
      <c r="E211" t="str">
        <f>+VLOOKUP(C211,Homologa!$C$2:$D$211,2,0)</f>
        <v>Superficie Autorizada Habitacional (Obras nuevas)</v>
      </c>
      <c r="F211" t="s">
        <v>423</v>
      </c>
    </row>
    <row r="212" spans="1:6" x14ac:dyDescent="0.25">
      <c r="A212" t="s">
        <v>36</v>
      </c>
      <c r="B212" t="s">
        <v>80</v>
      </c>
      <c r="C212" t="s">
        <v>76</v>
      </c>
      <c r="D212" s="1">
        <v>2</v>
      </c>
      <c r="E212" t="str">
        <f>+VLOOKUP(C212,Homologa!$C$2:$D$211,2,0)</f>
        <v>Superficie Autorizada Habitacional (Ampliaciones)</v>
      </c>
      <c r="F212" t="s">
        <v>423</v>
      </c>
    </row>
    <row r="213" spans="1:6" x14ac:dyDescent="0.25">
      <c r="A213" t="s">
        <v>36</v>
      </c>
      <c r="B213" t="s">
        <v>62</v>
      </c>
      <c r="C213" t="s">
        <v>61</v>
      </c>
      <c r="D213" s="1">
        <v>2</v>
      </c>
      <c r="E213" t="str">
        <f>+VLOOKUP(C213,Homologa!$C$2:$D$211,2,0)</f>
        <v>Número de Viviendas Autorizadas</v>
      </c>
      <c r="F213" t="s">
        <v>423</v>
      </c>
    </row>
    <row r="214" spans="1:6" x14ac:dyDescent="0.25">
      <c r="A214" t="s">
        <v>36</v>
      </c>
      <c r="B214" t="s">
        <v>63</v>
      </c>
      <c r="C214" t="s">
        <v>64</v>
      </c>
      <c r="D214" s="1">
        <v>2</v>
      </c>
      <c r="E214" t="str">
        <f>+VLOOKUP(C214,Homologa!$C$2:$D$211,2,0)</f>
        <v>Superficie Autorizada NO Habitacional</v>
      </c>
      <c r="F214" t="s">
        <v>423</v>
      </c>
    </row>
    <row r="215" spans="1:6" x14ac:dyDescent="0.25">
      <c r="A215" t="s">
        <v>36</v>
      </c>
      <c r="B215" t="s">
        <v>67</v>
      </c>
      <c r="C215" t="s">
        <v>68</v>
      </c>
      <c r="D215" s="1">
        <v>2</v>
      </c>
      <c r="E215" t="str">
        <f>+VLOOKUP(C215,Homologa!$C$2:$D$211,2,0)</f>
        <v>Superficie Autorizada NO Habitacional (ICEF-Obras Nuevas)</v>
      </c>
      <c r="F215" t="s">
        <v>423</v>
      </c>
    </row>
    <row r="216" spans="1:6" x14ac:dyDescent="0.25">
      <c r="A216" t="s">
        <v>36</v>
      </c>
      <c r="B216" t="s">
        <v>65</v>
      </c>
      <c r="C216" t="s">
        <v>66</v>
      </c>
      <c r="D216" s="1">
        <v>2</v>
      </c>
      <c r="E216" t="str">
        <f>+VLOOKUP(C216,Homologa!$C$2:$D$211,2,0)</f>
        <v>Superficie Autorizada NO Habitacional (ICEF-Ampliaciones)</v>
      </c>
      <c r="F216" t="s">
        <v>423</v>
      </c>
    </row>
    <row r="217" spans="1:6" x14ac:dyDescent="0.25">
      <c r="A217" t="s">
        <v>36</v>
      </c>
      <c r="B217" t="s">
        <v>71</v>
      </c>
      <c r="C217" t="s">
        <v>72</v>
      </c>
      <c r="D217" s="1">
        <v>2</v>
      </c>
      <c r="E217" t="str">
        <f>+VLOOKUP(C217,Homologa!$C$2:$D$211,2,0)</f>
        <v>Superficie Autorizada NO Habitacional (Servicios-Obras Nuevas)</v>
      </c>
      <c r="F217" t="s">
        <v>423</v>
      </c>
    </row>
    <row r="218" spans="1:6" x14ac:dyDescent="0.25">
      <c r="A218" t="s">
        <v>36</v>
      </c>
      <c r="B218" t="s">
        <v>69</v>
      </c>
      <c r="C218" t="s">
        <v>70</v>
      </c>
      <c r="D218" s="1">
        <v>2</v>
      </c>
      <c r="E218" t="str">
        <f>+VLOOKUP(C218,Homologa!$C$2:$D$211,2,0)</f>
        <v>Superficie Autorizada NO Habitacional (Servicios-Ampliaciones)</v>
      </c>
      <c r="F218" t="s">
        <v>423</v>
      </c>
    </row>
    <row r="219" spans="1:6" x14ac:dyDescent="0.25">
      <c r="A219" t="s">
        <v>36</v>
      </c>
      <c r="B219" t="s">
        <v>39</v>
      </c>
      <c r="C219" t="s">
        <v>38</v>
      </c>
      <c r="D219" s="1">
        <v>2</v>
      </c>
      <c r="E219" t="str">
        <f>+VLOOKUP(C219,Homologa!$C$2:$D$211,2,0)</f>
        <v>Ejecución Presupuestaria Sub 31 MOP</v>
      </c>
      <c r="F219" t="s">
        <v>424</v>
      </c>
    </row>
    <row r="220" spans="1:6" x14ac:dyDescent="0.25">
      <c r="A220" t="s">
        <v>36</v>
      </c>
      <c r="B220" t="s">
        <v>46</v>
      </c>
      <c r="C220" t="s">
        <v>47</v>
      </c>
      <c r="D220" s="1">
        <v>2</v>
      </c>
      <c r="E220" t="str">
        <f>+VLOOKUP(C220,Homologa!$C$2:$D$211,2,0)</f>
        <v>MOP - Arquitectura</v>
      </c>
      <c r="F220" t="s">
        <v>424</v>
      </c>
    </row>
    <row r="221" spans="1:6" x14ac:dyDescent="0.25">
      <c r="A221" t="s">
        <v>36</v>
      </c>
      <c r="B221" t="s">
        <v>54</v>
      </c>
      <c r="C221" t="s">
        <v>55</v>
      </c>
      <c r="D221" s="1">
        <v>2</v>
      </c>
      <c r="E221" t="str">
        <f>+VLOOKUP(C221,Homologa!$C$2:$D$211,2,0)</f>
        <v>MOP - Obras Hidráulicas</v>
      </c>
      <c r="F221" t="s">
        <v>424</v>
      </c>
    </row>
    <row r="222" spans="1:6" x14ac:dyDescent="0.25">
      <c r="A222" t="s">
        <v>36</v>
      </c>
      <c r="B222" t="s">
        <v>58</v>
      </c>
      <c r="C222" t="s">
        <v>59</v>
      </c>
      <c r="D222" s="1">
        <v>2</v>
      </c>
      <c r="E222" t="str">
        <f>+VLOOKUP(C222,Homologa!$C$2:$D$211,2,0)</f>
        <v>MOP - Vialidad</v>
      </c>
      <c r="F222" t="s">
        <v>424</v>
      </c>
    </row>
    <row r="223" spans="1:6" x14ac:dyDescent="0.25">
      <c r="A223" t="s">
        <v>36</v>
      </c>
      <c r="B223" t="s">
        <v>52</v>
      </c>
      <c r="C223" t="s">
        <v>53</v>
      </c>
      <c r="D223" s="1">
        <v>2</v>
      </c>
      <c r="E223" t="str">
        <f>+VLOOKUP(C223,Homologa!$C$2:$D$211,2,0)</f>
        <v>MOP - Obras Portuarias</v>
      </c>
      <c r="F223" t="s">
        <v>424</v>
      </c>
    </row>
    <row r="224" spans="1:6" x14ac:dyDescent="0.25">
      <c r="A224" t="s">
        <v>36</v>
      </c>
      <c r="B224" t="s">
        <v>44</v>
      </c>
      <c r="C224" t="s">
        <v>45</v>
      </c>
      <c r="D224" s="1">
        <v>2</v>
      </c>
      <c r="E224" t="str">
        <f>+VLOOKUP(C224,Homologa!$C$2:$D$211,2,0)</f>
        <v>MOP - Aeropuertos</v>
      </c>
      <c r="F224" t="s">
        <v>424</v>
      </c>
    </row>
    <row r="225" spans="1:6" x14ac:dyDescent="0.25">
      <c r="A225" t="s">
        <v>36</v>
      </c>
      <c r="B225" t="s">
        <v>42</v>
      </c>
      <c r="C225" t="s">
        <v>43</v>
      </c>
      <c r="D225" s="1">
        <v>2</v>
      </c>
      <c r="E225" t="str">
        <f>+VLOOKUP(C225,Homologa!$C$2:$D$211,2,0)</f>
        <v>MOP - Adm.Sistema Concesiones</v>
      </c>
      <c r="F225" t="s">
        <v>424</v>
      </c>
    </row>
    <row r="226" spans="1:6" x14ac:dyDescent="0.25">
      <c r="A226" t="s">
        <v>36</v>
      </c>
      <c r="B226" t="s">
        <v>40</v>
      </c>
      <c r="C226" t="s">
        <v>41</v>
      </c>
      <c r="D226" s="1">
        <v>2</v>
      </c>
      <c r="E226" t="str">
        <f>+VLOOKUP(C226,Homologa!$C$2:$D$211,2,0)</f>
        <v>MOP - Agua Potable Rural</v>
      </c>
      <c r="F226" t="s">
        <v>424</v>
      </c>
    </row>
    <row r="227" spans="1:6" x14ac:dyDescent="0.25">
      <c r="A227" t="s">
        <v>36</v>
      </c>
      <c r="B227" t="s">
        <v>48</v>
      </c>
      <c r="C227" t="s">
        <v>49</v>
      </c>
      <c r="D227" s="1">
        <v>2</v>
      </c>
      <c r="E227" t="str">
        <f>+VLOOKUP(C227,Homologa!$C$2:$D$211,2,0)</f>
        <v>MOP - Dirección General Aguas</v>
      </c>
      <c r="F227" t="s">
        <v>424</v>
      </c>
    </row>
    <row r="228" spans="1:6" x14ac:dyDescent="0.25">
      <c r="A228" t="s">
        <v>36</v>
      </c>
      <c r="B228" t="s">
        <v>79</v>
      </c>
      <c r="C228" t="s">
        <v>74</v>
      </c>
      <c r="D228" s="1">
        <v>3</v>
      </c>
      <c r="E228" t="str">
        <f>+VLOOKUP(C228,Homologa!$C$2:$D$211,2,0)</f>
        <v>Superficie Autorizada Habitacional</v>
      </c>
      <c r="F228" t="s">
        <v>423</v>
      </c>
    </row>
    <row r="229" spans="1:6" x14ac:dyDescent="0.25">
      <c r="A229" t="s">
        <v>36</v>
      </c>
      <c r="B229" t="s">
        <v>81</v>
      </c>
      <c r="C229" t="s">
        <v>78</v>
      </c>
      <c r="D229" s="1">
        <v>3</v>
      </c>
      <c r="E229" t="str">
        <f>+VLOOKUP(C229,Homologa!$C$2:$D$211,2,0)</f>
        <v>Superficie Autorizada Habitacional (Obras nuevas)</v>
      </c>
      <c r="F229" t="s">
        <v>423</v>
      </c>
    </row>
    <row r="230" spans="1:6" x14ac:dyDescent="0.25">
      <c r="A230" t="s">
        <v>36</v>
      </c>
      <c r="B230" t="s">
        <v>80</v>
      </c>
      <c r="C230" t="s">
        <v>76</v>
      </c>
      <c r="D230" s="1">
        <v>3</v>
      </c>
      <c r="E230" t="str">
        <f>+VLOOKUP(C230,Homologa!$C$2:$D$211,2,0)</f>
        <v>Superficie Autorizada Habitacional (Ampliaciones)</v>
      </c>
      <c r="F230" t="s">
        <v>423</v>
      </c>
    </row>
    <row r="231" spans="1:6" x14ac:dyDescent="0.25">
      <c r="A231" t="s">
        <v>36</v>
      </c>
      <c r="B231" t="s">
        <v>62</v>
      </c>
      <c r="C231" t="s">
        <v>61</v>
      </c>
      <c r="D231" s="1">
        <v>3</v>
      </c>
      <c r="E231" t="str">
        <f>+VLOOKUP(C231,Homologa!$C$2:$D$211,2,0)</f>
        <v>Número de Viviendas Autorizadas</v>
      </c>
      <c r="F231" t="s">
        <v>423</v>
      </c>
    </row>
    <row r="232" spans="1:6" x14ac:dyDescent="0.25">
      <c r="A232" t="s">
        <v>36</v>
      </c>
      <c r="B232" t="s">
        <v>63</v>
      </c>
      <c r="C232" t="s">
        <v>64</v>
      </c>
      <c r="D232" s="1">
        <v>3</v>
      </c>
      <c r="E232" t="str">
        <f>+VLOOKUP(C232,Homologa!$C$2:$D$211,2,0)</f>
        <v>Superficie Autorizada NO Habitacional</v>
      </c>
      <c r="F232" t="s">
        <v>423</v>
      </c>
    </row>
    <row r="233" spans="1:6" x14ac:dyDescent="0.25">
      <c r="A233" t="s">
        <v>36</v>
      </c>
      <c r="B233" t="s">
        <v>67</v>
      </c>
      <c r="C233" t="s">
        <v>68</v>
      </c>
      <c r="D233" s="1">
        <v>3</v>
      </c>
      <c r="E233" t="str">
        <f>+VLOOKUP(C233,Homologa!$C$2:$D$211,2,0)</f>
        <v>Superficie Autorizada NO Habitacional (ICEF-Obras Nuevas)</v>
      </c>
      <c r="F233" t="s">
        <v>423</v>
      </c>
    </row>
    <row r="234" spans="1:6" x14ac:dyDescent="0.25">
      <c r="A234" t="s">
        <v>36</v>
      </c>
      <c r="B234" t="s">
        <v>65</v>
      </c>
      <c r="C234" t="s">
        <v>66</v>
      </c>
      <c r="D234" s="1">
        <v>3</v>
      </c>
      <c r="E234" t="str">
        <f>+VLOOKUP(C234,Homologa!$C$2:$D$211,2,0)</f>
        <v>Superficie Autorizada NO Habitacional (ICEF-Ampliaciones)</v>
      </c>
      <c r="F234" t="s">
        <v>423</v>
      </c>
    </row>
    <row r="235" spans="1:6" x14ac:dyDescent="0.25">
      <c r="A235" t="s">
        <v>36</v>
      </c>
      <c r="B235" t="s">
        <v>71</v>
      </c>
      <c r="C235" t="s">
        <v>72</v>
      </c>
      <c r="D235" s="1">
        <v>3</v>
      </c>
      <c r="E235" t="str">
        <f>+VLOOKUP(C235,Homologa!$C$2:$D$211,2,0)</f>
        <v>Superficie Autorizada NO Habitacional (Servicios-Obras Nuevas)</v>
      </c>
      <c r="F235" t="s">
        <v>423</v>
      </c>
    </row>
    <row r="236" spans="1:6" x14ac:dyDescent="0.25">
      <c r="A236" t="s">
        <v>36</v>
      </c>
      <c r="B236" t="s">
        <v>69</v>
      </c>
      <c r="C236" t="s">
        <v>70</v>
      </c>
      <c r="D236" s="1">
        <v>3</v>
      </c>
      <c r="E236" t="str">
        <f>+VLOOKUP(C236,Homologa!$C$2:$D$211,2,0)</f>
        <v>Superficie Autorizada NO Habitacional (Servicios-Ampliaciones)</v>
      </c>
      <c r="F236" t="s">
        <v>423</v>
      </c>
    </row>
    <row r="237" spans="1:6" x14ac:dyDescent="0.25">
      <c r="A237" t="s">
        <v>36</v>
      </c>
      <c r="B237" t="s">
        <v>39</v>
      </c>
      <c r="C237" t="s">
        <v>38</v>
      </c>
      <c r="D237" s="1">
        <v>3</v>
      </c>
      <c r="E237" t="str">
        <f>+VLOOKUP(C237,Homologa!$C$2:$D$211,2,0)</f>
        <v>Ejecución Presupuestaria Sub 31 MOP</v>
      </c>
      <c r="F237" t="s">
        <v>424</v>
      </c>
    </row>
    <row r="238" spans="1:6" x14ac:dyDescent="0.25">
      <c r="A238" t="s">
        <v>36</v>
      </c>
      <c r="B238" t="s">
        <v>46</v>
      </c>
      <c r="C238" t="s">
        <v>47</v>
      </c>
      <c r="D238" s="1">
        <v>3</v>
      </c>
      <c r="E238" t="str">
        <f>+VLOOKUP(C238,Homologa!$C$2:$D$211,2,0)</f>
        <v>MOP - Arquitectura</v>
      </c>
      <c r="F238" t="s">
        <v>424</v>
      </c>
    </row>
    <row r="239" spans="1:6" x14ac:dyDescent="0.25">
      <c r="A239" t="s">
        <v>36</v>
      </c>
      <c r="B239" t="s">
        <v>56</v>
      </c>
      <c r="C239" t="s">
        <v>57</v>
      </c>
      <c r="D239" s="1">
        <v>3</v>
      </c>
      <c r="E239" t="str">
        <f>+VLOOKUP(C239,Homologa!$C$2:$D$211,2,0)</f>
        <v>MOP - Planeamiento</v>
      </c>
      <c r="F239" t="s">
        <v>424</v>
      </c>
    </row>
    <row r="240" spans="1:6" x14ac:dyDescent="0.25">
      <c r="A240" t="s">
        <v>36</v>
      </c>
      <c r="B240" t="s">
        <v>54</v>
      </c>
      <c r="C240" t="s">
        <v>55</v>
      </c>
      <c r="D240" s="1">
        <v>3</v>
      </c>
      <c r="E240" t="str">
        <f>+VLOOKUP(C240,Homologa!$C$2:$D$211,2,0)</f>
        <v>MOP - Obras Hidráulicas</v>
      </c>
      <c r="F240" t="s">
        <v>424</v>
      </c>
    </row>
    <row r="241" spans="1:6" x14ac:dyDescent="0.25">
      <c r="A241" t="s">
        <v>36</v>
      </c>
      <c r="B241" t="s">
        <v>58</v>
      </c>
      <c r="C241" t="s">
        <v>59</v>
      </c>
      <c r="D241" s="1">
        <v>3</v>
      </c>
      <c r="E241" t="str">
        <f>+VLOOKUP(C241,Homologa!$C$2:$D$211,2,0)</f>
        <v>MOP - Vialidad</v>
      </c>
      <c r="F241" t="s">
        <v>424</v>
      </c>
    </row>
    <row r="242" spans="1:6" x14ac:dyDescent="0.25">
      <c r="A242" t="s">
        <v>36</v>
      </c>
      <c r="B242" t="s">
        <v>52</v>
      </c>
      <c r="C242" t="s">
        <v>53</v>
      </c>
      <c r="D242" s="1">
        <v>3</v>
      </c>
      <c r="E242" t="str">
        <f>+VLOOKUP(C242,Homologa!$C$2:$D$211,2,0)</f>
        <v>MOP - Obras Portuarias</v>
      </c>
      <c r="F242" t="s">
        <v>424</v>
      </c>
    </row>
    <row r="243" spans="1:6" x14ac:dyDescent="0.25">
      <c r="A243" t="s">
        <v>36</v>
      </c>
      <c r="B243" t="s">
        <v>44</v>
      </c>
      <c r="C243" t="s">
        <v>45</v>
      </c>
      <c r="D243" s="1">
        <v>3</v>
      </c>
      <c r="E243" t="str">
        <f>+VLOOKUP(C243,Homologa!$C$2:$D$211,2,0)</f>
        <v>MOP - Aeropuertos</v>
      </c>
      <c r="F243" t="s">
        <v>424</v>
      </c>
    </row>
    <row r="244" spans="1:6" x14ac:dyDescent="0.25">
      <c r="A244" t="s">
        <v>36</v>
      </c>
      <c r="B244" t="s">
        <v>42</v>
      </c>
      <c r="C244" t="s">
        <v>43</v>
      </c>
      <c r="D244" s="1">
        <v>3</v>
      </c>
      <c r="E244" t="str">
        <f>+VLOOKUP(C244,Homologa!$C$2:$D$211,2,0)</f>
        <v>MOP - Adm.Sistema Concesiones</v>
      </c>
      <c r="F244" t="s">
        <v>424</v>
      </c>
    </row>
    <row r="245" spans="1:6" x14ac:dyDescent="0.25">
      <c r="A245" t="s">
        <v>36</v>
      </c>
      <c r="B245" t="s">
        <v>40</v>
      </c>
      <c r="C245" t="s">
        <v>41</v>
      </c>
      <c r="D245" s="1">
        <v>3</v>
      </c>
      <c r="E245" t="str">
        <f>+VLOOKUP(C245,Homologa!$C$2:$D$211,2,0)</f>
        <v>MOP - Agua Potable Rural</v>
      </c>
      <c r="F245" t="s">
        <v>424</v>
      </c>
    </row>
    <row r="246" spans="1:6" x14ac:dyDescent="0.25">
      <c r="A246" t="s">
        <v>36</v>
      </c>
      <c r="B246" t="s">
        <v>48</v>
      </c>
      <c r="C246" t="s">
        <v>49</v>
      </c>
      <c r="D246" s="1">
        <v>3</v>
      </c>
      <c r="E246" t="str">
        <f>+VLOOKUP(C246,Homologa!$C$2:$D$211,2,0)</f>
        <v>MOP - Dirección General Aguas</v>
      </c>
      <c r="F246" t="s">
        <v>424</v>
      </c>
    </row>
    <row r="247" spans="1:6" x14ac:dyDescent="0.25">
      <c r="A247" t="s">
        <v>36</v>
      </c>
      <c r="B247" t="s">
        <v>79</v>
      </c>
      <c r="C247" t="s">
        <v>74</v>
      </c>
      <c r="D247" s="1">
        <v>4</v>
      </c>
      <c r="E247" t="str">
        <f>+VLOOKUP(C247,Homologa!$C$2:$D$211,2,0)</f>
        <v>Superficie Autorizada Habitacional</v>
      </c>
      <c r="F247" t="s">
        <v>423</v>
      </c>
    </row>
    <row r="248" spans="1:6" x14ac:dyDescent="0.25">
      <c r="A248" t="s">
        <v>36</v>
      </c>
      <c r="B248" t="s">
        <v>81</v>
      </c>
      <c r="C248" t="s">
        <v>78</v>
      </c>
      <c r="D248" s="1">
        <v>4</v>
      </c>
      <c r="E248" t="str">
        <f>+VLOOKUP(C248,Homologa!$C$2:$D$211,2,0)</f>
        <v>Superficie Autorizada Habitacional (Obras nuevas)</v>
      </c>
      <c r="F248" t="s">
        <v>423</v>
      </c>
    </row>
    <row r="249" spans="1:6" x14ac:dyDescent="0.25">
      <c r="A249" t="s">
        <v>36</v>
      </c>
      <c r="B249" t="s">
        <v>80</v>
      </c>
      <c r="C249" t="s">
        <v>76</v>
      </c>
      <c r="D249" s="1">
        <v>4</v>
      </c>
      <c r="E249" t="str">
        <f>+VLOOKUP(C249,Homologa!$C$2:$D$211,2,0)</f>
        <v>Superficie Autorizada Habitacional (Ampliaciones)</v>
      </c>
      <c r="F249" t="s">
        <v>423</v>
      </c>
    </row>
    <row r="250" spans="1:6" x14ac:dyDescent="0.25">
      <c r="A250" t="s">
        <v>36</v>
      </c>
      <c r="B250" t="s">
        <v>62</v>
      </c>
      <c r="C250" t="s">
        <v>61</v>
      </c>
      <c r="D250" s="1">
        <v>4</v>
      </c>
      <c r="E250" t="str">
        <f>+VLOOKUP(C250,Homologa!$C$2:$D$211,2,0)</f>
        <v>Número de Viviendas Autorizadas</v>
      </c>
      <c r="F250" t="s">
        <v>423</v>
      </c>
    </row>
    <row r="251" spans="1:6" x14ac:dyDescent="0.25">
      <c r="A251" t="s">
        <v>36</v>
      </c>
      <c r="B251" t="s">
        <v>63</v>
      </c>
      <c r="C251" t="s">
        <v>64</v>
      </c>
      <c r="D251" s="1">
        <v>4</v>
      </c>
      <c r="E251" t="str">
        <f>+VLOOKUP(C251,Homologa!$C$2:$D$211,2,0)</f>
        <v>Superficie Autorizada NO Habitacional</v>
      </c>
      <c r="F251" t="s">
        <v>423</v>
      </c>
    </row>
    <row r="252" spans="1:6" x14ac:dyDescent="0.25">
      <c r="A252" t="s">
        <v>36</v>
      </c>
      <c r="B252" t="s">
        <v>67</v>
      </c>
      <c r="C252" t="s">
        <v>68</v>
      </c>
      <c r="D252" s="1">
        <v>4</v>
      </c>
      <c r="E252" t="str">
        <f>+VLOOKUP(C252,Homologa!$C$2:$D$211,2,0)</f>
        <v>Superficie Autorizada NO Habitacional (ICEF-Obras Nuevas)</v>
      </c>
      <c r="F252" t="s">
        <v>423</v>
      </c>
    </row>
    <row r="253" spans="1:6" x14ac:dyDescent="0.25">
      <c r="A253" t="s">
        <v>36</v>
      </c>
      <c r="B253" t="s">
        <v>65</v>
      </c>
      <c r="C253" t="s">
        <v>66</v>
      </c>
      <c r="D253" s="1">
        <v>4</v>
      </c>
      <c r="E253" t="str">
        <f>+VLOOKUP(C253,Homologa!$C$2:$D$211,2,0)</f>
        <v>Superficie Autorizada NO Habitacional (ICEF-Ampliaciones)</v>
      </c>
      <c r="F253" t="s">
        <v>423</v>
      </c>
    </row>
    <row r="254" spans="1:6" x14ac:dyDescent="0.25">
      <c r="A254" t="s">
        <v>36</v>
      </c>
      <c r="B254" t="s">
        <v>71</v>
      </c>
      <c r="C254" t="s">
        <v>72</v>
      </c>
      <c r="D254" s="1">
        <v>4</v>
      </c>
      <c r="E254" t="str">
        <f>+VLOOKUP(C254,Homologa!$C$2:$D$211,2,0)</f>
        <v>Superficie Autorizada NO Habitacional (Servicios-Obras Nuevas)</v>
      </c>
      <c r="F254" t="s">
        <v>423</v>
      </c>
    </row>
    <row r="255" spans="1:6" x14ac:dyDescent="0.25">
      <c r="A255" t="s">
        <v>36</v>
      </c>
      <c r="B255" t="s">
        <v>69</v>
      </c>
      <c r="C255" t="s">
        <v>70</v>
      </c>
      <c r="D255" s="1">
        <v>4</v>
      </c>
      <c r="E255" t="str">
        <f>+VLOOKUP(C255,Homologa!$C$2:$D$211,2,0)</f>
        <v>Superficie Autorizada NO Habitacional (Servicios-Ampliaciones)</v>
      </c>
      <c r="F255" t="s">
        <v>423</v>
      </c>
    </row>
    <row r="256" spans="1:6" x14ac:dyDescent="0.25">
      <c r="A256" t="s">
        <v>36</v>
      </c>
      <c r="B256" t="s">
        <v>39</v>
      </c>
      <c r="C256" t="s">
        <v>38</v>
      </c>
      <c r="D256" s="1">
        <v>4</v>
      </c>
      <c r="E256" t="str">
        <f>+VLOOKUP(C256,Homologa!$C$2:$D$211,2,0)</f>
        <v>Ejecución Presupuestaria Sub 31 MOP</v>
      </c>
      <c r="F256" t="s">
        <v>424</v>
      </c>
    </row>
    <row r="257" spans="1:6" x14ac:dyDescent="0.25">
      <c r="A257" t="s">
        <v>36</v>
      </c>
      <c r="B257" t="s">
        <v>46</v>
      </c>
      <c r="C257" t="s">
        <v>47</v>
      </c>
      <c r="D257" s="1">
        <v>4</v>
      </c>
      <c r="E257" t="str">
        <f>+VLOOKUP(C257,Homologa!$C$2:$D$211,2,0)</f>
        <v>MOP - Arquitectura</v>
      </c>
      <c r="F257" t="s">
        <v>424</v>
      </c>
    </row>
    <row r="258" spans="1:6" x14ac:dyDescent="0.25">
      <c r="A258" t="s">
        <v>36</v>
      </c>
      <c r="B258" t="s">
        <v>54</v>
      </c>
      <c r="C258" t="s">
        <v>55</v>
      </c>
      <c r="D258" s="1">
        <v>4</v>
      </c>
      <c r="E258" t="str">
        <f>+VLOOKUP(C258,Homologa!$C$2:$D$211,2,0)</f>
        <v>MOP - Obras Hidráulicas</v>
      </c>
      <c r="F258" t="s">
        <v>424</v>
      </c>
    </row>
    <row r="259" spans="1:6" x14ac:dyDescent="0.25">
      <c r="A259" t="s">
        <v>36</v>
      </c>
      <c r="B259" t="s">
        <v>58</v>
      </c>
      <c r="C259" t="s">
        <v>59</v>
      </c>
      <c r="D259" s="1">
        <v>4</v>
      </c>
      <c r="E259" t="str">
        <f>+VLOOKUP(C259,Homologa!$C$2:$D$211,2,0)</f>
        <v>MOP - Vialidad</v>
      </c>
      <c r="F259" t="s">
        <v>424</v>
      </c>
    </row>
    <row r="260" spans="1:6" x14ac:dyDescent="0.25">
      <c r="A260" t="s">
        <v>36</v>
      </c>
      <c r="B260" t="s">
        <v>52</v>
      </c>
      <c r="C260" t="s">
        <v>53</v>
      </c>
      <c r="D260" s="1">
        <v>4</v>
      </c>
      <c r="E260" t="str">
        <f>+VLOOKUP(C260,Homologa!$C$2:$D$211,2,0)</f>
        <v>MOP - Obras Portuarias</v>
      </c>
      <c r="F260" t="s">
        <v>424</v>
      </c>
    </row>
    <row r="261" spans="1:6" x14ac:dyDescent="0.25">
      <c r="A261" t="s">
        <v>36</v>
      </c>
      <c r="B261" t="s">
        <v>44</v>
      </c>
      <c r="C261" t="s">
        <v>45</v>
      </c>
      <c r="D261" s="1">
        <v>4</v>
      </c>
      <c r="E261" t="str">
        <f>+VLOOKUP(C261,Homologa!$C$2:$D$211,2,0)</f>
        <v>MOP - Aeropuertos</v>
      </c>
      <c r="F261" t="s">
        <v>424</v>
      </c>
    </row>
    <row r="262" spans="1:6" x14ac:dyDescent="0.25">
      <c r="A262" t="s">
        <v>36</v>
      </c>
      <c r="B262" t="s">
        <v>42</v>
      </c>
      <c r="C262" t="s">
        <v>43</v>
      </c>
      <c r="D262" s="1">
        <v>4</v>
      </c>
      <c r="E262" t="str">
        <f>+VLOOKUP(C262,Homologa!$C$2:$D$211,2,0)</f>
        <v>MOP - Adm.Sistema Concesiones</v>
      </c>
      <c r="F262" t="s">
        <v>424</v>
      </c>
    </row>
    <row r="263" spans="1:6" x14ac:dyDescent="0.25">
      <c r="A263" t="s">
        <v>36</v>
      </c>
      <c r="B263" t="s">
        <v>40</v>
      </c>
      <c r="C263" t="s">
        <v>41</v>
      </c>
      <c r="D263" s="1">
        <v>4</v>
      </c>
      <c r="E263" t="str">
        <f>+VLOOKUP(C263,Homologa!$C$2:$D$211,2,0)</f>
        <v>MOP - Agua Potable Rural</v>
      </c>
      <c r="F263" t="s">
        <v>424</v>
      </c>
    </row>
    <row r="264" spans="1:6" x14ac:dyDescent="0.25">
      <c r="A264" t="s">
        <v>36</v>
      </c>
      <c r="B264" t="s">
        <v>48</v>
      </c>
      <c r="C264" t="s">
        <v>49</v>
      </c>
      <c r="D264" s="1">
        <v>4</v>
      </c>
      <c r="E264" t="str">
        <f>+VLOOKUP(C264,Homologa!$C$2:$D$211,2,0)</f>
        <v>MOP - Dirección General Aguas</v>
      </c>
      <c r="F264" t="s">
        <v>424</v>
      </c>
    </row>
    <row r="265" spans="1:6" x14ac:dyDescent="0.25">
      <c r="A265" t="s">
        <v>36</v>
      </c>
      <c r="B265" t="s">
        <v>73</v>
      </c>
      <c r="C265" t="s">
        <v>74</v>
      </c>
      <c r="D265" s="1">
        <v>5</v>
      </c>
      <c r="E265" t="str">
        <f>+VLOOKUP(C265,Homologa!$C$2:$D$211,2,0)</f>
        <v>Superficie Autorizada Habitacional</v>
      </c>
      <c r="F265" t="s">
        <v>423</v>
      </c>
    </row>
    <row r="266" spans="1:6" x14ac:dyDescent="0.25">
      <c r="A266" t="s">
        <v>36</v>
      </c>
      <c r="B266" t="s">
        <v>77</v>
      </c>
      <c r="C266" t="s">
        <v>78</v>
      </c>
      <c r="D266" s="1">
        <v>5</v>
      </c>
      <c r="E266" t="str">
        <f>+VLOOKUP(C266,Homologa!$C$2:$D$211,2,0)</f>
        <v>Superficie Autorizada Habitacional (Obras nuevas)</v>
      </c>
      <c r="F266" t="s">
        <v>423</v>
      </c>
    </row>
    <row r="267" spans="1:6" x14ac:dyDescent="0.25">
      <c r="A267" t="s">
        <v>36</v>
      </c>
      <c r="B267" t="s">
        <v>75</v>
      </c>
      <c r="C267" t="s">
        <v>76</v>
      </c>
      <c r="D267" s="1">
        <v>5</v>
      </c>
      <c r="E267" t="str">
        <f>+VLOOKUP(C267,Homologa!$C$2:$D$211,2,0)</f>
        <v>Superficie Autorizada Habitacional (Ampliaciones)</v>
      </c>
      <c r="F267" t="s">
        <v>423</v>
      </c>
    </row>
    <row r="268" spans="1:6" x14ac:dyDescent="0.25">
      <c r="A268" t="s">
        <v>36</v>
      </c>
      <c r="B268" t="s">
        <v>60</v>
      </c>
      <c r="C268" t="s">
        <v>61</v>
      </c>
      <c r="D268" s="1">
        <v>5</v>
      </c>
      <c r="E268" t="str">
        <f>+VLOOKUP(C268,Homologa!$C$2:$D$211,2,0)</f>
        <v>Número de Viviendas Autorizadas</v>
      </c>
      <c r="F268" t="s">
        <v>423</v>
      </c>
    </row>
    <row r="269" spans="1:6" x14ac:dyDescent="0.25">
      <c r="A269" t="s">
        <v>36</v>
      </c>
      <c r="B269" t="s">
        <v>82</v>
      </c>
      <c r="C269" t="s">
        <v>64</v>
      </c>
      <c r="D269" s="1">
        <v>5</v>
      </c>
      <c r="E269" t="str">
        <f>+VLOOKUP(C269,Homologa!$C$2:$D$211,2,0)</f>
        <v>Superficie Autorizada NO Habitacional</v>
      </c>
      <c r="F269" t="s">
        <v>423</v>
      </c>
    </row>
    <row r="270" spans="1:6" x14ac:dyDescent="0.25">
      <c r="A270" t="s">
        <v>36</v>
      </c>
      <c r="B270" t="s">
        <v>67</v>
      </c>
      <c r="C270" t="s">
        <v>68</v>
      </c>
      <c r="D270" s="1">
        <v>5</v>
      </c>
      <c r="E270" t="str">
        <f>+VLOOKUP(C270,Homologa!$C$2:$D$211,2,0)</f>
        <v>Superficie Autorizada NO Habitacional (ICEF-Obras Nuevas)</v>
      </c>
      <c r="F270" t="s">
        <v>423</v>
      </c>
    </row>
    <row r="271" spans="1:6" x14ac:dyDescent="0.25">
      <c r="A271" t="s">
        <v>36</v>
      </c>
      <c r="B271" t="s">
        <v>65</v>
      </c>
      <c r="C271" t="s">
        <v>66</v>
      </c>
      <c r="D271" s="1">
        <v>5</v>
      </c>
      <c r="E271" t="str">
        <f>+VLOOKUP(C271,Homologa!$C$2:$D$211,2,0)</f>
        <v>Superficie Autorizada NO Habitacional (ICEF-Ampliaciones)</v>
      </c>
      <c r="F271" t="s">
        <v>423</v>
      </c>
    </row>
    <row r="272" spans="1:6" x14ac:dyDescent="0.25">
      <c r="A272" t="s">
        <v>36</v>
      </c>
      <c r="B272" t="s">
        <v>71</v>
      </c>
      <c r="C272" t="s">
        <v>72</v>
      </c>
      <c r="D272" s="1">
        <v>5</v>
      </c>
      <c r="E272" t="str">
        <f>+VLOOKUP(C272,Homologa!$C$2:$D$211,2,0)</f>
        <v>Superficie Autorizada NO Habitacional (Servicios-Obras Nuevas)</v>
      </c>
      <c r="F272" t="s">
        <v>423</v>
      </c>
    </row>
    <row r="273" spans="1:6" x14ac:dyDescent="0.25">
      <c r="A273" t="s">
        <v>36</v>
      </c>
      <c r="B273" t="s">
        <v>69</v>
      </c>
      <c r="C273" t="s">
        <v>70</v>
      </c>
      <c r="D273" s="1">
        <v>5</v>
      </c>
      <c r="E273" t="str">
        <f>+VLOOKUP(C273,Homologa!$C$2:$D$211,2,0)</f>
        <v>Superficie Autorizada NO Habitacional (Servicios-Ampliaciones)</v>
      </c>
      <c r="F273" t="s">
        <v>423</v>
      </c>
    </row>
    <row r="274" spans="1:6" x14ac:dyDescent="0.25">
      <c r="A274" t="s">
        <v>36</v>
      </c>
      <c r="B274" t="s">
        <v>37</v>
      </c>
      <c r="C274" t="s">
        <v>38</v>
      </c>
      <c r="D274" s="1">
        <v>5</v>
      </c>
      <c r="E274" t="str">
        <f>+VLOOKUP(C274,Homologa!$C$2:$D$211,2,0)</f>
        <v>Ejecución Presupuestaria Sub 31 MOP</v>
      </c>
      <c r="F274" t="s">
        <v>424</v>
      </c>
    </row>
    <row r="275" spans="1:6" x14ac:dyDescent="0.25">
      <c r="A275" t="s">
        <v>36</v>
      </c>
      <c r="B275" t="s">
        <v>46</v>
      </c>
      <c r="C275" t="s">
        <v>47</v>
      </c>
      <c r="D275" s="1">
        <v>5</v>
      </c>
      <c r="E275" t="str">
        <f>+VLOOKUP(C275,Homologa!$C$2:$D$211,2,0)</f>
        <v>MOP - Arquitectura</v>
      </c>
      <c r="F275" t="s">
        <v>424</v>
      </c>
    </row>
    <row r="276" spans="1:6" x14ac:dyDescent="0.25">
      <c r="A276" t="s">
        <v>36</v>
      </c>
      <c r="B276" t="s">
        <v>54</v>
      </c>
      <c r="C276" t="s">
        <v>55</v>
      </c>
      <c r="D276" s="1">
        <v>5</v>
      </c>
      <c r="E276" t="str">
        <f>+VLOOKUP(C276,Homologa!$C$2:$D$211,2,0)</f>
        <v>MOP - Obras Hidráulicas</v>
      </c>
      <c r="F276" t="s">
        <v>424</v>
      </c>
    </row>
    <row r="277" spans="1:6" x14ac:dyDescent="0.25">
      <c r="A277" t="s">
        <v>36</v>
      </c>
      <c r="B277" t="s">
        <v>58</v>
      </c>
      <c r="C277" t="s">
        <v>59</v>
      </c>
      <c r="D277" s="1">
        <v>5</v>
      </c>
      <c r="E277" t="str">
        <f>+VLOOKUP(C277,Homologa!$C$2:$D$211,2,0)</f>
        <v>MOP - Vialidad</v>
      </c>
      <c r="F277" t="s">
        <v>424</v>
      </c>
    </row>
    <row r="278" spans="1:6" x14ac:dyDescent="0.25">
      <c r="A278" t="s">
        <v>36</v>
      </c>
      <c r="B278" t="s">
        <v>52</v>
      </c>
      <c r="C278" t="s">
        <v>53</v>
      </c>
      <c r="D278" s="1">
        <v>5</v>
      </c>
      <c r="E278" t="str">
        <f>+VLOOKUP(C278,Homologa!$C$2:$D$211,2,0)</f>
        <v>MOP - Obras Portuarias</v>
      </c>
      <c r="F278" t="s">
        <v>424</v>
      </c>
    </row>
    <row r="279" spans="1:6" x14ac:dyDescent="0.25">
      <c r="A279" t="s">
        <v>36</v>
      </c>
      <c r="B279" t="s">
        <v>44</v>
      </c>
      <c r="C279" t="s">
        <v>45</v>
      </c>
      <c r="D279" s="1">
        <v>5</v>
      </c>
      <c r="E279" t="str">
        <f>+VLOOKUP(C279,Homologa!$C$2:$D$211,2,0)</f>
        <v>MOP - Aeropuertos</v>
      </c>
      <c r="F279" t="s">
        <v>424</v>
      </c>
    </row>
    <row r="280" spans="1:6" x14ac:dyDescent="0.25">
      <c r="A280" t="s">
        <v>36</v>
      </c>
      <c r="B280" t="s">
        <v>42</v>
      </c>
      <c r="C280" t="s">
        <v>43</v>
      </c>
      <c r="D280" s="1">
        <v>5</v>
      </c>
      <c r="E280" t="str">
        <f>+VLOOKUP(C280,Homologa!$C$2:$D$211,2,0)</f>
        <v>MOP - Adm.Sistema Concesiones</v>
      </c>
      <c r="F280" t="s">
        <v>424</v>
      </c>
    </row>
    <row r="281" spans="1:6" x14ac:dyDescent="0.25">
      <c r="A281" t="s">
        <v>36</v>
      </c>
      <c r="B281" t="s">
        <v>40</v>
      </c>
      <c r="C281" t="s">
        <v>41</v>
      </c>
      <c r="D281" s="1">
        <v>5</v>
      </c>
      <c r="E281" t="str">
        <f>+VLOOKUP(C281,Homologa!$C$2:$D$211,2,0)</f>
        <v>MOP - Agua Potable Rural</v>
      </c>
      <c r="F281" t="s">
        <v>424</v>
      </c>
    </row>
    <row r="282" spans="1:6" x14ac:dyDescent="0.25">
      <c r="A282" t="s">
        <v>36</v>
      </c>
      <c r="B282" t="s">
        <v>79</v>
      </c>
      <c r="C282" t="s">
        <v>74</v>
      </c>
      <c r="D282" s="1">
        <v>6</v>
      </c>
      <c r="E282" t="str">
        <f>+VLOOKUP(C282,Homologa!$C$2:$D$211,2,0)</f>
        <v>Superficie Autorizada Habitacional</v>
      </c>
      <c r="F282" t="s">
        <v>423</v>
      </c>
    </row>
    <row r="283" spans="1:6" x14ac:dyDescent="0.25">
      <c r="A283" t="s">
        <v>36</v>
      </c>
      <c r="B283" t="s">
        <v>81</v>
      </c>
      <c r="C283" t="s">
        <v>78</v>
      </c>
      <c r="D283" s="1">
        <v>6</v>
      </c>
      <c r="E283" t="str">
        <f>+VLOOKUP(C283,Homologa!$C$2:$D$211,2,0)</f>
        <v>Superficie Autorizada Habitacional (Obras nuevas)</v>
      </c>
      <c r="F283" t="s">
        <v>423</v>
      </c>
    </row>
    <row r="284" spans="1:6" x14ac:dyDescent="0.25">
      <c r="A284" t="s">
        <v>36</v>
      </c>
      <c r="B284" t="s">
        <v>80</v>
      </c>
      <c r="C284" t="s">
        <v>76</v>
      </c>
      <c r="D284" s="1">
        <v>6</v>
      </c>
      <c r="E284" t="str">
        <f>+VLOOKUP(C284,Homologa!$C$2:$D$211,2,0)</f>
        <v>Superficie Autorizada Habitacional (Ampliaciones)</v>
      </c>
      <c r="F284" t="s">
        <v>423</v>
      </c>
    </row>
    <row r="285" spans="1:6" x14ac:dyDescent="0.25">
      <c r="A285" t="s">
        <v>36</v>
      </c>
      <c r="B285" t="s">
        <v>62</v>
      </c>
      <c r="C285" t="s">
        <v>61</v>
      </c>
      <c r="D285" s="1">
        <v>6</v>
      </c>
      <c r="E285" t="str">
        <f>+VLOOKUP(C285,Homologa!$C$2:$D$211,2,0)</f>
        <v>Número de Viviendas Autorizadas</v>
      </c>
      <c r="F285" t="s">
        <v>423</v>
      </c>
    </row>
    <row r="286" spans="1:6" x14ac:dyDescent="0.25">
      <c r="A286" t="s">
        <v>36</v>
      </c>
      <c r="B286" t="s">
        <v>63</v>
      </c>
      <c r="C286" t="s">
        <v>64</v>
      </c>
      <c r="D286" s="1">
        <v>6</v>
      </c>
      <c r="E286" t="str">
        <f>+VLOOKUP(C286,Homologa!$C$2:$D$211,2,0)</f>
        <v>Superficie Autorizada NO Habitacional</v>
      </c>
      <c r="F286" t="s">
        <v>423</v>
      </c>
    </row>
    <row r="287" spans="1:6" x14ac:dyDescent="0.25">
      <c r="A287" t="s">
        <v>36</v>
      </c>
      <c r="B287" t="s">
        <v>67</v>
      </c>
      <c r="C287" t="s">
        <v>68</v>
      </c>
      <c r="D287" s="1">
        <v>6</v>
      </c>
      <c r="E287" t="str">
        <f>+VLOOKUP(C287,Homologa!$C$2:$D$211,2,0)</f>
        <v>Superficie Autorizada NO Habitacional (ICEF-Obras Nuevas)</v>
      </c>
      <c r="F287" t="s">
        <v>423</v>
      </c>
    </row>
    <row r="288" spans="1:6" x14ac:dyDescent="0.25">
      <c r="A288" t="s">
        <v>36</v>
      </c>
      <c r="B288" t="s">
        <v>65</v>
      </c>
      <c r="C288" t="s">
        <v>66</v>
      </c>
      <c r="D288" s="1">
        <v>6</v>
      </c>
      <c r="E288" t="str">
        <f>+VLOOKUP(C288,Homologa!$C$2:$D$211,2,0)</f>
        <v>Superficie Autorizada NO Habitacional (ICEF-Ampliaciones)</v>
      </c>
      <c r="F288" t="s">
        <v>423</v>
      </c>
    </row>
    <row r="289" spans="1:6" x14ac:dyDescent="0.25">
      <c r="A289" t="s">
        <v>36</v>
      </c>
      <c r="B289" t="s">
        <v>71</v>
      </c>
      <c r="C289" t="s">
        <v>72</v>
      </c>
      <c r="D289" s="1">
        <v>6</v>
      </c>
      <c r="E289" t="str">
        <f>+VLOOKUP(C289,Homologa!$C$2:$D$211,2,0)</f>
        <v>Superficie Autorizada NO Habitacional (Servicios-Obras Nuevas)</v>
      </c>
      <c r="F289" t="s">
        <v>423</v>
      </c>
    </row>
    <row r="290" spans="1:6" x14ac:dyDescent="0.25">
      <c r="A290" t="s">
        <v>36</v>
      </c>
      <c r="B290" t="s">
        <v>69</v>
      </c>
      <c r="C290" t="s">
        <v>70</v>
      </c>
      <c r="D290" s="1">
        <v>6</v>
      </c>
      <c r="E290" t="str">
        <f>+VLOOKUP(C290,Homologa!$C$2:$D$211,2,0)</f>
        <v>Superficie Autorizada NO Habitacional (Servicios-Ampliaciones)</v>
      </c>
      <c r="F290" t="s">
        <v>423</v>
      </c>
    </row>
    <row r="291" spans="1:6" x14ac:dyDescent="0.25">
      <c r="A291" t="s">
        <v>36</v>
      </c>
      <c r="B291" t="s">
        <v>39</v>
      </c>
      <c r="C291" t="s">
        <v>38</v>
      </c>
      <c r="D291" s="1">
        <v>6</v>
      </c>
      <c r="E291" t="str">
        <f>+VLOOKUP(C291,Homologa!$C$2:$D$211,2,0)</f>
        <v>Ejecución Presupuestaria Sub 31 MOP</v>
      </c>
      <c r="F291" t="s">
        <v>424</v>
      </c>
    </row>
    <row r="292" spans="1:6" x14ac:dyDescent="0.25">
      <c r="A292" t="s">
        <v>36</v>
      </c>
      <c r="B292" t="s">
        <v>46</v>
      </c>
      <c r="C292" t="s">
        <v>47</v>
      </c>
      <c r="D292" s="1">
        <v>6</v>
      </c>
      <c r="E292" t="str">
        <f>+VLOOKUP(C292,Homologa!$C$2:$D$211,2,0)</f>
        <v>MOP - Arquitectura</v>
      </c>
      <c r="F292" t="s">
        <v>424</v>
      </c>
    </row>
    <row r="293" spans="1:6" x14ac:dyDescent="0.25">
      <c r="A293" t="s">
        <v>36</v>
      </c>
      <c r="B293" t="s">
        <v>54</v>
      </c>
      <c r="C293" t="s">
        <v>55</v>
      </c>
      <c r="D293" s="1">
        <v>6</v>
      </c>
      <c r="E293" t="str">
        <f>+VLOOKUP(C293,Homologa!$C$2:$D$211,2,0)</f>
        <v>MOP - Obras Hidráulicas</v>
      </c>
      <c r="F293" t="s">
        <v>424</v>
      </c>
    </row>
    <row r="294" spans="1:6" x14ac:dyDescent="0.25">
      <c r="A294" t="s">
        <v>36</v>
      </c>
      <c r="B294" t="s">
        <v>58</v>
      </c>
      <c r="C294" t="s">
        <v>59</v>
      </c>
      <c r="D294" s="1">
        <v>6</v>
      </c>
      <c r="E294" t="str">
        <f>+VLOOKUP(C294,Homologa!$C$2:$D$211,2,0)</f>
        <v>MOP - Vialidad</v>
      </c>
      <c r="F294" t="s">
        <v>424</v>
      </c>
    </row>
    <row r="295" spans="1:6" x14ac:dyDescent="0.25">
      <c r="A295" t="s">
        <v>36</v>
      </c>
      <c r="B295" t="s">
        <v>52</v>
      </c>
      <c r="C295" t="s">
        <v>53</v>
      </c>
      <c r="D295" s="1">
        <v>6</v>
      </c>
      <c r="E295" t="str">
        <f>+VLOOKUP(C295,Homologa!$C$2:$D$211,2,0)</f>
        <v>MOP - Obras Portuarias</v>
      </c>
      <c r="F295" t="s">
        <v>424</v>
      </c>
    </row>
    <row r="296" spans="1:6" x14ac:dyDescent="0.25">
      <c r="A296" t="s">
        <v>36</v>
      </c>
      <c r="B296" t="s">
        <v>44</v>
      </c>
      <c r="C296" t="s">
        <v>45</v>
      </c>
      <c r="D296" s="1">
        <v>6</v>
      </c>
      <c r="E296" t="str">
        <f>+VLOOKUP(C296,Homologa!$C$2:$D$211,2,0)</f>
        <v>MOP - Aeropuertos</v>
      </c>
      <c r="F296" t="s">
        <v>424</v>
      </c>
    </row>
    <row r="297" spans="1:6" x14ac:dyDescent="0.25">
      <c r="A297" t="s">
        <v>36</v>
      </c>
      <c r="B297" t="s">
        <v>42</v>
      </c>
      <c r="C297" t="s">
        <v>43</v>
      </c>
      <c r="D297" s="1">
        <v>6</v>
      </c>
      <c r="E297" t="str">
        <f>+VLOOKUP(C297,Homologa!$C$2:$D$211,2,0)</f>
        <v>MOP - Adm.Sistema Concesiones</v>
      </c>
      <c r="F297" t="s">
        <v>424</v>
      </c>
    </row>
    <row r="298" spans="1:6" x14ac:dyDescent="0.25">
      <c r="A298" t="s">
        <v>36</v>
      </c>
      <c r="B298" t="s">
        <v>40</v>
      </c>
      <c r="C298" t="s">
        <v>41</v>
      </c>
      <c r="D298" s="1">
        <v>6</v>
      </c>
      <c r="E298" t="str">
        <f>+VLOOKUP(C298,Homologa!$C$2:$D$211,2,0)</f>
        <v>MOP - Agua Potable Rural</v>
      </c>
      <c r="F298" t="s">
        <v>424</v>
      </c>
    </row>
    <row r="299" spans="1:6" x14ac:dyDescent="0.25">
      <c r="A299" t="s">
        <v>36</v>
      </c>
      <c r="B299" t="s">
        <v>79</v>
      </c>
      <c r="C299" t="s">
        <v>74</v>
      </c>
      <c r="D299" s="1">
        <v>7</v>
      </c>
      <c r="E299" t="str">
        <f>+VLOOKUP(C299,Homologa!$C$2:$D$211,2,0)</f>
        <v>Superficie Autorizada Habitacional</v>
      </c>
      <c r="F299" t="s">
        <v>423</v>
      </c>
    </row>
    <row r="300" spans="1:6" x14ac:dyDescent="0.25">
      <c r="A300" t="s">
        <v>36</v>
      </c>
      <c r="B300" t="s">
        <v>81</v>
      </c>
      <c r="C300" t="s">
        <v>78</v>
      </c>
      <c r="D300" s="1">
        <v>7</v>
      </c>
      <c r="E300" t="str">
        <f>+VLOOKUP(C300,Homologa!$C$2:$D$211,2,0)</f>
        <v>Superficie Autorizada Habitacional (Obras nuevas)</v>
      </c>
      <c r="F300" t="s">
        <v>423</v>
      </c>
    </row>
    <row r="301" spans="1:6" x14ac:dyDescent="0.25">
      <c r="A301" t="s">
        <v>36</v>
      </c>
      <c r="B301" t="s">
        <v>80</v>
      </c>
      <c r="C301" t="s">
        <v>76</v>
      </c>
      <c r="D301" s="1">
        <v>7</v>
      </c>
      <c r="E301" t="str">
        <f>+VLOOKUP(C301,Homologa!$C$2:$D$211,2,0)</f>
        <v>Superficie Autorizada Habitacional (Ampliaciones)</v>
      </c>
      <c r="F301" t="s">
        <v>423</v>
      </c>
    </row>
    <row r="302" spans="1:6" x14ac:dyDescent="0.25">
      <c r="A302" t="s">
        <v>36</v>
      </c>
      <c r="B302" t="s">
        <v>62</v>
      </c>
      <c r="C302" t="s">
        <v>61</v>
      </c>
      <c r="D302" s="1">
        <v>7</v>
      </c>
      <c r="E302" t="str">
        <f>+VLOOKUP(C302,Homologa!$C$2:$D$211,2,0)</f>
        <v>Número de Viviendas Autorizadas</v>
      </c>
      <c r="F302" t="s">
        <v>423</v>
      </c>
    </row>
    <row r="303" spans="1:6" x14ac:dyDescent="0.25">
      <c r="A303" t="s">
        <v>36</v>
      </c>
      <c r="B303" t="s">
        <v>63</v>
      </c>
      <c r="C303" t="s">
        <v>64</v>
      </c>
      <c r="D303" s="1">
        <v>7</v>
      </c>
      <c r="E303" t="str">
        <f>+VLOOKUP(C303,Homologa!$C$2:$D$211,2,0)</f>
        <v>Superficie Autorizada NO Habitacional</v>
      </c>
      <c r="F303" t="s">
        <v>423</v>
      </c>
    </row>
    <row r="304" spans="1:6" x14ac:dyDescent="0.25">
      <c r="A304" t="s">
        <v>36</v>
      </c>
      <c r="B304" t="s">
        <v>67</v>
      </c>
      <c r="C304" t="s">
        <v>68</v>
      </c>
      <c r="D304" s="1">
        <v>7</v>
      </c>
      <c r="E304" t="str">
        <f>+VLOOKUP(C304,Homologa!$C$2:$D$211,2,0)</f>
        <v>Superficie Autorizada NO Habitacional (ICEF-Obras Nuevas)</v>
      </c>
      <c r="F304" t="s">
        <v>423</v>
      </c>
    </row>
    <row r="305" spans="1:6" x14ac:dyDescent="0.25">
      <c r="A305" t="s">
        <v>36</v>
      </c>
      <c r="B305" t="s">
        <v>65</v>
      </c>
      <c r="C305" t="s">
        <v>66</v>
      </c>
      <c r="D305" s="1">
        <v>7</v>
      </c>
      <c r="E305" t="str">
        <f>+VLOOKUP(C305,Homologa!$C$2:$D$211,2,0)</f>
        <v>Superficie Autorizada NO Habitacional (ICEF-Ampliaciones)</v>
      </c>
      <c r="F305" t="s">
        <v>423</v>
      </c>
    </row>
    <row r="306" spans="1:6" x14ac:dyDescent="0.25">
      <c r="A306" t="s">
        <v>36</v>
      </c>
      <c r="B306" t="s">
        <v>71</v>
      </c>
      <c r="C306" t="s">
        <v>72</v>
      </c>
      <c r="D306" s="1">
        <v>7</v>
      </c>
      <c r="E306" t="str">
        <f>+VLOOKUP(C306,Homologa!$C$2:$D$211,2,0)</f>
        <v>Superficie Autorizada NO Habitacional (Servicios-Obras Nuevas)</v>
      </c>
      <c r="F306" t="s">
        <v>423</v>
      </c>
    </row>
    <row r="307" spans="1:6" x14ac:dyDescent="0.25">
      <c r="A307" t="s">
        <v>36</v>
      </c>
      <c r="B307" t="s">
        <v>69</v>
      </c>
      <c r="C307" t="s">
        <v>70</v>
      </c>
      <c r="D307" s="1">
        <v>7</v>
      </c>
      <c r="E307" t="str">
        <f>+VLOOKUP(C307,Homologa!$C$2:$D$211,2,0)</f>
        <v>Superficie Autorizada NO Habitacional (Servicios-Ampliaciones)</v>
      </c>
      <c r="F307" t="s">
        <v>423</v>
      </c>
    </row>
    <row r="308" spans="1:6" x14ac:dyDescent="0.25">
      <c r="A308" t="s">
        <v>36</v>
      </c>
      <c r="B308" t="s">
        <v>39</v>
      </c>
      <c r="C308" t="s">
        <v>38</v>
      </c>
      <c r="D308" s="1">
        <v>7</v>
      </c>
      <c r="E308" t="str">
        <f>+VLOOKUP(C308,Homologa!$C$2:$D$211,2,0)</f>
        <v>Ejecución Presupuestaria Sub 31 MOP</v>
      </c>
      <c r="F308" t="s">
        <v>424</v>
      </c>
    </row>
    <row r="309" spans="1:6" x14ac:dyDescent="0.25">
      <c r="A309" t="s">
        <v>36</v>
      </c>
      <c r="B309" t="s">
        <v>46</v>
      </c>
      <c r="C309" t="s">
        <v>47</v>
      </c>
      <c r="D309" s="1">
        <v>7</v>
      </c>
      <c r="E309" t="str">
        <f>+VLOOKUP(C309,Homologa!$C$2:$D$211,2,0)</f>
        <v>MOP - Arquitectura</v>
      </c>
      <c r="F309" t="s">
        <v>424</v>
      </c>
    </row>
    <row r="310" spans="1:6" x14ac:dyDescent="0.25">
      <c r="A310" t="s">
        <v>36</v>
      </c>
      <c r="B310" t="s">
        <v>56</v>
      </c>
      <c r="C310" t="s">
        <v>57</v>
      </c>
      <c r="D310" s="1">
        <v>7</v>
      </c>
      <c r="E310" t="str">
        <f>+VLOOKUP(C310,Homologa!$C$2:$D$211,2,0)</f>
        <v>MOP - Planeamiento</v>
      </c>
      <c r="F310" t="s">
        <v>424</v>
      </c>
    </row>
    <row r="311" spans="1:6" x14ac:dyDescent="0.25">
      <c r="A311" t="s">
        <v>36</v>
      </c>
      <c r="B311" t="s">
        <v>54</v>
      </c>
      <c r="C311" t="s">
        <v>55</v>
      </c>
      <c r="D311" s="1">
        <v>7</v>
      </c>
      <c r="E311" t="str">
        <f>+VLOOKUP(C311,Homologa!$C$2:$D$211,2,0)</f>
        <v>MOP - Obras Hidráulicas</v>
      </c>
      <c r="F311" t="s">
        <v>424</v>
      </c>
    </row>
    <row r="312" spans="1:6" x14ac:dyDescent="0.25">
      <c r="A312" t="s">
        <v>36</v>
      </c>
      <c r="B312" t="s">
        <v>58</v>
      </c>
      <c r="C312" t="s">
        <v>59</v>
      </c>
      <c r="D312" s="1">
        <v>7</v>
      </c>
      <c r="E312" t="str">
        <f>+VLOOKUP(C312,Homologa!$C$2:$D$211,2,0)</f>
        <v>MOP - Vialidad</v>
      </c>
      <c r="F312" t="s">
        <v>424</v>
      </c>
    </row>
    <row r="313" spans="1:6" x14ac:dyDescent="0.25">
      <c r="A313" t="s">
        <v>36</v>
      </c>
      <c r="B313" t="s">
        <v>52</v>
      </c>
      <c r="C313" t="s">
        <v>53</v>
      </c>
      <c r="D313" s="1">
        <v>7</v>
      </c>
      <c r="E313" t="str">
        <f>+VLOOKUP(C313,Homologa!$C$2:$D$211,2,0)</f>
        <v>MOP - Obras Portuarias</v>
      </c>
      <c r="F313" t="s">
        <v>424</v>
      </c>
    </row>
    <row r="314" spans="1:6" x14ac:dyDescent="0.25">
      <c r="A314" t="s">
        <v>36</v>
      </c>
      <c r="B314" t="s">
        <v>44</v>
      </c>
      <c r="C314" t="s">
        <v>45</v>
      </c>
      <c r="D314" s="1">
        <v>7</v>
      </c>
      <c r="E314" t="str">
        <f>+VLOOKUP(C314,Homologa!$C$2:$D$211,2,0)</f>
        <v>MOP - Aeropuertos</v>
      </c>
      <c r="F314" t="s">
        <v>424</v>
      </c>
    </row>
    <row r="315" spans="1:6" x14ac:dyDescent="0.25">
      <c r="A315" t="s">
        <v>36</v>
      </c>
      <c r="B315" t="s">
        <v>42</v>
      </c>
      <c r="C315" t="s">
        <v>43</v>
      </c>
      <c r="D315" s="1">
        <v>7</v>
      </c>
      <c r="E315" t="str">
        <f>+VLOOKUP(C315,Homologa!$C$2:$D$211,2,0)</f>
        <v>MOP - Adm.Sistema Concesiones</v>
      </c>
      <c r="F315" t="s">
        <v>424</v>
      </c>
    </row>
    <row r="316" spans="1:6" x14ac:dyDescent="0.25">
      <c r="A316" t="s">
        <v>36</v>
      </c>
      <c r="B316" t="s">
        <v>40</v>
      </c>
      <c r="C316" t="s">
        <v>41</v>
      </c>
      <c r="D316" s="1">
        <v>7</v>
      </c>
      <c r="E316" t="str">
        <f>+VLOOKUP(C316,Homologa!$C$2:$D$211,2,0)</f>
        <v>MOP - Agua Potable Rural</v>
      </c>
      <c r="F316" t="s">
        <v>424</v>
      </c>
    </row>
    <row r="317" spans="1:6" x14ac:dyDescent="0.25">
      <c r="A317" t="s">
        <v>36</v>
      </c>
      <c r="B317" t="s">
        <v>48</v>
      </c>
      <c r="C317" t="s">
        <v>49</v>
      </c>
      <c r="D317" s="1">
        <v>7</v>
      </c>
      <c r="E317" t="str">
        <f>+VLOOKUP(C317,Homologa!$C$2:$D$211,2,0)</f>
        <v>MOP - Dirección General Aguas</v>
      </c>
      <c r="F317" t="s">
        <v>424</v>
      </c>
    </row>
    <row r="318" spans="1:6" x14ac:dyDescent="0.25">
      <c r="A318" t="s">
        <v>36</v>
      </c>
      <c r="B318" t="s">
        <v>79</v>
      </c>
      <c r="C318" t="s">
        <v>74</v>
      </c>
      <c r="D318" s="1">
        <v>8</v>
      </c>
      <c r="E318" t="str">
        <f>+VLOOKUP(C318,Homologa!$C$2:$D$211,2,0)</f>
        <v>Superficie Autorizada Habitacional</v>
      </c>
      <c r="F318" t="s">
        <v>423</v>
      </c>
    </row>
    <row r="319" spans="1:6" x14ac:dyDescent="0.25">
      <c r="A319" t="s">
        <v>36</v>
      </c>
      <c r="B319" t="s">
        <v>81</v>
      </c>
      <c r="C319" t="s">
        <v>78</v>
      </c>
      <c r="D319" s="1">
        <v>8</v>
      </c>
      <c r="E319" t="str">
        <f>+VLOOKUP(C319,Homologa!$C$2:$D$211,2,0)</f>
        <v>Superficie Autorizada Habitacional (Obras nuevas)</v>
      </c>
      <c r="F319" t="s">
        <v>423</v>
      </c>
    </row>
    <row r="320" spans="1:6" x14ac:dyDescent="0.25">
      <c r="A320" t="s">
        <v>36</v>
      </c>
      <c r="B320" t="s">
        <v>80</v>
      </c>
      <c r="C320" t="s">
        <v>76</v>
      </c>
      <c r="D320" s="1">
        <v>8</v>
      </c>
      <c r="E320" t="str">
        <f>+VLOOKUP(C320,Homologa!$C$2:$D$211,2,0)</f>
        <v>Superficie Autorizada Habitacional (Ampliaciones)</v>
      </c>
      <c r="F320" t="s">
        <v>423</v>
      </c>
    </row>
    <row r="321" spans="1:6" x14ac:dyDescent="0.25">
      <c r="A321" t="s">
        <v>36</v>
      </c>
      <c r="B321" t="s">
        <v>62</v>
      </c>
      <c r="C321" t="s">
        <v>61</v>
      </c>
      <c r="D321" s="1">
        <v>8</v>
      </c>
      <c r="E321" t="str">
        <f>+VLOOKUP(C321,Homologa!$C$2:$D$211,2,0)</f>
        <v>Número de Viviendas Autorizadas</v>
      </c>
      <c r="F321" t="s">
        <v>423</v>
      </c>
    </row>
    <row r="322" spans="1:6" x14ac:dyDescent="0.25">
      <c r="A322" t="s">
        <v>36</v>
      </c>
      <c r="B322" t="s">
        <v>63</v>
      </c>
      <c r="C322" t="s">
        <v>64</v>
      </c>
      <c r="D322" s="1">
        <v>8</v>
      </c>
      <c r="E322" t="str">
        <f>+VLOOKUP(C322,Homologa!$C$2:$D$211,2,0)</f>
        <v>Superficie Autorizada NO Habitacional</v>
      </c>
      <c r="F322" t="s">
        <v>423</v>
      </c>
    </row>
    <row r="323" spans="1:6" x14ac:dyDescent="0.25">
      <c r="A323" t="s">
        <v>36</v>
      </c>
      <c r="B323" t="s">
        <v>67</v>
      </c>
      <c r="C323" t="s">
        <v>68</v>
      </c>
      <c r="D323" s="1">
        <v>8</v>
      </c>
      <c r="E323" t="str">
        <f>+VLOOKUP(C323,Homologa!$C$2:$D$211,2,0)</f>
        <v>Superficie Autorizada NO Habitacional (ICEF-Obras Nuevas)</v>
      </c>
      <c r="F323" t="s">
        <v>423</v>
      </c>
    </row>
    <row r="324" spans="1:6" x14ac:dyDescent="0.25">
      <c r="A324" t="s">
        <v>36</v>
      </c>
      <c r="B324" t="s">
        <v>65</v>
      </c>
      <c r="C324" t="s">
        <v>66</v>
      </c>
      <c r="D324" s="1">
        <v>8</v>
      </c>
      <c r="E324" t="str">
        <f>+VLOOKUP(C324,Homologa!$C$2:$D$211,2,0)</f>
        <v>Superficie Autorizada NO Habitacional (ICEF-Ampliaciones)</v>
      </c>
      <c r="F324" t="s">
        <v>423</v>
      </c>
    </row>
    <row r="325" spans="1:6" x14ac:dyDescent="0.25">
      <c r="A325" t="s">
        <v>36</v>
      </c>
      <c r="B325" t="s">
        <v>71</v>
      </c>
      <c r="C325" t="s">
        <v>72</v>
      </c>
      <c r="D325" s="1">
        <v>8</v>
      </c>
      <c r="E325" t="str">
        <f>+VLOOKUP(C325,Homologa!$C$2:$D$211,2,0)</f>
        <v>Superficie Autorizada NO Habitacional (Servicios-Obras Nuevas)</v>
      </c>
      <c r="F325" t="s">
        <v>423</v>
      </c>
    </row>
    <row r="326" spans="1:6" x14ac:dyDescent="0.25">
      <c r="A326" t="s">
        <v>36</v>
      </c>
      <c r="B326" t="s">
        <v>69</v>
      </c>
      <c r="C326" t="s">
        <v>70</v>
      </c>
      <c r="D326" s="1">
        <v>8</v>
      </c>
      <c r="E326" t="str">
        <f>+VLOOKUP(C326,Homologa!$C$2:$D$211,2,0)</f>
        <v>Superficie Autorizada NO Habitacional (Servicios-Ampliaciones)</v>
      </c>
      <c r="F326" t="s">
        <v>423</v>
      </c>
    </row>
    <row r="327" spans="1:6" x14ac:dyDescent="0.25">
      <c r="A327" t="s">
        <v>36</v>
      </c>
      <c r="B327" t="s">
        <v>39</v>
      </c>
      <c r="C327" t="s">
        <v>38</v>
      </c>
      <c r="D327" s="1">
        <v>8</v>
      </c>
      <c r="E327" t="str">
        <f>+VLOOKUP(C327,Homologa!$C$2:$D$211,2,0)</f>
        <v>Ejecución Presupuestaria Sub 31 MOP</v>
      </c>
      <c r="F327" t="s">
        <v>424</v>
      </c>
    </row>
    <row r="328" spans="1:6" x14ac:dyDescent="0.25">
      <c r="A328" t="s">
        <v>36</v>
      </c>
      <c r="B328" t="s">
        <v>46</v>
      </c>
      <c r="C328" t="s">
        <v>47</v>
      </c>
      <c r="D328" s="1">
        <v>8</v>
      </c>
      <c r="E328" t="str">
        <f>+VLOOKUP(C328,Homologa!$C$2:$D$211,2,0)</f>
        <v>MOP - Arquitectura</v>
      </c>
      <c r="F328" t="s">
        <v>424</v>
      </c>
    </row>
    <row r="329" spans="1:6" x14ac:dyDescent="0.25">
      <c r="A329" t="s">
        <v>36</v>
      </c>
      <c r="B329" t="s">
        <v>54</v>
      </c>
      <c r="C329" t="s">
        <v>55</v>
      </c>
      <c r="D329" s="1">
        <v>8</v>
      </c>
      <c r="E329" t="str">
        <f>+VLOOKUP(C329,Homologa!$C$2:$D$211,2,0)</f>
        <v>MOP - Obras Hidráulicas</v>
      </c>
      <c r="F329" t="s">
        <v>424</v>
      </c>
    </row>
    <row r="330" spans="1:6" x14ac:dyDescent="0.25">
      <c r="A330" t="s">
        <v>36</v>
      </c>
      <c r="B330" t="s">
        <v>58</v>
      </c>
      <c r="C330" t="s">
        <v>59</v>
      </c>
      <c r="D330" s="1">
        <v>8</v>
      </c>
      <c r="E330" t="str">
        <f>+VLOOKUP(C330,Homologa!$C$2:$D$211,2,0)</f>
        <v>MOP - Vialidad</v>
      </c>
      <c r="F330" t="s">
        <v>424</v>
      </c>
    </row>
    <row r="331" spans="1:6" x14ac:dyDescent="0.25">
      <c r="A331" t="s">
        <v>36</v>
      </c>
      <c r="B331" t="s">
        <v>52</v>
      </c>
      <c r="C331" t="s">
        <v>53</v>
      </c>
      <c r="D331" s="1">
        <v>8</v>
      </c>
      <c r="E331" t="str">
        <f>+VLOOKUP(C331,Homologa!$C$2:$D$211,2,0)</f>
        <v>MOP - Obras Portuarias</v>
      </c>
      <c r="F331" t="s">
        <v>424</v>
      </c>
    </row>
    <row r="332" spans="1:6" x14ac:dyDescent="0.25">
      <c r="A332" t="s">
        <v>36</v>
      </c>
      <c r="B332" t="s">
        <v>44</v>
      </c>
      <c r="C332" t="s">
        <v>45</v>
      </c>
      <c r="D332" s="1">
        <v>8</v>
      </c>
      <c r="E332" t="str">
        <f>+VLOOKUP(C332,Homologa!$C$2:$D$211,2,0)</f>
        <v>MOP - Aeropuertos</v>
      </c>
      <c r="F332" t="s">
        <v>424</v>
      </c>
    </row>
    <row r="333" spans="1:6" x14ac:dyDescent="0.25">
      <c r="A333" t="s">
        <v>36</v>
      </c>
      <c r="B333" t="s">
        <v>42</v>
      </c>
      <c r="C333" t="s">
        <v>43</v>
      </c>
      <c r="D333" s="1">
        <v>8</v>
      </c>
      <c r="E333" t="str">
        <f>+VLOOKUP(C333,Homologa!$C$2:$D$211,2,0)</f>
        <v>MOP - Adm.Sistema Concesiones</v>
      </c>
      <c r="F333" t="s">
        <v>424</v>
      </c>
    </row>
    <row r="334" spans="1:6" x14ac:dyDescent="0.25">
      <c r="A334" t="s">
        <v>36</v>
      </c>
      <c r="B334" t="s">
        <v>40</v>
      </c>
      <c r="C334" t="s">
        <v>41</v>
      </c>
      <c r="D334" s="1">
        <v>8</v>
      </c>
      <c r="E334" t="str">
        <f>+VLOOKUP(C334,Homologa!$C$2:$D$211,2,0)</f>
        <v>MOP - Agua Potable Rural</v>
      </c>
      <c r="F334" t="s">
        <v>424</v>
      </c>
    </row>
    <row r="335" spans="1:6" x14ac:dyDescent="0.25">
      <c r="A335" t="s">
        <v>36</v>
      </c>
      <c r="B335" t="s">
        <v>48</v>
      </c>
      <c r="C335" t="s">
        <v>49</v>
      </c>
      <c r="D335" s="1">
        <v>8</v>
      </c>
      <c r="E335" t="str">
        <f>+VLOOKUP(C335,Homologa!$C$2:$D$211,2,0)</f>
        <v>MOP - Dirección General Aguas</v>
      </c>
      <c r="F335" t="s">
        <v>424</v>
      </c>
    </row>
    <row r="336" spans="1:6" x14ac:dyDescent="0.25">
      <c r="A336" t="s">
        <v>36</v>
      </c>
      <c r="B336" t="s">
        <v>79</v>
      </c>
      <c r="C336" t="s">
        <v>74</v>
      </c>
      <c r="D336" s="1">
        <v>9</v>
      </c>
      <c r="E336" t="str">
        <f>+VLOOKUP(C336,Homologa!$C$2:$D$211,2,0)</f>
        <v>Superficie Autorizada Habitacional</v>
      </c>
      <c r="F336" t="s">
        <v>423</v>
      </c>
    </row>
    <row r="337" spans="1:6" x14ac:dyDescent="0.25">
      <c r="A337" t="s">
        <v>36</v>
      </c>
      <c r="B337" t="s">
        <v>81</v>
      </c>
      <c r="C337" t="s">
        <v>78</v>
      </c>
      <c r="D337" s="1">
        <v>9</v>
      </c>
      <c r="E337" t="str">
        <f>+VLOOKUP(C337,Homologa!$C$2:$D$211,2,0)</f>
        <v>Superficie Autorizada Habitacional (Obras nuevas)</v>
      </c>
      <c r="F337" t="s">
        <v>423</v>
      </c>
    </row>
    <row r="338" spans="1:6" x14ac:dyDescent="0.25">
      <c r="A338" t="s">
        <v>36</v>
      </c>
      <c r="B338" t="s">
        <v>80</v>
      </c>
      <c r="C338" t="s">
        <v>76</v>
      </c>
      <c r="D338" s="1">
        <v>9</v>
      </c>
      <c r="E338" t="str">
        <f>+VLOOKUP(C338,Homologa!$C$2:$D$211,2,0)</f>
        <v>Superficie Autorizada Habitacional (Ampliaciones)</v>
      </c>
      <c r="F338" t="s">
        <v>423</v>
      </c>
    </row>
    <row r="339" spans="1:6" x14ac:dyDescent="0.25">
      <c r="A339" t="s">
        <v>36</v>
      </c>
      <c r="B339" t="s">
        <v>62</v>
      </c>
      <c r="C339" t="s">
        <v>61</v>
      </c>
      <c r="D339" s="1">
        <v>9</v>
      </c>
      <c r="E339" t="str">
        <f>+VLOOKUP(C339,Homologa!$C$2:$D$211,2,0)</f>
        <v>Número de Viviendas Autorizadas</v>
      </c>
      <c r="F339" t="s">
        <v>423</v>
      </c>
    </row>
    <row r="340" spans="1:6" x14ac:dyDescent="0.25">
      <c r="A340" t="s">
        <v>36</v>
      </c>
      <c r="B340" t="s">
        <v>83</v>
      </c>
      <c r="C340" t="s">
        <v>64</v>
      </c>
      <c r="D340" s="1">
        <v>9</v>
      </c>
      <c r="E340" t="str">
        <f>+VLOOKUP(C340,Homologa!$C$2:$D$211,2,0)</f>
        <v>Superficie Autorizada NO Habitacional</v>
      </c>
      <c r="F340" t="s">
        <v>423</v>
      </c>
    </row>
    <row r="341" spans="1:6" x14ac:dyDescent="0.25">
      <c r="A341" t="s">
        <v>36</v>
      </c>
      <c r="B341" t="s">
        <v>67</v>
      </c>
      <c r="C341" t="s">
        <v>68</v>
      </c>
      <c r="D341" s="1">
        <v>9</v>
      </c>
      <c r="E341" t="str">
        <f>+VLOOKUP(C341,Homologa!$C$2:$D$211,2,0)</f>
        <v>Superficie Autorizada NO Habitacional (ICEF-Obras Nuevas)</v>
      </c>
      <c r="F341" t="s">
        <v>423</v>
      </c>
    </row>
    <row r="342" spans="1:6" x14ac:dyDescent="0.25">
      <c r="A342" t="s">
        <v>36</v>
      </c>
      <c r="B342" t="s">
        <v>84</v>
      </c>
      <c r="C342" t="s">
        <v>66</v>
      </c>
      <c r="D342" s="1">
        <v>9</v>
      </c>
      <c r="E342" t="str">
        <f>+VLOOKUP(C342,Homologa!$C$2:$D$211,2,0)</f>
        <v>Superficie Autorizada NO Habitacional (ICEF-Ampliaciones)</v>
      </c>
      <c r="F342" t="s">
        <v>423</v>
      </c>
    </row>
    <row r="343" spans="1:6" x14ac:dyDescent="0.25">
      <c r="A343" t="s">
        <v>36</v>
      </c>
      <c r="B343" t="s">
        <v>86</v>
      </c>
      <c r="C343" t="s">
        <v>72</v>
      </c>
      <c r="D343" s="1">
        <v>9</v>
      </c>
      <c r="E343" t="str">
        <f>+VLOOKUP(C343,Homologa!$C$2:$D$211,2,0)</f>
        <v>Superficie Autorizada NO Habitacional (Servicios-Obras Nuevas)</v>
      </c>
      <c r="F343" t="s">
        <v>423</v>
      </c>
    </row>
    <row r="344" spans="1:6" x14ac:dyDescent="0.25">
      <c r="A344" t="s">
        <v>36</v>
      </c>
      <c r="B344" t="s">
        <v>85</v>
      </c>
      <c r="C344" t="s">
        <v>70</v>
      </c>
      <c r="D344" s="1">
        <v>9</v>
      </c>
      <c r="E344" t="str">
        <f>+VLOOKUP(C344,Homologa!$C$2:$D$211,2,0)</f>
        <v>Superficie Autorizada NO Habitacional (Servicios-Ampliaciones)</v>
      </c>
      <c r="F344" t="s">
        <v>423</v>
      </c>
    </row>
    <row r="345" spans="1:6" x14ac:dyDescent="0.25">
      <c r="A345" t="s">
        <v>36</v>
      </c>
      <c r="B345" t="s">
        <v>39</v>
      </c>
      <c r="C345" t="s">
        <v>38</v>
      </c>
      <c r="D345" s="1">
        <v>9</v>
      </c>
      <c r="E345" t="str">
        <f>+VLOOKUP(C345,Homologa!$C$2:$D$211,2,0)</f>
        <v>Ejecución Presupuestaria Sub 31 MOP</v>
      </c>
      <c r="F345" t="s">
        <v>424</v>
      </c>
    </row>
    <row r="346" spans="1:6" x14ac:dyDescent="0.25">
      <c r="A346" t="s">
        <v>36</v>
      </c>
      <c r="B346" t="s">
        <v>46</v>
      </c>
      <c r="C346" t="s">
        <v>47</v>
      </c>
      <c r="D346" s="1">
        <v>9</v>
      </c>
      <c r="E346" t="str">
        <f>+VLOOKUP(C346,Homologa!$C$2:$D$211,2,0)</f>
        <v>MOP - Arquitectura</v>
      </c>
      <c r="F346" t="s">
        <v>424</v>
      </c>
    </row>
    <row r="347" spans="1:6" x14ac:dyDescent="0.25">
      <c r="A347" t="s">
        <v>36</v>
      </c>
      <c r="B347" t="s">
        <v>54</v>
      </c>
      <c r="C347" t="s">
        <v>55</v>
      </c>
      <c r="D347" s="1">
        <v>9</v>
      </c>
      <c r="E347" t="str">
        <f>+VLOOKUP(C347,Homologa!$C$2:$D$211,2,0)</f>
        <v>MOP - Obras Hidráulicas</v>
      </c>
      <c r="F347" t="s">
        <v>424</v>
      </c>
    </row>
    <row r="348" spans="1:6" x14ac:dyDescent="0.25">
      <c r="A348" t="s">
        <v>36</v>
      </c>
      <c r="B348" t="s">
        <v>58</v>
      </c>
      <c r="C348" t="s">
        <v>59</v>
      </c>
      <c r="D348" s="1">
        <v>9</v>
      </c>
      <c r="E348" t="str">
        <f>+VLOOKUP(C348,Homologa!$C$2:$D$211,2,0)</f>
        <v>MOP - Vialidad</v>
      </c>
      <c r="F348" t="s">
        <v>424</v>
      </c>
    </row>
    <row r="349" spans="1:6" x14ac:dyDescent="0.25">
      <c r="A349" t="s">
        <v>36</v>
      </c>
      <c r="B349" t="s">
        <v>52</v>
      </c>
      <c r="C349" t="s">
        <v>53</v>
      </c>
      <c r="D349" s="1">
        <v>9</v>
      </c>
      <c r="E349" t="str">
        <f>+VLOOKUP(C349,Homologa!$C$2:$D$211,2,0)</f>
        <v>MOP - Obras Portuarias</v>
      </c>
      <c r="F349" t="s">
        <v>424</v>
      </c>
    </row>
    <row r="350" spans="1:6" x14ac:dyDescent="0.25">
      <c r="A350" t="s">
        <v>36</v>
      </c>
      <c r="B350" t="s">
        <v>44</v>
      </c>
      <c r="C350" t="s">
        <v>45</v>
      </c>
      <c r="D350" s="1">
        <v>9</v>
      </c>
      <c r="E350" t="str">
        <f>+VLOOKUP(C350,Homologa!$C$2:$D$211,2,0)</f>
        <v>MOP - Aeropuertos</v>
      </c>
      <c r="F350" t="s">
        <v>424</v>
      </c>
    </row>
    <row r="351" spans="1:6" x14ac:dyDescent="0.25">
      <c r="A351" t="s">
        <v>36</v>
      </c>
      <c r="B351" t="s">
        <v>42</v>
      </c>
      <c r="C351" t="s">
        <v>43</v>
      </c>
      <c r="D351" s="1">
        <v>9</v>
      </c>
      <c r="E351" t="str">
        <f>+VLOOKUP(C351,Homologa!$C$2:$D$211,2,0)</f>
        <v>MOP - Adm.Sistema Concesiones</v>
      </c>
      <c r="F351" t="s">
        <v>424</v>
      </c>
    </row>
    <row r="352" spans="1:6" x14ac:dyDescent="0.25">
      <c r="A352" t="s">
        <v>36</v>
      </c>
      <c r="B352" t="s">
        <v>40</v>
      </c>
      <c r="C352" t="s">
        <v>41</v>
      </c>
      <c r="D352" s="1">
        <v>9</v>
      </c>
      <c r="E352" t="str">
        <f>+VLOOKUP(C352,Homologa!$C$2:$D$211,2,0)</f>
        <v>MOP - Agua Potable Rural</v>
      </c>
      <c r="F352" t="s">
        <v>424</v>
      </c>
    </row>
    <row r="353" spans="1:6" x14ac:dyDescent="0.25">
      <c r="A353" t="s">
        <v>36</v>
      </c>
      <c r="B353" t="s">
        <v>48</v>
      </c>
      <c r="C353" t="s">
        <v>49</v>
      </c>
      <c r="D353" s="1">
        <v>9</v>
      </c>
      <c r="E353" t="str">
        <f>+VLOOKUP(C353,Homologa!$C$2:$D$211,2,0)</f>
        <v>MOP - Dirección General Aguas</v>
      </c>
      <c r="F353" t="s">
        <v>424</v>
      </c>
    </row>
    <row r="354" spans="1:6" x14ac:dyDescent="0.25">
      <c r="A354" t="s">
        <v>36</v>
      </c>
      <c r="B354" t="s">
        <v>50</v>
      </c>
      <c r="C354" t="s">
        <v>51</v>
      </c>
      <c r="D354" s="1">
        <v>9</v>
      </c>
      <c r="E354" t="str">
        <f>+VLOOKUP(C354,Homologa!$C$2:$D$211,2,0)</f>
        <v>MOP - I.N.H.</v>
      </c>
      <c r="F354" t="s">
        <v>424</v>
      </c>
    </row>
    <row r="355" spans="1:6" x14ac:dyDescent="0.25">
      <c r="A355" t="s">
        <v>36</v>
      </c>
      <c r="B355" t="s">
        <v>79</v>
      </c>
      <c r="C355" t="s">
        <v>74</v>
      </c>
      <c r="D355" s="1">
        <v>10</v>
      </c>
      <c r="E355" t="str">
        <f>+VLOOKUP(C355,Homologa!$C$2:$D$211,2,0)</f>
        <v>Superficie Autorizada Habitacional</v>
      </c>
      <c r="F355" t="s">
        <v>423</v>
      </c>
    </row>
    <row r="356" spans="1:6" x14ac:dyDescent="0.25">
      <c r="A356" t="s">
        <v>36</v>
      </c>
      <c r="B356" t="s">
        <v>81</v>
      </c>
      <c r="C356" t="s">
        <v>78</v>
      </c>
      <c r="D356" s="1">
        <v>10</v>
      </c>
      <c r="E356" t="str">
        <f>+VLOOKUP(C356,Homologa!$C$2:$D$211,2,0)</f>
        <v>Superficie Autorizada Habitacional (Obras nuevas)</v>
      </c>
      <c r="F356" t="s">
        <v>423</v>
      </c>
    </row>
    <row r="357" spans="1:6" x14ac:dyDescent="0.25">
      <c r="A357" t="s">
        <v>36</v>
      </c>
      <c r="B357" t="s">
        <v>80</v>
      </c>
      <c r="C357" t="s">
        <v>76</v>
      </c>
      <c r="D357" s="1">
        <v>10</v>
      </c>
      <c r="E357" t="str">
        <f>+VLOOKUP(C357,Homologa!$C$2:$D$211,2,0)</f>
        <v>Superficie Autorizada Habitacional (Ampliaciones)</v>
      </c>
      <c r="F357" t="s">
        <v>423</v>
      </c>
    </row>
    <row r="358" spans="1:6" x14ac:dyDescent="0.25">
      <c r="A358" t="s">
        <v>36</v>
      </c>
      <c r="B358" t="s">
        <v>62</v>
      </c>
      <c r="C358" t="s">
        <v>61</v>
      </c>
      <c r="D358" s="1">
        <v>10</v>
      </c>
      <c r="E358" t="str">
        <f>+VLOOKUP(C358,Homologa!$C$2:$D$211,2,0)</f>
        <v>Número de Viviendas Autorizadas</v>
      </c>
      <c r="F358" t="s">
        <v>423</v>
      </c>
    </row>
    <row r="359" spans="1:6" x14ac:dyDescent="0.25">
      <c r="A359" t="s">
        <v>36</v>
      </c>
      <c r="B359" t="s">
        <v>63</v>
      </c>
      <c r="C359" t="s">
        <v>64</v>
      </c>
      <c r="D359" s="1">
        <v>10</v>
      </c>
      <c r="E359" t="str">
        <f>+VLOOKUP(C359,Homologa!$C$2:$D$211,2,0)</f>
        <v>Superficie Autorizada NO Habitacional</v>
      </c>
      <c r="F359" t="s">
        <v>423</v>
      </c>
    </row>
    <row r="360" spans="1:6" x14ac:dyDescent="0.25">
      <c r="A360" t="s">
        <v>36</v>
      </c>
      <c r="B360" t="s">
        <v>67</v>
      </c>
      <c r="C360" t="s">
        <v>68</v>
      </c>
      <c r="D360" s="1">
        <v>10</v>
      </c>
      <c r="E360" t="str">
        <f>+VLOOKUP(C360,Homologa!$C$2:$D$211,2,0)</f>
        <v>Superficie Autorizada NO Habitacional (ICEF-Obras Nuevas)</v>
      </c>
      <c r="F360" t="s">
        <v>423</v>
      </c>
    </row>
    <row r="361" spans="1:6" x14ac:dyDescent="0.25">
      <c r="A361" t="s">
        <v>36</v>
      </c>
      <c r="B361" t="s">
        <v>65</v>
      </c>
      <c r="C361" t="s">
        <v>66</v>
      </c>
      <c r="D361" s="1">
        <v>10</v>
      </c>
      <c r="E361" t="str">
        <f>+VLOOKUP(C361,Homologa!$C$2:$D$211,2,0)</f>
        <v>Superficie Autorizada NO Habitacional (ICEF-Ampliaciones)</v>
      </c>
      <c r="F361" t="s">
        <v>423</v>
      </c>
    </row>
    <row r="362" spans="1:6" x14ac:dyDescent="0.25">
      <c r="A362" t="s">
        <v>36</v>
      </c>
      <c r="B362" t="s">
        <v>71</v>
      </c>
      <c r="C362" t="s">
        <v>72</v>
      </c>
      <c r="D362" s="1">
        <v>10</v>
      </c>
      <c r="E362" t="str">
        <f>+VLOOKUP(C362,Homologa!$C$2:$D$211,2,0)</f>
        <v>Superficie Autorizada NO Habitacional (Servicios-Obras Nuevas)</v>
      </c>
      <c r="F362" t="s">
        <v>423</v>
      </c>
    </row>
    <row r="363" spans="1:6" x14ac:dyDescent="0.25">
      <c r="A363" t="s">
        <v>36</v>
      </c>
      <c r="B363" t="s">
        <v>69</v>
      </c>
      <c r="C363" t="s">
        <v>70</v>
      </c>
      <c r="D363" s="1">
        <v>10</v>
      </c>
      <c r="E363" t="str">
        <f>+VLOOKUP(C363,Homologa!$C$2:$D$211,2,0)</f>
        <v>Superficie Autorizada NO Habitacional (Servicios-Ampliaciones)</v>
      </c>
      <c r="F363" t="s">
        <v>423</v>
      </c>
    </row>
    <row r="364" spans="1:6" x14ac:dyDescent="0.25">
      <c r="A364" t="s">
        <v>36</v>
      </c>
      <c r="B364" t="s">
        <v>39</v>
      </c>
      <c r="C364" t="s">
        <v>38</v>
      </c>
      <c r="D364" s="1">
        <v>10</v>
      </c>
      <c r="E364" t="str">
        <f>+VLOOKUP(C364,Homologa!$C$2:$D$211,2,0)</f>
        <v>Ejecución Presupuestaria Sub 31 MOP</v>
      </c>
      <c r="F364" t="s">
        <v>424</v>
      </c>
    </row>
    <row r="365" spans="1:6" x14ac:dyDescent="0.25">
      <c r="A365" t="s">
        <v>36</v>
      </c>
      <c r="B365" t="s">
        <v>46</v>
      </c>
      <c r="C365" t="s">
        <v>47</v>
      </c>
      <c r="D365" s="1">
        <v>10</v>
      </c>
      <c r="E365" t="str">
        <f>+VLOOKUP(C365,Homologa!$C$2:$D$211,2,0)</f>
        <v>MOP - Arquitectura</v>
      </c>
      <c r="F365" t="s">
        <v>424</v>
      </c>
    </row>
    <row r="366" spans="1:6" x14ac:dyDescent="0.25">
      <c r="A366" t="s">
        <v>36</v>
      </c>
      <c r="B366" t="s">
        <v>54</v>
      </c>
      <c r="C366" t="s">
        <v>55</v>
      </c>
      <c r="D366" s="1">
        <v>10</v>
      </c>
      <c r="E366" t="str">
        <f>+VLOOKUP(C366,Homologa!$C$2:$D$211,2,0)</f>
        <v>MOP - Obras Hidráulicas</v>
      </c>
      <c r="F366" t="s">
        <v>424</v>
      </c>
    </row>
    <row r="367" spans="1:6" x14ac:dyDescent="0.25">
      <c r="A367" t="s">
        <v>36</v>
      </c>
      <c r="B367" t="s">
        <v>58</v>
      </c>
      <c r="C367" t="s">
        <v>59</v>
      </c>
      <c r="D367" s="1">
        <v>10</v>
      </c>
      <c r="E367" t="str">
        <f>+VLOOKUP(C367,Homologa!$C$2:$D$211,2,0)</f>
        <v>MOP - Vialidad</v>
      </c>
      <c r="F367" t="s">
        <v>424</v>
      </c>
    </row>
    <row r="368" spans="1:6" x14ac:dyDescent="0.25">
      <c r="A368" t="s">
        <v>36</v>
      </c>
      <c r="B368" t="s">
        <v>52</v>
      </c>
      <c r="C368" t="s">
        <v>53</v>
      </c>
      <c r="D368" s="1">
        <v>10</v>
      </c>
      <c r="E368" t="str">
        <f>+VLOOKUP(C368,Homologa!$C$2:$D$211,2,0)</f>
        <v>MOP - Obras Portuarias</v>
      </c>
      <c r="F368" t="s">
        <v>424</v>
      </c>
    </row>
    <row r="369" spans="1:6" x14ac:dyDescent="0.25">
      <c r="A369" t="s">
        <v>36</v>
      </c>
      <c r="B369" t="s">
        <v>44</v>
      </c>
      <c r="C369" t="s">
        <v>45</v>
      </c>
      <c r="D369" s="1">
        <v>10</v>
      </c>
      <c r="E369" t="str">
        <f>+VLOOKUP(C369,Homologa!$C$2:$D$211,2,0)</f>
        <v>MOP - Aeropuertos</v>
      </c>
      <c r="F369" t="s">
        <v>424</v>
      </c>
    </row>
    <row r="370" spans="1:6" x14ac:dyDescent="0.25">
      <c r="A370" t="s">
        <v>36</v>
      </c>
      <c r="B370" t="s">
        <v>42</v>
      </c>
      <c r="C370" t="s">
        <v>43</v>
      </c>
      <c r="D370" s="1">
        <v>10</v>
      </c>
      <c r="E370" t="str">
        <f>+VLOOKUP(C370,Homologa!$C$2:$D$211,2,0)</f>
        <v>MOP - Adm.Sistema Concesiones</v>
      </c>
      <c r="F370" t="s">
        <v>424</v>
      </c>
    </row>
    <row r="371" spans="1:6" x14ac:dyDescent="0.25">
      <c r="A371" t="s">
        <v>36</v>
      </c>
      <c r="B371" t="s">
        <v>40</v>
      </c>
      <c r="C371" t="s">
        <v>41</v>
      </c>
      <c r="D371" s="1">
        <v>10</v>
      </c>
      <c r="E371" t="str">
        <f>+VLOOKUP(C371,Homologa!$C$2:$D$211,2,0)</f>
        <v>MOP - Agua Potable Rural</v>
      </c>
      <c r="F371" t="s">
        <v>424</v>
      </c>
    </row>
    <row r="372" spans="1:6" x14ac:dyDescent="0.25">
      <c r="A372" t="s">
        <v>36</v>
      </c>
      <c r="B372" t="s">
        <v>79</v>
      </c>
      <c r="C372" t="s">
        <v>74</v>
      </c>
      <c r="D372" s="1">
        <v>11</v>
      </c>
      <c r="E372" t="str">
        <f>+VLOOKUP(C372,Homologa!$C$2:$D$211,2,0)</f>
        <v>Superficie Autorizada Habitacional</v>
      </c>
      <c r="F372" t="s">
        <v>423</v>
      </c>
    </row>
    <row r="373" spans="1:6" x14ac:dyDescent="0.25">
      <c r="A373" t="s">
        <v>36</v>
      </c>
      <c r="B373" t="s">
        <v>81</v>
      </c>
      <c r="C373" t="s">
        <v>78</v>
      </c>
      <c r="D373" s="1">
        <v>11</v>
      </c>
      <c r="E373" t="str">
        <f>+VLOOKUP(C373,Homologa!$C$2:$D$211,2,0)</f>
        <v>Superficie Autorizada Habitacional (Obras nuevas)</v>
      </c>
      <c r="F373" t="s">
        <v>423</v>
      </c>
    </row>
    <row r="374" spans="1:6" x14ac:dyDescent="0.25">
      <c r="A374" t="s">
        <v>36</v>
      </c>
      <c r="B374" t="s">
        <v>80</v>
      </c>
      <c r="C374" t="s">
        <v>76</v>
      </c>
      <c r="D374" s="1">
        <v>11</v>
      </c>
      <c r="E374" t="str">
        <f>+VLOOKUP(C374,Homologa!$C$2:$D$211,2,0)</f>
        <v>Superficie Autorizada Habitacional (Ampliaciones)</v>
      </c>
      <c r="F374" t="s">
        <v>423</v>
      </c>
    </row>
    <row r="375" spans="1:6" x14ac:dyDescent="0.25">
      <c r="A375" t="s">
        <v>36</v>
      </c>
      <c r="B375" t="s">
        <v>62</v>
      </c>
      <c r="C375" t="s">
        <v>61</v>
      </c>
      <c r="D375" s="1">
        <v>11</v>
      </c>
      <c r="E375" t="str">
        <f>+VLOOKUP(C375,Homologa!$C$2:$D$211,2,0)</f>
        <v>Número de Viviendas Autorizadas</v>
      </c>
      <c r="F375" t="s">
        <v>423</v>
      </c>
    </row>
    <row r="376" spans="1:6" x14ac:dyDescent="0.25">
      <c r="A376" t="s">
        <v>36</v>
      </c>
      <c r="B376" t="s">
        <v>63</v>
      </c>
      <c r="C376" t="s">
        <v>64</v>
      </c>
      <c r="D376" s="1">
        <v>11</v>
      </c>
      <c r="E376" t="str">
        <f>+VLOOKUP(C376,Homologa!$C$2:$D$211,2,0)</f>
        <v>Superficie Autorizada NO Habitacional</v>
      </c>
      <c r="F376" t="s">
        <v>423</v>
      </c>
    </row>
    <row r="377" spans="1:6" x14ac:dyDescent="0.25">
      <c r="A377" t="s">
        <v>36</v>
      </c>
      <c r="B377" t="s">
        <v>67</v>
      </c>
      <c r="C377" t="s">
        <v>68</v>
      </c>
      <c r="D377" s="1">
        <v>11</v>
      </c>
      <c r="E377" t="str">
        <f>+VLOOKUP(C377,Homologa!$C$2:$D$211,2,0)</f>
        <v>Superficie Autorizada NO Habitacional (ICEF-Obras Nuevas)</v>
      </c>
      <c r="F377" t="s">
        <v>423</v>
      </c>
    </row>
    <row r="378" spans="1:6" x14ac:dyDescent="0.25">
      <c r="A378" t="s">
        <v>36</v>
      </c>
      <c r="B378" t="s">
        <v>65</v>
      </c>
      <c r="C378" t="s">
        <v>66</v>
      </c>
      <c r="D378" s="1">
        <v>11</v>
      </c>
      <c r="E378" t="str">
        <f>+VLOOKUP(C378,Homologa!$C$2:$D$211,2,0)</f>
        <v>Superficie Autorizada NO Habitacional (ICEF-Ampliaciones)</v>
      </c>
      <c r="F378" t="s">
        <v>423</v>
      </c>
    </row>
    <row r="379" spans="1:6" x14ac:dyDescent="0.25">
      <c r="A379" t="s">
        <v>36</v>
      </c>
      <c r="B379" t="s">
        <v>71</v>
      </c>
      <c r="C379" t="s">
        <v>72</v>
      </c>
      <c r="D379" s="1">
        <v>11</v>
      </c>
      <c r="E379" t="str">
        <f>+VLOOKUP(C379,Homologa!$C$2:$D$211,2,0)</f>
        <v>Superficie Autorizada NO Habitacional (Servicios-Obras Nuevas)</v>
      </c>
      <c r="F379" t="s">
        <v>423</v>
      </c>
    </row>
    <row r="380" spans="1:6" x14ac:dyDescent="0.25">
      <c r="A380" t="s">
        <v>36</v>
      </c>
      <c r="B380" t="s">
        <v>69</v>
      </c>
      <c r="C380" t="s">
        <v>70</v>
      </c>
      <c r="D380" s="1">
        <v>11</v>
      </c>
      <c r="E380" t="str">
        <f>+VLOOKUP(C380,Homologa!$C$2:$D$211,2,0)</f>
        <v>Superficie Autorizada NO Habitacional (Servicios-Ampliaciones)</v>
      </c>
      <c r="F380" t="s">
        <v>423</v>
      </c>
    </row>
    <row r="381" spans="1:6" x14ac:dyDescent="0.25">
      <c r="A381" t="s">
        <v>36</v>
      </c>
      <c r="B381" t="s">
        <v>39</v>
      </c>
      <c r="C381" t="s">
        <v>38</v>
      </c>
      <c r="D381" s="1">
        <v>11</v>
      </c>
      <c r="E381" t="str">
        <f>+VLOOKUP(C381,Homologa!$C$2:$D$211,2,0)</f>
        <v>Ejecución Presupuestaria Sub 31 MOP</v>
      </c>
      <c r="F381" t="s">
        <v>424</v>
      </c>
    </row>
    <row r="382" spans="1:6" x14ac:dyDescent="0.25">
      <c r="A382" t="s">
        <v>36</v>
      </c>
      <c r="B382" t="s">
        <v>46</v>
      </c>
      <c r="C382" t="s">
        <v>47</v>
      </c>
      <c r="D382" s="1">
        <v>11</v>
      </c>
      <c r="E382" t="str">
        <f>+VLOOKUP(C382,Homologa!$C$2:$D$211,2,0)</f>
        <v>MOP - Arquitectura</v>
      </c>
      <c r="F382" t="s">
        <v>424</v>
      </c>
    </row>
    <row r="383" spans="1:6" x14ac:dyDescent="0.25">
      <c r="A383" t="s">
        <v>36</v>
      </c>
      <c r="B383" t="s">
        <v>54</v>
      </c>
      <c r="C383" t="s">
        <v>55</v>
      </c>
      <c r="D383" s="1">
        <v>11</v>
      </c>
      <c r="E383" t="str">
        <f>+VLOOKUP(C383,Homologa!$C$2:$D$211,2,0)</f>
        <v>MOP - Obras Hidráulicas</v>
      </c>
      <c r="F383" t="s">
        <v>424</v>
      </c>
    </row>
    <row r="384" spans="1:6" x14ac:dyDescent="0.25">
      <c r="A384" t="s">
        <v>36</v>
      </c>
      <c r="B384" t="s">
        <v>58</v>
      </c>
      <c r="C384" t="s">
        <v>59</v>
      </c>
      <c r="D384" s="1">
        <v>11</v>
      </c>
      <c r="E384" t="str">
        <f>+VLOOKUP(C384,Homologa!$C$2:$D$211,2,0)</f>
        <v>MOP - Vialidad</v>
      </c>
      <c r="F384" t="s">
        <v>424</v>
      </c>
    </row>
    <row r="385" spans="1:6" x14ac:dyDescent="0.25">
      <c r="A385" t="s">
        <v>36</v>
      </c>
      <c r="B385" t="s">
        <v>52</v>
      </c>
      <c r="C385" t="s">
        <v>53</v>
      </c>
      <c r="D385" s="1">
        <v>11</v>
      </c>
      <c r="E385" t="str">
        <f>+VLOOKUP(C385,Homologa!$C$2:$D$211,2,0)</f>
        <v>MOP - Obras Portuarias</v>
      </c>
      <c r="F385" t="s">
        <v>424</v>
      </c>
    </row>
    <row r="386" spans="1:6" x14ac:dyDescent="0.25">
      <c r="A386" t="s">
        <v>36</v>
      </c>
      <c r="B386" t="s">
        <v>44</v>
      </c>
      <c r="C386" t="s">
        <v>45</v>
      </c>
      <c r="D386" s="1">
        <v>11</v>
      </c>
      <c r="E386" t="str">
        <f>+VLOOKUP(C386,Homologa!$C$2:$D$211,2,0)</f>
        <v>MOP - Aeropuertos</v>
      </c>
      <c r="F386" t="s">
        <v>424</v>
      </c>
    </row>
    <row r="387" spans="1:6" x14ac:dyDescent="0.25">
      <c r="A387" t="s">
        <v>36</v>
      </c>
      <c r="B387" t="s">
        <v>40</v>
      </c>
      <c r="C387" t="s">
        <v>41</v>
      </c>
      <c r="D387" s="1">
        <v>11</v>
      </c>
      <c r="E387" t="str">
        <f>+VLOOKUP(C387,Homologa!$C$2:$D$211,2,0)</f>
        <v>MOP - Agua Potable Rural</v>
      </c>
      <c r="F387" t="s">
        <v>424</v>
      </c>
    </row>
    <row r="388" spans="1:6" x14ac:dyDescent="0.25">
      <c r="A388" t="s">
        <v>36</v>
      </c>
      <c r="B388" t="s">
        <v>48</v>
      </c>
      <c r="C388" t="s">
        <v>49</v>
      </c>
      <c r="D388" s="1">
        <v>11</v>
      </c>
      <c r="E388" t="str">
        <f>+VLOOKUP(C388,Homologa!$C$2:$D$211,2,0)</f>
        <v>MOP - Dirección General Aguas</v>
      </c>
      <c r="F388" t="s">
        <v>424</v>
      </c>
    </row>
    <row r="389" spans="1:6" x14ac:dyDescent="0.25">
      <c r="A389" t="s">
        <v>36</v>
      </c>
      <c r="B389" t="s">
        <v>79</v>
      </c>
      <c r="C389" t="s">
        <v>74</v>
      </c>
      <c r="D389" s="1">
        <v>12</v>
      </c>
      <c r="E389" t="str">
        <f>+VLOOKUP(C389,Homologa!$C$2:$D$211,2,0)</f>
        <v>Superficie Autorizada Habitacional</v>
      </c>
      <c r="F389" t="s">
        <v>423</v>
      </c>
    </row>
    <row r="390" spans="1:6" x14ac:dyDescent="0.25">
      <c r="A390" t="s">
        <v>36</v>
      </c>
      <c r="B390" t="s">
        <v>81</v>
      </c>
      <c r="C390" t="s">
        <v>78</v>
      </c>
      <c r="D390" s="1">
        <v>12</v>
      </c>
      <c r="E390" t="str">
        <f>+VLOOKUP(C390,Homologa!$C$2:$D$211,2,0)</f>
        <v>Superficie Autorizada Habitacional (Obras nuevas)</v>
      </c>
      <c r="F390" t="s">
        <v>423</v>
      </c>
    </row>
    <row r="391" spans="1:6" x14ac:dyDescent="0.25">
      <c r="A391" t="s">
        <v>36</v>
      </c>
      <c r="B391" t="s">
        <v>80</v>
      </c>
      <c r="C391" t="s">
        <v>76</v>
      </c>
      <c r="D391" s="1">
        <v>12</v>
      </c>
      <c r="E391" t="str">
        <f>+VLOOKUP(C391,Homologa!$C$2:$D$211,2,0)</f>
        <v>Superficie Autorizada Habitacional (Ampliaciones)</v>
      </c>
      <c r="F391" t="s">
        <v>423</v>
      </c>
    </row>
    <row r="392" spans="1:6" x14ac:dyDescent="0.25">
      <c r="A392" t="s">
        <v>36</v>
      </c>
      <c r="B392" t="s">
        <v>62</v>
      </c>
      <c r="C392" t="s">
        <v>61</v>
      </c>
      <c r="D392" s="1">
        <v>12</v>
      </c>
      <c r="E392" t="str">
        <f>+VLOOKUP(C392,Homologa!$C$2:$D$211,2,0)</f>
        <v>Número de Viviendas Autorizadas</v>
      </c>
      <c r="F392" t="s">
        <v>423</v>
      </c>
    </row>
    <row r="393" spans="1:6" x14ac:dyDescent="0.25">
      <c r="A393" t="s">
        <v>36</v>
      </c>
      <c r="B393" t="s">
        <v>63</v>
      </c>
      <c r="C393" t="s">
        <v>64</v>
      </c>
      <c r="D393" s="1">
        <v>12</v>
      </c>
      <c r="E393" t="str">
        <f>+VLOOKUP(C393,Homologa!$C$2:$D$211,2,0)</f>
        <v>Superficie Autorizada NO Habitacional</v>
      </c>
      <c r="F393" t="s">
        <v>423</v>
      </c>
    </row>
    <row r="394" spans="1:6" x14ac:dyDescent="0.25">
      <c r="A394" t="s">
        <v>36</v>
      </c>
      <c r="B394" t="s">
        <v>67</v>
      </c>
      <c r="C394" t="s">
        <v>68</v>
      </c>
      <c r="D394" s="1">
        <v>12</v>
      </c>
      <c r="E394" t="str">
        <f>+VLOOKUP(C394,Homologa!$C$2:$D$211,2,0)</f>
        <v>Superficie Autorizada NO Habitacional (ICEF-Obras Nuevas)</v>
      </c>
      <c r="F394" t="s">
        <v>423</v>
      </c>
    </row>
    <row r="395" spans="1:6" x14ac:dyDescent="0.25">
      <c r="A395" t="s">
        <v>36</v>
      </c>
      <c r="B395" t="s">
        <v>65</v>
      </c>
      <c r="C395" t="s">
        <v>66</v>
      </c>
      <c r="D395" s="1">
        <v>12</v>
      </c>
      <c r="E395" t="str">
        <f>+VLOOKUP(C395,Homologa!$C$2:$D$211,2,0)</f>
        <v>Superficie Autorizada NO Habitacional (ICEF-Ampliaciones)</v>
      </c>
      <c r="F395" t="s">
        <v>423</v>
      </c>
    </row>
    <row r="396" spans="1:6" x14ac:dyDescent="0.25">
      <c r="A396" t="s">
        <v>36</v>
      </c>
      <c r="B396" t="s">
        <v>71</v>
      </c>
      <c r="C396" t="s">
        <v>72</v>
      </c>
      <c r="D396" s="1">
        <v>12</v>
      </c>
      <c r="E396" t="str">
        <f>+VLOOKUP(C396,Homologa!$C$2:$D$211,2,0)</f>
        <v>Superficie Autorizada NO Habitacional (Servicios-Obras Nuevas)</v>
      </c>
      <c r="F396" t="s">
        <v>423</v>
      </c>
    </row>
    <row r="397" spans="1:6" x14ac:dyDescent="0.25">
      <c r="A397" t="s">
        <v>36</v>
      </c>
      <c r="B397" t="s">
        <v>69</v>
      </c>
      <c r="C397" t="s">
        <v>70</v>
      </c>
      <c r="D397" s="1">
        <v>12</v>
      </c>
      <c r="E397" t="str">
        <f>+VLOOKUP(C397,Homologa!$C$2:$D$211,2,0)</f>
        <v>Superficie Autorizada NO Habitacional (Servicios-Ampliaciones)</v>
      </c>
      <c r="F397" t="s">
        <v>423</v>
      </c>
    </row>
    <row r="398" spans="1:6" x14ac:dyDescent="0.25">
      <c r="A398" t="s">
        <v>36</v>
      </c>
      <c r="B398" t="s">
        <v>39</v>
      </c>
      <c r="C398" t="s">
        <v>38</v>
      </c>
      <c r="D398" s="1">
        <v>12</v>
      </c>
      <c r="E398" t="str">
        <f>+VLOOKUP(C398,Homologa!$C$2:$D$211,2,0)</f>
        <v>Ejecución Presupuestaria Sub 31 MOP</v>
      </c>
      <c r="F398" t="s">
        <v>424</v>
      </c>
    </row>
    <row r="399" spans="1:6" x14ac:dyDescent="0.25">
      <c r="A399" t="s">
        <v>36</v>
      </c>
      <c r="B399" t="s">
        <v>46</v>
      </c>
      <c r="C399" t="s">
        <v>47</v>
      </c>
      <c r="D399" s="1">
        <v>12</v>
      </c>
      <c r="E399" t="str">
        <f>+VLOOKUP(C399,Homologa!$C$2:$D$211,2,0)</f>
        <v>MOP - Arquitectura</v>
      </c>
      <c r="F399" t="s">
        <v>424</v>
      </c>
    </row>
    <row r="400" spans="1:6" x14ac:dyDescent="0.25">
      <c r="A400" t="s">
        <v>36</v>
      </c>
      <c r="B400" t="s">
        <v>54</v>
      </c>
      <c r="C400" t="s">
        <v>55</v>
      </c>
      <c r="D400" s="1">
        <v>12</v>
      </c>
      <c r="E400" t="str">
        <f>+VLOOKUP(C400,Homologa!$C$2:$D$211,2,0)</f>
        <v>MOP - Obras Hidráulicas</v>
      </c>
      <c r="F400" t="s">
        <v>424</v>
      </c>
    </row>
    <row r="401" spans="1:6" x14ac:dyDescent="0.25">
      <c r="A401" t="s">
        <v>36</v>
      </c>
      <c r="B401" t="s">
        <v>58</v>
      </c>
      <c r="C401" t="s">
        <v>59</v>
      </c>
      <c r="D401" s="1">
        <v>12</v>
      </c>
      <c r="E401" t="str">
        <f>+VLOOKUP(C401,Homologa!$C$2:$D$211,2,0)</f>
        <v>MOP - Vialidad</v>
      </c>
      <c r="F401" t="s">
        <v>424</v>
      </c>
    </row>
    <row r="402" spans="1:6" x14ac:dyDescent="0.25">
      <c r="A402" t="s">
        <v>36</v>
      </c>
      <c r="B402" t="s">
        <v>52</v>
      </c>
      <c r="C402" t="s">
        <v>53</v>
      </c>
      <c r="D402" s="1">
        <v>12</v>
      </c>
      <c r="E402" t="str">
        <f>+VLOOKUP(C402,Homologa!$C$2:$D$211,2,0)</f>
        <v>MOP - Obras Portuarias</v>
      </c>
      <c r="F402" t="s">
        <v>424</v>
      </c>
    </row>
    <row r="403" spans="1:6" x14ac:dyDescent="0.25">
      <c r="A403" t="s">
        <v>36</v>
      </c>
      <c r="B403" t="s">
        <v>44</v>
      </c>
      <c r="C403" t="s">
        <v>45</v>
      </c>
      <c r="D403" s="1">
        <v>12</v>
      </c>
      <c r="E403" t="str">
        <f>+VLOOKUP(C403,Homologa!$C$2:$D$211,2,0)</f>
        <v>MOP - Aeropuertos</v>
      </c>
      <c r="F403" t="s">
        <v>424</v>
      </c>
    </row>
    <row r="404" spans="1:6" x14ac:dyDescent="0.25">
      <c r="A404" t="s">
        <v>36</v>
      </c>
      <c r="B404" t="s">
        <v>42</v>
      </c>
      <c r="C404" t="s">
        <v>43</v>
      </c>
      <c r="D404" s="1">
        <v>12</v>
      </c>
      <c r="E404" t="str">
        <f>+VLOOKUP(C404,Homologa!$C$2:$D$211,2,0)</f>
        <v>MOP - Adm.Sistema Concesiones</v>
      </c>
      <c r="F404" t="s">
        <v>424</v>
      </c>
    </row>
    <row r="405" spans="1:6" x14ac:dyDescent="0.25">
      <c r="A405" t="s">
        <v>36</v>
      </c>
      <c r="B405" t="s">
        <v>40</v>
      </c>
      <c r="C405" t="s">
        <v>41</v>
      </c>
      <c r="D405" s="1">
        <v>12</v>
      </c>
      <c r="E405" t="str">
        <f>+VLOOKUP(C405,Homologa!$C$2:$D$211,2,0)</f>
        <v>MOP - Agua Potable Rural</v>
      </c>
      <c r="F405" t="s">
        <v>424</v>
      </c>
    </row>
    <row r="406" spans="1:6" x14ac:dyDescent="0.25">
      <c r="A406" t="s">
        <v>36</v>
      </c>
      <c r="B406" t="s">
        <v>48</v>
      </c>
      <c r="C406" t="s">
        <v>49</v>
      </c>
      <c r="D406" s="1">
        <v>12</v>
      </c>
      <c r="E406" t="str">
        <f>+VLOOKUP(C406,Homologa!$C$2:$D$211,2,0)</f>
        <v>MOP - Dirección General Aguas</v>
      </c>
      <c r="F406" t="s">
        <v>424</v>
      </c>
    </row>
    <row r="407" spans="1:6" x14ac:dyDescent="0.25">
      <c r="A407" t="s">
        <v>36</v>
      </c>
      <c r="B407" t="s">
        <v>79</v>
      </c>
      <c r="C407" t="s">
        <v>74</v>
      </c>
      <c r="D407" s="1">
        <v>13</v>
      </c>
      <c r="E407" t="str">
        <f>+VLOOKUP(C407,Homologa!$C$2:$D$211,2,0)</f>
        <v>Superficie Autorizada Habitacional</v>
      </c>
      <c r="F407" t="s">
        <v>423</v>
      </c>
    </row>
    <row r="408" spans="1:6" x14ac:dyDescent="0.25">
      <c r="A408" t="s">
        <v>36</v>
      </c>
      <c r="B408" t="s">
        <v>81</v>
      </c>
      <c r="C408" t="s">
        <v>78</v>
      </c>
      <c r="D408" s="1">
        <v>13</v>
      </c>
      <c r="E408" t="str">
        <f>+VLOOKUP(C408,Homologa!$C$2:$D$211,2,0)</f>
        <v>Superficie Autorizada Habitacional (Obras nuevas)</v>
      </c>
      <c r="F408" t="s">
        <v>423</v>
      </c>
    </row>
    <row r="409" spans="1:6" x14ac:dyDescent="0.25">
      <c r="A409" t="s">
        <v>36</v>
      </c>
      <c r="B409" t="s">
        <v>80</v>
      </c>
      <c r="C409" t="s">
        <v>76</v>
      </c>
      <c r="D409" s="1">
        <v>13</v>
      </c>
      <c r="E409" t="str">
        <f>+VLOOKUP(C409,Homologa!$C$2:$D$211,2,0)</f>
        <v>Superficie Autorizada Habitacional (Ampliaciones)</v>
      </c>
      <c r="F409" t="s">
        <v>423</v>
      </c>
    </row>
    <row r="410" spans="1:6" x14ac:dyDescent="0.25">
      <c r="A410" t="s">
        <v>36</v>
      </c>
      <c r="B410" t="s">
        <v>62</v>
      </c>
      <c r="C410" t="s">
        <v>61</v>
      </c>
      <c r="D410" s="1">
        <v>13</v>
      </c>
      <c r="E410" t="str">
        <f>+VLOOKUP(C410,Homologa!$C$2:$D$211,2,0)</f>
        <v>Número de Viviendas Autorizadas</v>
      </c>
      <c r="F410" t="s">
        <v>423</v>
      </c>
    </row>
    <row r="411" spans="1:6" x14ac:dyDescent="0.25">
      <c r="A411" t="s">
        <v>36</v>
      </c>
      <c r="B411" t="s">
        <v>63</v>
      </c>
      <c r="C411" t="s">
        <v>64</v>
      </c>
      <c r="D411" s="1">
        <v>13</v>
      </c>
      <c r="E411" t="str">
        <f>+VLOOKUP(C411,Homologa!$C$2:$D$211,2,0)</f>
        <v>Superficie Autorizada NO Habitacional</v>
      </c>
      <c r="F411" t="s">
        <v>423</v>
      </c>
    </row>
    <row r="412" spans="1:6" x14ac:dyDescent="0.25">
      <c r="A412" t="s">
        <v>36</v>
      </c>
      <c r="B412" t="s">
        <v>67</v>
      </c>
      <c r="C412" t="s">
        <v>68</v>
      </c>
      <c r="D412" s="1">
        <v>13</v>
      </c>
      <c r="E412" t="str">
        <f>+VLOOKUP(C412,Homologa!$C$2:$D$211,2,0)</f>
        <v>Superficie Autorizada NO Habitacional (ICEF-Obras Nuevas)</v>
      </c>
      <c r="F412" t="s">
        <v>423</v>
      </c>
    </row>
    <row r="413" spans="1:6" x14ac:dyDescent="0.25">
      <c r="A413" t="s">
        <v>36</v>
      </c>
      <c r="B413" t="s">
        <v>65</v>
      </c>
      <c r="C413" t="s">
        <v>66</v>
      </c>
      <c r="D413" s="1">
        <v>13</v>
      </c>
      <c r="E413" t="str">
        <f>+VLOOKUP(C413,Homologa!$C$2:$D$211,2,0)</f>
        <v>Superficie Autorizada NO Habitacional (ICEF-Ampliaciones)</v>
      </c>
      <c r="F413" t="s">
        <v>423</v>
      </c>
    </row>
    <row r="414" spans="1:6" x14ac:dyDescent="0.25">
      <c r="A414" t="s">
        <v>36</v>
      </c>
      <c r="B414" t="s">
        <v>71</v>
      </c>
      <c r="C414" t="s">
        <v>72</v>
      </c>
      <c r="D414" s="1">
        <v>13</v>
      </c>
      <c r="E414" t="str">
        <f>+VLOOKUP(C414,Homologa!$C$2:$D$211,2,0)</f>
        <v>Superficie Autorizada NO Habitacional (Servicios-Obras Nuevas)</v>
      </c>
      <c r="F414" t="s">
        <v>423</v>
      </c>
    </row>
    <row r="415" spans="1:6" x14ac:dyDescent="0.25">
      <c r="A415" t="s">
        <v>36</v>
      </c>
      <c r="B415" t="s">
        <v>69</v>
      </c>
      <c r="C415" t="s">
        <v>70</v>
      </c>
      <c r="D415" s="1">
        <v>13</v>
      </c>
      <c r="E415" t="str">
        <f>+VLOOKUP(C415,Homologa!$C$2:$D$211,2,0)</f>
        <v>Superficie Autorizada NO Habitacional (Servicios-Ampliaciones)</v>
      </c>
      <c r="F415" t="s">
        <v>423</v>
      </c>
    </row>
    <row r="416" spans="1:6" x14ac:dyDescent="0.25">
      <c r="A416" t="s">
        <v>36</v>
      </c>
      <c r="B416" t="s">
        <v>39</v>
      </c>
      <c r="C416" t="s">
        <v>38</v>
      </c>
      <c r="D416" s="1">
        <v>13</v>
      </c>
      <c r="E416" t="str">
        <f>+VLOOKUP(C416,Homologa!$C$2:$D$211,2,0)</f>
        <v>Ejecución Presupuestaria Sub 31 MOP</v>
      </c>
      <c r="F416" t="s">
        <v>424</v>
      </c>
    </row>
    <row r="417" spans="1:6" x14ac:dyDescent="0.25">
      <c r="A417" t="s">
        <v>36</v>
      </c>
      <c r="B417" t="s">
        <v>46</v>
      </c>
      <c r="C417" t="s">
        <v>47</v>
      </c>
      <c r="D417" s="1">
        <v>13</v>
      </c>
      <c r="E417" t="str">
        <f>+VLOOKUP(C417,Homologa!$C$2:$D$211,2,0)</f>
        <v>MOP - Arquitectura</v>
      </c>
      <c r="F417" t="s">
        <v>424</v>
      </c>
    </row>
    <row r="418" spans="1:6" x14ac:dyDescent="0.25">
      <c r="A418" t="s">
        <v>36</v>
      </c>
      <c r="B418" t="s">
        <v>54</v>
      </c>
      <c r="C418" t="s">
        <v>55</v>
      </c>
      <c r="D418" s="1">
        <v>13</v>
      </c>
      <c r="E418" t="str">
        <f>+VLOOKUP(C418,Homologa!$C$2:$D$211,2,0)</f>
        <v>MOP - Obras Hidráulicas</v>
      </c>
      <c r="F418" t="s">
        <v>424</v>
      </c>
    </row>
    <row r="419" spans="1:6" x14ac:dyDescent="0.25">
      <c r="A419" t="s">
        <v>36</v>
      </c>
      <c r="B419" t="s">
        <v>58</v>
      </c>
      <c r="C419" t="s">
        <v>59</v>
      </c>
      <c r="D419" s="1">
        <v>13</v>
      </c>
      <c r="E419" t="str">
        <f>+VLOOKUP(C419,Homologa!$C$2:$D$211,2,0)</f>
        <v>MOP - Vialidad</v>
      </c>
      <c r="F419" t="s">
        <v>424</v>
      </c>
    </row>
    <row r="420" spans="1:6" x14ac:dyDescent="0.25">
      <c r="A420" t="s">
        <v>36</v>
      </c>
      <c r="B420" t="s">
        <v>44</v>
      </c>
      <c r="C420" t="s">
        <v>45</v>
      </c>
      <c r="D420" s="1">
        <v>13</v>
      </c>
      <c r="E420" t="str">
        <f>+VLOOKUP(C420,Homologa!$C$2:$D$211,2,0)</f>
        <v>MOP - Aeropuertos</v>
      </c>
      <c r="F420" t="s">
        <v>424</v>
      </c>
    </row>
    <row r="421" spans="1:6" x14ac:dyDescent="0.25">
      <c r="A421" t="s">
        <v>36</v>
      </c>
      <c r="B421" t="s">
        <v>42</v>
      </c>
      <c r="C421" t="s">
        <v>43</v>
      </c>
      <c r="D421" s="1">
        <v>13</v>
      </c>
      <c r="E421" t="str">
        <f>+VLOOKUP(C421,Homologa!$C$2:$D$211,2,0)</f>
        <v>MOP - Adm.Sistema Concesiones</v>
      </c>
      <c r="F421" t="s">
        <v>424</v>
      </c>
    </row>
    <row r="422" spans="1:6" x14ac:dyDescent="0.25">
      <c r="A422" t="s">
        <v>36</v>
      </c>
      <c r="B422" t="s">
        <v>40</v>
      </c>
      <c r="C422" t="s">
        <v>41</v>
      </c>
      <c r="D422" s="1">
        <v>13</v>
      </c>
      <c r="E422" t="str">
        <f>+VLOOKUP(C422,Homologa!$C$2:$D$211,2,0)</f>
        <v>MOP - Agua Potable Rural</v>
      </c>
      <c r="F422" t="s">
        <v>424</v>
      </c>
    </row>
    <row r="423" spans="1:6" x14ac:dyDescent="0.25">
      <c r="A423" t="s">
        <v>36</v>
      </c>
      <c r="B423" t="s">
        <v>50</v>
      </c>
      <c r="C423" t="s">
        <v>51</v>
      </c>
      <c r="D423" s="1">
        <v>13</v>
      </c>
      <c r="E423" t="str">
        <f>+VLOOKUP(C423,Homologa!$C$2:$D$211,2,0)</f>
        <v>MOP - I.N.H.</v>
      </c>
      <c r="F423" t="s">
        <v>424</v>
      </c>
    </row>
    <row r="424" spans="1:6" x14ac:dyDescent="0.25">
      <c r="A424" t="s">
        <v>36</v>
      </c>
      <c r="B424" t="s">
        <v>79</v>
      </c>
      <c r="C424" t="s">
        <v>74</v>
      </c>
      <c r="D424" s="1">
        <v>14</v>
      </c>
      <c r="E424" t="str">
        <f>+VLOOKUP(C424,Homologa!$C$2:$D$211,2,0)</f>
        <v>Superficie Autorizada Habitacional</v>
      </c>
      <c r="F424" t="s">
        <v>423</v>
      </c>
    </row>
    <row r="425" spans="1:6" x14ac:dyDescent="0.25">
      <c r="A425" t="s">
        <v>36</v>
      </c>
      <c r="B425" t="s">
        <v>81</v>
      </c>
      <c r="C425" t="s">
        <v>78</v>
      </c>
      <c r="D425" s="1">
        <v>14</v>
      </c>
      <c r="E425" t="str">
        <f>+VLOOKUP(C425,Homologa!$C$2:$D$211,2,0)</f>
        <v>Superficie Autorizada Habitacional (Obras nuevas)</v>
      </c>
      <c r="F425" t="s">
        <v>423</v>
      </c>
    </row>
    <row r="426" spans="1:6" x14ac:dyDescent="0.25">
      <c r="A426" t="s">
        <v>36</v>
      </c>
      <c r="B426" t="s">
        <v>80</v>
      </c>
      <c r="C426" t="s">
        <v>76</v>
      </c>
      <c r="D426" s="1">
        <v>14</v>
      </c>
      <c r="E426" t="str">
        <f>+VLOOKUP(C426,Homologa!$C$2:$D$211,2,0)</f>
        <v>Superficie Autorizada Habitacional (Ampliaciones)</v>
      </c>
      <c r="F426" t="s">
        <v>423</v>
      </c>
    </row>
    <row r="427" spans="1:6" x14ac:dyDescent="0.25">
      <c r="A427" t="s">
        <v>36</v>
      </c>
      <c r="B427" t="s">
        <v>62</v>
      </c>
      <c r="C427" t="s">
        <v>61</v>
      </c>
      <c r="D427" s="1">
        <v>14</v>
      </c>
      <c r="E427" t="str">
        <f>+VLOOKUP(C427,Homologa!$C$2:$D$211,2,0)</f>
        <v>Número de Viviendas Autorizadas</v>
      </c>
      <c r="F427" t="s">
        <v>423</v>
      </c>
    </row>
    <row r="428" spans="1:6" x14ac:dyDescent="0.25">
      <c r="A428" t="s">
        <v>36</v>
      </c>
      <c r="B428" t="s">
        <v>63</v>
      </c>
      <c r="C428" t="s">
        <v>64</v>
      </c>
      <c r="D428" s="1">
        <v>14</v>
      </c>
      <c r="E428" t="str">
        <f>+VLOOKUP(C428,Homologa!$C$2:$D$211,2,0)</f>
        <v>Superficie Autorizada NO Habitacional</v>
      </c>
      <c r="F428" t="s">
        <v>423</v>
      </c>
    </row>
    <row r="429" spans="1:6" x14ac:dyDescent="0.25">
      <c r="A429" t="s">
        <v>36</v>
      </c>
      <c r="B429" t="s">
        <v>67</v>
      </c>
      <c r="C429" t="s">
        <v>68</v>
      </c>
      <c r="D429" s="1">
        <v>14</v>
      </c>
      <c r="E429" t="str">
        <f>+VLOOKUP(C429,Homologa!$C$2:$D$211,2,0)</f>
        <v>Superficie Autorizada NO Habitacional (ICEF-Obras Nuevas)</v>
      </c>
      <c r="F429" t="s">
        <v>423</v>
      </c>
    </row>
    <row r="430" spans="1:6" x14ac:dyDescent="0.25">
      <c r="A430" t="s">
        <v>36</v>
      </c>
      <c r="B430" t="s">
        <v>65</v>
      </c>
      <c r="C430" t="s">
        <v>66</v>
      </c>
      <c r="D430" s="1">
        <v>14</v>
      </c>
      <c r="E430" t="str">
        <f>+VLOOKUP(C430,Homologa!$C$2:$D$211,2,0)</f>
        <v>Superficie Autorizada NO Habitacional (ICEF-Ampliaciones)</v>
      </c>
      <c r="F430" t="s">
        <v>423</v>
      </c>
    </row>
    <row r="431" spans="1:6" x14ac:dyDescent="0.25">
      <c r="A431" t="s">
        <v>36</v>
      </c>
      <c r="B431" t="s">
        <v>71</v>
      </c>
      <c r="C431" t="s">
        <v>72</v>
      </c>
      <c r="D431" s="1">
        <v>14</v>
      </c>
      <c r="E431" t="str">
        <f>+VLOOKUP(C431,Homologa!$C$2:$D$211,2,0)</f>
        <v>Superficie Autorizada NO Habitacional (Servicios-Obras Nuevas)</v>
      </c>
      <c r="F431" t="s">
        <v>423</v>
      </c>
    </row>
    <row r="432" spans="1:6" x14ac:dyDescent="0.25">
      <c r="A432" t="s">
        <v>36</v>
      </c>
      <c r="B432" t="s">
        <v>69</v>
      </c>
      <c r="C432" t="s">
        <v>70</v>
      </c>
      <c r="D432" s="1">
        <v>14</v>
      </c>
      <c r="E432" t="str">
        <f>+VLOOKUP(C432,Homologa!$C$2:$D$211,2,0)</f>
        <v>Superficie Autorizada NO Habitacional (Servicios-Ampliaciones)</v>
      </c>
      <c r="F432" t="s">
        <v>423</v>
      </c>
    </row>
    <row r="433" spans="1:6" x14ac:dyDescent="0.25">
      <c r="A433" t="s">
        <v>36</v>
      </c>
      <c r="B433" t="s">
        <v>39</v>
      </c>
      <c r="C433" t="s">
        <v>38</v>
      </c>
      <c r="D433" s="1">
        <v>14</v>
      </c>
      <c r="E433" t="str">
        <f>+VLOOKUP(C433,Homologa!$C$2:$D$211,2,0)</f>
        <v>Ejecución Presupuestaria Sub 31 MOP</v>
      </c>
      <c r="F433" t="s">
        <v>424</v>
      </c>
    </row>
    <row r="434" spans="1:6" x14ac:dyDescent="0.25">
      <c r="A434" t="s">
        <v>36</v>
      </c>
      <c r="B434" t="s">
        <v>46</v>
      </c>
      <c r="C434" t="s">
        <v>47</v>
      </c>
      <c r="D434" s="1">
        <v>14</v>
      </c>
      <c r="E434" t="str">
        <f>+VLOOKUP(C434,Homologa!$C$2:$D$211,2,0)</f>
        <v>MOP - Arquitectura</v>
      </c>
      <c r="F434" t="s">
        <v>424</v>
      </c>
    </row>
    <row r="435" spans="1:6" x14ac:dyDescent="0.25">
      <c r="A435" t="s">
        <v>36</v>
      </c>
      <c r="B435" t="s">
        <v>56</v>
      </c>
      <c r="C435" t="s">
        <v>57</v>
      </c>
      <c r="D435" s="1">
        <v>14</v>
      </c>
      <c r="E435" t="str">
        <f>+VLOOKUP(C435,Homologa!$C$2:$D$211,2,0)</f>
        <v>MOP - Planeamiento</v>
      </c>
      <c r="F435" t="s">
        <v>424</v>
      </c>
    </row>
    <row r="436" spans="1:6" x14ac:dyDescent="0.25">
      <c r="A436" t="s">
        <v>36</v>
      </c>
      <c r="B436" t="s">
        <v>54</v>
      </c>
      <c r="C436" t="s">
        <v>55</v>
      </c>
      <c r="D436" s="1">
        <v>14</v>
      </c>
      <c r="E436" t="str">
        <f>+VLOOKUP(C436,Homologa!$C$2:$D$211,2,0)</f>
        <v>MOP - Obras Hidráulicas</v>
      </c>
      <c r="F436" t="s">
        <v>424</v>
      </c>
    </row>
    <row r="437" spans="1:6" x14ac:dyDescent="0.25">
      <c r="A437" t="s">
        <v>36</v>
      </c>
      <c r="B437" t="s">
        <v>58</v>
      </c>
      <c r="C437" t="s">
        <v>59</v>
      </c>
      <c r="D437" s="1">
        <v>14</v>
      </c>
      <c r="E437" t="str">
        <f>+VLOOKUP(C437,Homologa!$C$2:$D$211,2,0)</f>
        <v>MOP - Vialidad</v>
      </c>
      <c r="F437" t="s">
        <v>424</v>
      </c>
    </row>
    <row r="438" spans="1:6" x14ac:dyDescent="0.25">
      <c r="A438" t="s">
        <v>36</v>
      </c>
      <c r="B438" t="s">
        <v>52</v>
      </c>
      <c r="C438" t="s">
        <v>53</v>
      </c>
      <c r="D438" s="1">
        <v>14</v>
      </c>
      <c r="E438" t="str">
        <f>+VLOOKUP(C438,Homologa!$C$2:$D$211,2,0)</f>
        <v>MOP - Obras Portuarias</v>
      </c>
      <c r="F438" t="s">
        <v>424</v>
      </c>
    </row>
    <row r="439" spans="1:6" x14ac:dyDescent="0.25">
      <c r="A439" t="s">
        <v>36</v>
      </c>
      <c r="B439" t="s">
        <v>44</v>
      </c>
      <c r="C439" t="s">
        <v>45</v>
      </c>
      <c r="D439" s="1">
        <v>14</v>
      </c>
      <c r="E439" t="str">
        <f>+VLOOKUP(C439,Homologa!$C$2:$D$211,2,0)</f>
        <v>MOP - Aeropuertos</v>
      </c>
      <c r="F439" t="s">
        <v>424</v>
      </c>
    </row>
    <row r="440" spans="1:6" x14ac:dyDescent="0.25">
      <c r="A440" t="s">
        <v>36</v>
      </c>
      <c r="B440" t="s">
        <v>40</v>
      </c>
      <c r="C440" t="s">
        <v>41</v>
      </c>
      <c r="D440" s="1">
        <v>14</v>
      </c>
      <c r="E440" t="str">
        <f>+VLOOKUP(C440,Homologa!$C$2:$D$211,2,0)</f>
        <v>MOP - Agua Potable Rural</v>
      </c>
      <c r="F440" t="s">
        <v>424</v>
      </c>
    </row>
    <row r="441" spans="1:6" x14ac:dyDescent="0.25">
      <c r="A441" t="s">
        <v>36</v>
      </c>
      <c r="B441" t="s">
        <v>48</v>
      </c>
      <c r="C441" t="s">
        <v>49</v>
      </c>
      <c r="D441" s="1">
        <v>14</v>
      </c>
      <c r="E441" t="str">
        <f>+VLOOKUP(C441,Homologa!$C$2:$D$211,2,0)</f>
        <v>MOP - Dirección General Aguas</v>
      </c>
      <c r="F441" t="s">
        <v>424</v>
      </c>
    </row>
    <row r="442" spans="1:6" x14ac:dyDescent="0.25">
      <c r="A442" t="s">
        <v>36</v>
      </c>
      <c r="B442" t="s">
        <v>79</v>
      </c>
      <c r="C442" t="s">
        <v>74</v>
      </c>
      <c r="D442" s="1">
        <v>15</v>
      </c>
      <c r="E442" t="str">
        <f>+VLOOKUP(C442,Homologa!$C$2:$D$211,2,0)</f>
        <v>Superficie Autorizada Habitacional</v>
      </c>
      <c r="F442" t="s">
        <v>423</v>
      </c>
    </row>
    <row r="443" spans="1:6" x14ac:dyDescent="0.25">
      <c r="A443" t="s">
        <v>36</v>
      </c>
      <c r="B443" t="s">
        <v>81</v>
      </c>
      <c r="C443" t="s">
        <v>78</v>
      </c>
      <c r="D443" s="1">
        <v>15</v>
      </c>
      <c r="E443" t="str">
        <f>+VLOOKUP(C443,Homologa!$C$2:$D$211,2,0)</f>
        <v>Superficie Autorizada Habitacional (Obras nuevas)</v>
      </c>
      <c r="F443" t="s">
        <v>423</v>
      </c>
    </row>
    <row r="444" spans="1:6" x14ac:dyDescent="0.25">
      <c r="A444" t="s">
        <v>36</v>
      </c>
      <c r="B444" t="s">
        <v>80</v>
      </c>
      <c r="C444" t="s">
        <v>76</v>
      </c>
      <c r="D444" s="1">
        <v>15</v>
      </c>
      <c r="E444" t="str">
        <f>+VLOOKUP(C444,Homologa!$C$2:$D$211,2,0)</f>
        <v>Superficie Autorizada Habitacional (Ampliaciones)</v>
      </c>
      <c r="F444" t="s">
        <v>423</v>
      </c>
    </row>
    <row r="445" spans="1:6" x14ac:dyDescent="0.25">
      <c r="A445" t="s">
        <v>36</v>
      </c>
      <c r="B445" t="s">
        <v>62</v>
      </c>
      <c r="C445" t="s">
        <v>61</v>
      </c>
      <c r="D445" s="1">
        <v>15</v>
      </c>
      <c r="E445" t="str">
        <f>+VLOOKUP(C445,Homologa!$C$2:$D$211,2,0)</f>
        <v>Número de Viviendas Autorizadas</v>
      </c>
      <c r="F445" t="s">
        <v>423</v>
      </c>
    </row>
    <row r="446" spans="1:6" x14ac:dyDescent="0.25">
      <c r="A446" t="s">
        <v>36</v>
      </c>
      <c r="B446" t="s">
        <v>63</v>
      </c>
      <c r="C446" t="s">
        <v>64</v>
      </c>
      <c r="D446" s="1">
        <v>15</v>
      </c>
      <c r="E446" t="str">
        <f>+VLOOKUP(C446,Homologa!$C$2:$D$211,2,0)</f>
        <v>Superficie Autorizada NO Habitacional</v>
      </c>
      <c r="F446" t="s">
        <v>423</v>
      </c>
    </row>
    <row r="447" spans="1:6" x14ac:dyDescent="0.25">
      <c r="A447" t="s">
        <v>36</v>
      </c>
      <c r="B447" t="s">
        <v>67</v>
      </c>
      <c r="C447" t="s">
        <v>68</v>
      </c>
      <c r="D447" s="1">
        <v>15</v>
      </c>
      <c r="E447" t="str">
        <f>+VLOOKUP(C447,Homologa!$C$2:$D$211,2,0)</f>
        <v>Superficie Autorizada NO Habitacional (ICEF-Obras Nuevas)</v>
      </c>
      <c r="F447" t="s">
        <v>423</v>
      </c>
    </row>
    <row r="448" spans="1:6" x14ac:dyDescent="0.25">
      <c r="A448" t="s">
        <v>36</v>
      </c>
      <c r="B448" t="s">
        <v>65</v>
      </c>
      <c r="C448" t="s">
        <v>66</v>
      </c>
      <c r="D448" s="1">
        <v>15</v>
      </c>
      <c r="E448" t="str">
        <f>+VLOOKUP(C448,Homologa!$C$2:$D$211,2,0)</f>
        <v>Superficie Autorizada NO Habitacional (ICEF-Ampliaciones)</v>
      </c>
      <c r="F448" t="s">
        <v>423</v>
      </c>
    </row>
    <row r="449" spans="1:6" x14ac:dyDescent="0.25">
      <c r="A449" t="s">
        <v>36</v>
      </c>
      <c r="B449" t="s">
        <v>71</v>
      </c>
      <c r="C449" t="s">
        <v>72</v>
      </c>
      <c r="D449" s="1">
        <v>15</v>
      </c>
      <c r="E449" t="str">
        <f>+VLOOKUP(C449,Homologa!$C$2:$D$211,2,0)</f>
        <v>Superficie Autorizada NO Habitacional (Servicios-Obras Nuevas)</v>
      </c>
      <c r="F449" t="s">
        <v>423</v>
      </c>
    </row>
    <row r="450" spans="1:6" x14ac:dyDescent="0.25">
      <c r="A450" t="s">
        <v>36</v>
      </c>
      <c r="B450" t="s">
        <v>69</v>
      </c>
      <c r="C450" t="s">
        <v>70</v>
      </c>
      <c r="D450" s="1">
        <v>15</v>
      </c>
      <c r="E450" t="str">
        <f>+VLOOKUP(C450,Homologa!$C$2:$D$211,2,0)</f>
        <v>Superficie Autorizada NO Habitacional (Servicios-Ampliaciones)</v>
      </c>
      <c r="F450" t="s">
        <v>423</v>
      </c>
    </row>
    <row r="451" spans="1:6" x14ac:dyDescent="0.25">
      <c r="A451" t="s">
        <v>36</v>
      </c>
      <c r="B451" t="s">
        <v>39</v>
      </c>
      <c r="C451" t="s">
        <v>38</v>
      </c>
      <c r="D451" s="1">
        <v>15</v>
      </c>
      <c r="E451" t="str">
        <f>+VLOOKUP(C451,Homologa!$C$2:$D$211,2,0)</f>
        <v>Ejecución Presupuestaria Sub 31 MOP</v>
      </c>
      <c r="F451" t="s">
        <v>424</v>
      </c>
    </row>
    <row r="452" spans="1:6" x14ac:dyDescent="0.25">
      <c r="A452" t="s">
        <v>36</v>
      </c>
      <c r="B452" t="s">
        <v>46</v>
      </c>
      <c r="C452" t="s">
        <v>47</v>
      </c>
      <c r="D452" s="1">
        <v>15</v>
      </c>
      <c r="E452" t="str">
        <f>+VLOOKUP(C452,Homologa!$C$2:$D$211,2,0)</f>
        <v>MOP - Arquitectura</v>
      </c>
      <c r="F452" t="s">
        <v>424</v>
      </c>
    </row>
    <row r="453" spans="1:6" x14ac:dyDescent="0.25">
      <c r="A453" t="s">
        <v>36</v>
      </c>
      <c r="B453" t="s">
        <v>54</v>
      </c>
      <c r="C453" t="s">
        <v>55</v>
      </c>
      <c r="D453" s="1">
        <v>15</v>
      </c>
      <c r="E453" t="str">
        <f>+VLOOKUP(C453,Homologa!$C$2:$D$211,2,0)</f>
        <v>MOP - Obras Hidráulicas</v>
      </c>
      <c r="F453" t="s">
        <v>424</v>
      </c>
    </row>
    <row r="454" spans="1:6" x14ac:dyDescent="0.25">
      <c r="A454" t="s">
        <v>36</v>
      </c>
      <c r="B454" t="s">
        <v>58</v>
      </c>
      <c r="C454" t="s">
        <v>59</v>
      </c>
      <c r="D454" s="1">
        <v>15</v>
      </c>
      <c r="E454" t="str">
        <f>+VLOOKUP(C454,Homologa!$C$2:$D$211,2,0)</f>
        <v>MOP - Vialidad</v>
      </c>
      <c r="F454" t="s">
        <v>424</v>
      </c>
    </row>
    <row r="455" spans="1:6" x14ac:dyDescent="0.25">
      <c r="A455" t="s">
        <v>36</v>
      </c>
      <c r="B455" t="s">
        <v>52</v>
      </c>
      <c r="C455" t="s">
        <v>53</v>
      </c>
      <c r="D455" s="1">
        <v>15</v>
      </c>
      <c r="E455" t="str">
        <f>+VLOOKUP(C455,Homologa!$C$2:$D$211,2,0)</f>
        <v>MOP - Obras Portuarias</v>
      </c>
      <c r="F455" t="s">
        <v>424</v>
      </c>
    </row>
    <row r="456" spans="1:6" x14ac:dyDescent="0.25">
      <c r="A456" t="s">
        <v>36</v>
      </c>
      <c r="B456" t="s">
        <v>44</v>
      </c>
      <c r="C456" t="s">
        <v>45</v>
      </c>
      <c r="D456" s="1">
        <v>15</v>
      </c>
      <c r="E456" t="str">
        <f>+VLOOKUP(C456,Homologa!$C$2:$D$211,2,0)</f>
        <v>MOP - Aeropuertos</v>
      </c>
      <c r="F456" t="s">
        <v>424</v>
      </c>
    </row>
    <row r="457" spans="1:6" x14ac:dyDescent="0.25">
      <c r="A457" t="s">
        <v>36</v>
      </c>
      <c r="B457" t="s">
        <v>42</v>
      </c>
      <c r="C457" t="s">
        <v>43</v>
      </c>
      <c r="D457" s="1">
        <v>15</v>
      </c>
      <c r="E457" t="str">
        <f>+VLOOKUP(C457,Homologa!$C$2:$D$211,2,0)</f>
        <v>MOP - Adm.Sistema Concesiones</v>
      </c>
      <c r="F457" t="s">
        <v>424</v>
      </c>
    </row>
    <row r="458" spans="1:6" x14ac:dyDescent="0.25">
      <c r="A458" t="s">
        <v>36</v>
      </c>
      <c r="B458" t="s">
        <v>40</v>
      </c>
      <c r="C458" t="s">
        <v>41</v>
      </c>
      <c r="D458" s="1">
        <v>15</v>
      </c>
      <c r="E458" t="str">
        <f>+VLOOKUP(C458,Homologa!$C$2:$D$211,2,0)</f>
        <v>MOP - Agua Potable Rural</v>
      </c>
      <c r="F458" t="s">
        <v>424</v>
      </c>
    </row>
    <row r="459" spans="1:6" x14ac:dyDescent="0.25">
      <c r="A459" t="s">
        <v>36</v>
      </c>
      <c r="B459" t="s">
        <v>48</v>
      </c>
      <c r="C459" t="s">
        <v>49</v>
      </c>
      <c r="D459" s="1">
        <v>15</v>
      </c>
      <c r="E459" t="str">
        <f>+VLOOKUP(C459,Homologa!$C$2:$D$211,2,0)</f>
        <v>MOP - Dirección General Aguas</v>
      </c>
      <c r="F459" t="s">
        <v>424</v>
      </c>
    </row>
    <row r="460" spans="1:6" x14ac:dyDescent="0.25">
      <c r="A460" t="s">
        <v>36</v>
      </c>
      <c r="B460" t="s">
        <v>79</v>
      </c>
      <c r="C460" t="s">
        <v>74</v>
      </c>
      <c r="D460" s="1">
        <v>16</v>
      </c>
      <c r="E460" t="str">
        <f>+VLOOKUP(C460,Homologa!$C$2:$D$211,2,0)</f>
        <v>Superficie Autorizada Habitacional</v>
      </c>
      <c r="F460" t="s">
        <v>423</v>
      </c>
    </row>
    <row r="461" spans="1:6" x14ac:dyDescent="0.25">
      <c r="A461" t="s">
        <v>36</v>
      </c>
      <c r="B461" t="s">
        <v>81</v>
      </c>
      <c r="C461" t="s">
        <v>78</v>
      </c>
      <c r="D461" s="1">
        <v>16</v>
      </c>
      <c r="E461" t="str">
        <f>+VLOOKUP(C461,Homologa!$C$2:$D$211,2,0)</f>
        <v>Superficie Autorizada Habitacional (Obras nuevas)</v>
      </c>
      <c r="F461" t="s">
        <v>423</v>
      </c>
    </row>
    <row r="462" spans="1:6" x14ac:dyDescent="0.25">
      <c r="A462" t="s">
        <v>36</v>
      </c>
      <c r="B462" t="s">
        <v>80</v>
      </c>
      <c r="C462" t="s">
        <v>76</v>
      </c>
      <c r="D462" s="1">
        <v>16</v>
      </c>
      <c r="E462" t="str">
        <f>+VLOOKUP(C462,Homologa!$C$2:$D$211,2,0)</f>
        <v>Superficie Autorizada Habitacional (Ampliaciones)</v>
      </c>
      <c r="F462" t="s">
        <v>423</v>
      </c>
    </row>
    <row r="463" spans="1:6" x14ac:dyDescent="0.25">
      <c r="A463" t="s">
        <v>36</v>
      </c>
      <c r="B463" t="s">
        <v>62</v>
      </c>
      <c r="C463" t="s">
        <v>61</v>
      </c>
      <c r="D463" s="1">
        <v>16</v>
      </c>
      <c r="E463" t="str">
        <f>+VLOOKUP(C463,Homologa!$C$2:$D$211,2,0)</f>
        <v>Número de Viviendas Autorizadas</v>
      </c>
      <c r="F463" t="s">
        <v>423</v>
      </c>
    </row>
    <row r="464" spans="1:6" x14ac:dyDescent="0.25">
      <c r="A464" t="s">
        <v>36</v>
      </c>
      <c r="B464" t="s">
        <v>63</v>
      </c>
      <c r="C464" t="s">
        <v>64</v>
      </c>
      <c r="D464" s="1">
        <v>16</v>
      </c>
      <c r="E464" t="str">
        <f>+VLOOKUP(C464,Homologa!$C$2:$D$211,2,0)</f>
        <v>Superficie Autorizada NO Habitacional</v>
      </c>
      <c r="F464" t="s">
        <v>423</v>
      </c>
    </row>
    <row r="465" spans="1:6" x14ac:dyDescent="0.25">
      <c r="A465" t="s">
        <v>36</v>
      </c>
      <c r="B465" t="s">
        <v>67</v>
      </c>
      <c r="C465" t="s">
        <v>68</v>
      </c>
      <c r="D465" s="1">
        <v>16</v>
      </c>
      <c r="E465" t="str">
        <f>+VLOOKUP(C465,Homologa!$C$2:$D$211,2,0)</f>
        <v>Superficie Autorizada NO Habitacional (ICEF-Obras Nuevas)</v>
      </c>
      <c r="F465" t="s">
        <v>423</v>
      </c>
    </row>
    <row r="466" spans="1:6" x14ac:dyDescent="0.25">
      <c r="A466" t="s">
        <v>36</v>
      </c>
      <c r="B466" t="s">
        <v>65</v>
      </c>
      <c r="C466" t="s">
        <v>66</v>
      </c>
      <c r="D466" s="1">
        <v>16</v>
      </c>
      <c r="E466" t="str">
        <f>+VLOOKUP(C466,Homologa!$C$2:$D$211,2,0)</f>
        <v>Superficie Autorizada NO Habitacional (ICEF-Ampliaciones)</v>
      </c>
      <c r="F466" t="s">
        <v>423</v>
      </c>
    </row>
    <row r="467" spans="1:6" x14ac:dyDescent="0.25">
      <c r="A467" t="s">
        <v>36</v>
      </c>
      <c r="B467" t="s">
        <v>71</v>
      </c>
      <c r="C467" t="s">
        <v>72</v>
      </c>
      <c r="D467" s="1">
        <v>16</v>
      </c>
      <c r="E467" t="str">
        <f>+VLOOKUP(C467,Homologa!$C$2:$D$211,2,0)</f>
        <v>Superficie Autorizada NO Habitacional (Servicios-Obras Nuevas)</v>
      </c>
      <c r="F467" t="s">
        <v>423</v>
      </c>
    </row>
    <row r="468" spans="1:6" x14ac:dyDescent="0.25">
      <c r="A468" t="s">
        <v>36</v>
      </c>
      <c r="B468" t="s">
        <v>69</v>
      </c>
      <c r="C468" t="s">
        <v>70</v>
      </c>
      <c r="D468" s="1">
        <v>16</v>
      </c>
      <c r="E468" t="str">
        <f>+VLOOKUP(C468,Homologa!$C$2:$D$211,2,0)</f>
        <v>Superficie Autorizada NO Habitacional (Servicios-Ampliaciones)</v>
      </c>
      <c r="F468" t="s">
        <v>423</v>
      </c>
    </row>
    <row r="469" spans="1:6" x14ac:dyDescent="0.25">
      <c r="A469" t="s">
        <v>36</v>
      </c>
      <c r="B469" t="s">
        <v>39</v>
      </c>
      <c r="C469" t="s">
        <v>38</v>
      </c>
      <c r="D469" s="1">
        <v>16</v>
      </c>
      <c r="E469" t="str">
        <f>+VLOOKUP(C469,Homologa!$C$2:$D$211,2,0)</f>
        <v>Ejecución Presupuestaria Sub 31 MOP</v>
      </c>
      <c r="F469" t="s">
        <v>424</v>
      </c>
    </row>
    <row r="470" spans="1:6" x14ac:dyDescent="0.25">
      <c r="A470" t="s">
        <v>36</v>
      </c>
      <c r="B470" t="s">
        <v>46</v>
      </c>
      <c r="C470" t="s">
        <v>47</v>
      </c>
      <c r="D470" s="1">
        <v>16</v>
      </c>
      <c r="E470" t="str">
        <f>+VLOOKUP(C470,Homologa!$C$2:$D$211,2,0)</f>
        <v>MOP - Arquitectura</v>
      </c>
      <c r="F470" t="s">
        <v>424</v>
      </c>
    </row>
    <row r="471" spans="1:6" x14ac:dyDescent="0.25">
      <c r="A471" t="s">
        <v>36</v>
      </c>
      <c r="B471" t="s">
        <v>56</v>
      </c>
      <c r="C471" t="s">
        <v>57</v>
      </c>
      <c r="D471" s="1">
        <v>16</v>
      </c>
      <c r="E471" t="str">
        <f>+VLOOKUP(C471,Homologa!$C$2:$D$211,2,0)</f>
        <v>MOP - Planeamiento</v>
      </c>
      <c r="F471" t="s">
        <v>424</v>
      </c>
    </row>
    <row r="472" spans="1:6" x14ac:dyDescent="0.25">
      <c r="A472" t="s">
        <v>36</v>
      </c>
      <c r="B472" t="s">
        <v>54</v>
      </c>
      <c r="C472" t="s">
        <v>55</v>
      </c>
      <c r="D472" s="1">
        <v>16</v>
      </c>
      <c r="E472" t="str">
        <f>+VLOOKUP(C472,Homologa!$C$2:$D$211,2,0)</f>
        <v>MOP - Obras Hidráulicas</v>
      </c>
      <c r="F472" t="s">
        <v>424</v>
      </c>
    </row>
    <row r="473" spans="1:6" x14ac:dyDescent="0.25">
      <c r="A473" t="s">
        <v>36</v>
      </c>
      <c r="B473" t="s">
        <v>58</v>
      </c>
      <c r="C473" t="s">
        <v>59</v>
      </c>
      <c r="D473" s="1">
        <v>16</v>
      </c>
      <c r="E473" t="str">
        <f>+VLOOKUP(C473,Homologa!$C$2:$D$211,2,0)</f>
        <v>MOP - Vialidad</v>
      </c>
      <c r="F473" t="s">
        <v>424</v>
      </c>
    </row>
    <row r="474" spans="1:6" x14ac:dyDescent="0.25">
      <c r="A474" t="s">
        <v>36</v>
      </c>
      <c r="B474" t="s">
        <v>52</v>
      </c>
      <c r="C474" t="s">
        <v>53</v>
      </c>
      <c r="D474" s="1">
        <v>16</v>
      </c>
      <c r="E474" t="str">
        <f>+VLOOKUP(C474,Homologa!$C$2:$D$211,2,0)</f>
        <v>MOP - Obras Portuarias</v>
      </c>
      <c r="F474" t="s">
        <v>424</v>
      </c>
    </row>
    <row r="475" spans="1:6" x14ac:dyDescent="0.25">
      <c r="A475" t="s">
        <v>36</v>
      </c>
      <c r="B475" t="s">
        <v>44</v>
      </c>
      <c r="C475" t="s">
        <v>45</v>
      </c>
      <c r="D475" s="1">
        <v>16</v>
      </c>
      <c r="E475" t="str">
        <f>+VLOOKUP(C475,Homologa!$C$2:$D$211,2,0)</f>
        <v>MOP - Aeropuertos</v>
      </c>
      <c r="F475" t="s">
        <v>424</v>
      </c>
    </row>
    <row r="476" spans="1:6" x14ac:dyDescent="0.25">
      <c r="A476" t="s">
        <v>36</v>
      </c>
      <c r="B476" t="s">
        <v>42</v>
      </c>
      <c r="C476" t="s">
        <v>43</v>
      </c>
      <c r="D476" s="1">
        <v>16</v>
      </c>
      <c r="E476" t="str">
        <f>+VLOOKUP(C476,Homologa!$C$2:$D$211,2,0)</f>
        <v>MOP - Adm.Sistema Concesiones</v>
      </c>
      <c r="F476" t="s">
        <v>424</v>
      </c>
    </row>
    <row r="477" spans="1:6" x14ac:dyDescent="0.25">
      <c r="A477" t="s">
        <v>36</v>
      </c>
      <c r="B477" t="s">
        <v>40</v>
      </c>
      <c r="C477" t="s">
        <v>41</v>
      </c>
      <c r="D477" s="1">
        <v>16</v>
      </c>
      <c r="E477" t="str">
        <f>+VLOOKUP(C477,Homologa!$C$2:$D$211,2,0)</f>
        <v>MOP - Agua Potable Rural</v>
      </c>
      <c r="F477" t="s">
        <v>424</v>
      </c>
    </row>
    <row r="478" spans="1:6" x14ac:dyDescent="0.25">
      <c r="A478" t="s">
        <v>36</v>
      </c>
      <c r="B478" t="s">
        <v>48</v>
      </c>
      <c r="C478" t="s">
        <v>49</v>
      </c>
      <c r="D478" s="1">
        <v>16</v>
      </c>
      <c r="E478" t="str">
        <f>+VLOOKUP(C478,Homologa!$C$2:$D$211,2,0)</f>
        <v>MOP - Dirección General Aguas</v>
      </c>
      <c r="F478" t="s">
        <v>424</v>
      </c>
    </row>
    <row r="479" spans="1:6" x14ac:dyDescent="0.25">
      <c r="A479" t="s">
        <v>36</v>
      </c>
      <c r="B479" t="s">
        <v>50</v>
      </c>
      <c r="C479" t="s">
        <v>51</v>
      </c>
      <c r="D479" s="1">
        <v>16</v>
      </c>
      <c r="E479" t="str">
        <f>+VLOOKUP(C479,Homologa!$C$2:$D$211,2,0)</f>
        <v>MOP - I.N.H.</v>
      </c>
      <c r="F479" t="s">
        <v>424</v>
      </c>
    </row>
    <row r="480" spans="1:6" x14ac:dyDescent="0.25">
      <c r="A480" t="s">
        <v>87</v>
      </c>
      <c r="B480" t="s">
        <v>124</v>
      </c>
      <c r="C480" t="s">
        <v>113</v>
      </c>
      <c r="D480" s="1">
        <v>1</v>
      </c>
      <c r="E480" t="str">
        <f>+VLOOKUP(C480,Homologa!$C$2:$D$211,2,0)</f>
        <v>Generación Eléctrica</v>
      </c>
      <c r="F480" t="s">
        <v>425</v>
      </c>
    </row>
    <row r="481" spans="1:6" x14ac:dyDescent="0.25">
      <c r="A481" t="s">
        <v>87</v>
      </c>
      <c r="B481" t="s">
        <v>124</v>
      </c>
      <c r="C481" t="s">
        <v>113</v>
      </c>
      <c r="D481" s="1">
        <v>2</v>
      </c>
      <c r="E481" t="str">
        <f>+VLOOKUP(C481,Homologa!$C$2:$D$211,2,0)</f>
        <v>Generación Eléctrica</v>
      </c>
      <c r="F481" t="s">
        <v>425</v>
      </c>
    </row>
    <row r="482" spans="1:6" x14ac:dyDescent="0.25">
      <c r="A482" t="s">
        <v>87</v>
      </c>
      <c r="B482" t="s">
        <v>111</v>
      </c>
      <c r="C482" t="s">
        <v>104</v>
      </c>
      <c r="D482" s="1">
        <v>2</v>
      </c>
      <c r="E482" t="str">
        <f>+VLOOKUP(C482,Homologa!$C$2:$D$211,2,0)</f>
        <v>Distribución Eléctrica</v>
      </c>
      <c r="F482" t="s">
        <v>423</v>
      </c>
    </row>
    <row r="483" spans="1:6" x14ac:dyDescent="0.25">
      <c r="A483" t="s">
        <v>87</v>
      </c>
      <c r="B483" t="s">
        <v>124</v>
      </c>
      <c r="C483" t="s">
        <v>113</v>
      </c>
      <c r="D483" s="1">
        <v>3</v>
      </c>
      <c r="E483" t="str">
        <f>+VLOOKUP(C483,Homologa!$C$2:$D$211,2,0)</f>
        <v>Generación Eléctrica</v>
      </c>
      <c r="F483" t="s">
        <v>425</v>
      </c>
    </row>
    <row r="484" spans="1:6" x14ac:dyDescent="0.25">
      <c r="A484" t="s">
        <v>87</v>
      </c>
      <c r="B484" t="s">
        <v>111</v>
      </c>
      <c r="C484" t="s">
        <v>104</v>
      </c>
      <c r="D484" s="1">
        <v>3</v>
      </c>
      <c r="E484" t="str">
        <f>+VLOOKUP(C484,Homologa!$C$2:$D$211,2,0)</f>
        <v>Distribución Eléctrica</v>
      </c>
      <c r="F484" t="s">
        <v>423</v>
      </c>
    </row>
    <row r="485" spans="1:6" x14ac:dyDescent="0.25">
      <c r="A485" t="s">
        <v>87</v>
      </c>
      <c r="B485" t="s">
        <v>124</v>
      </c>
      <c r="C485" t="s">
        <v>113</v>
      </c>
      <c r="D485" s="1">
        <v>4</v>
      </c>
      <c r="E485" t="str">
        <f>+VLOOKUP(C485,Homologa!$C$2:$D$211,2,0)</f>
        <v>Generación Eléctrica</v>
      </c>
      <c r="F485" t="s">
        <v>425</v>
      </c>
    </row>
    <row r="486" spans="1:6" x14ac:dyDescent="0.25">
      <c r="A486" t="s">
        <v>87</v>
      </c>
      <c r="B486" t="s">
        <v>111</v>
      </c>
      <c r="C486" t="s">
        <v>104</v>
      </c>
      <c r="D486" s="1">
        <v>4</v>
      </c>
      <c r="E486" t="str">
        <f>+VLOOKUP(C486,Homologa!$C$2:$D$211,2,0)</f>
        <v>Distribución Eléctrica</v>
      </c>
      <c r="F486" t="s">
        <v>423</v>
      </c>
    </row>
    <row r="487" spans="1:6" x14ac:dyDescent="0.25">
      <c r="A487" t="s">
        <v>87</v>
      </c>
      <c r="B487" t="s">
        <v>112</v>
      </c>
      <c r="C487" t="s">
        <v>113</v>
      </c>
      <c r="D487" s="1">
        <v>5</v>
      </c>
      <c r="E487" t="str">
        <f>+VLOOKUP(C487,Homologa!$C$2:$D$211,2,0)</f>
        <v>Generación Eléctrica</v>
      </c>
      <c r="F487" t="s">
        <v>425</v>
      </c>
    </row>
    <row r="488" spans="1:6" x14ac:dyDescent="0.25">
      <c r="A488" t="s">
        <v>87</v>
      </c>
      <c r="B488" t="s">
        <v>121</v>
      </c>
      <c r="C488" t="s">
        <v>122</v>
      </c>
      <c r="D488" s="1">
        <v>5</v>
      </c>
      <c r="E488" t="str">
        <f>+VLOOKUP(C488,Homologa!$C$2:$D$211,2,0)</f>
        <v>Generación Térmica</v>
      </c>
      <c r="F488" t="s">
        <v>425</v>
      </c>
    </row>
    <row r="489" spans="1:6" x14ac:dyDescent="0.25">
      <c r="A489" t="s">
        <v>87</v>
      </c>
      <c r="B489" t="s">
        <v>116</v>
      </c>
      <c r="C489" t="s">
        <v>117</v>
      </c>
      <c r="D489" s="1">
        <v>5</v>
      </c>
      <c r="E489" t="str">
        <f>+VLOOKUP(C489,Homologa!$C$2:$D$211,2,0)</f>
        <v>Generación Hidráulica</v>
      </c>
      <c r="F489" t="s">
        <v>425</v>
      </c>
    </row>
    <row r="490" spans="1:6" x14ac:dyDescent="0.25">
      <c r="A490" t="s">
        <v>87</v>
      </c>
      <c r="B490" t="s">
        <v>119</v>
      </c>
      <c r="C490" t="s">
        <v>120</v>
      </c>
      <c r="D490" s="1">
        <v>5</v>
      </c>
      <c r="E490" t="str">
        <f>+VLOOKUP(C490,Homologa!$C$2:$D$211,2,0)</f>
        <v>Generación Solar</v>
      </c>
      <c r="F490" t="s">
        <v>425</v>
      </c>
    </row>
    <row r="491" spans="1:6" x14ac:dyDescent="0.25">
      <c r="A491" t="s">
        <v>87</v>
      </c>
      <c r="B491" t="s">
        <v>103</v>
      </c>
      <c r="C491" t="s">
        <v>104</v>
      </c>
      <c r="D491" s="1">
        <v>5</v>
      </c>
      <c r="E491" t="str">
        <f>+VLOOKUP(C491,Homologa!$C$2:$D$211,2,0)</f>
        <v>Distribución Eléctrica</v>
      </c>
      <c r="F491" t="s">
        <v>423</v>
      </c>
    </row>
    <row r="492" spans="1:6" x14ac:dyDescent="0.25">
      <c r="A492" t="s">
        <v>87</v>
      </c>
      <c r="B492" t="s">
        <v>109</v>
      </c>
      <c r="C492" t="s">
        <v>89</v>
      </c>
      <c r="D492" s="1">
        <v>5</v>
      </c>
      <c r="E492" t="str">
        <f>+VLOOKUP(C492,Homologa!$C$2:$D$211,2,0)</f>
        <v>Distribución Eléctrica Residencial</v>
      </c>
      <c r="F492" t="s">
        <v>423</v>
      </c>
    </row>
    <row r="493" spans="1:6" x14ac:dyDescent="0.25">
      <c r="A493" t="s">
        <v>87</v>
      </c>
      <c r="B493" t="s">
        <v>107</v>
      </c>
      <c r="C493" t="s">
        <v>95</v>
      </c>
      <c r="D493" s="1">
        <v>5</v>
      </c>
      <c r="E493" t="str">
        <f>+VLOOKUP(C493,Homologa!$C$2:$D$211,2,0)</f>
        <v>Distribución Eléctrica Industrial</v>
      </c>
      <c r="F493" t="s">
        <v>423</v>
      </c>
    </row>
    <row r="494" spans="1:6" x14ac:dyDescent="0.25">
      <c r="A494" t="s">
        <v>87</v>
      </c>
      <c r="B494" t="s">
        <v>106</v>
      </c>
      <c r="C494" t="s">
        <v>93</v>
      </c>
      <c r="D494" s="1">
        <v>5</v>
      </c>
      <c r="E494" t="str">
        <f>+VLOOKUP(C494,Homologa!$C$2:$D$211,2,0)</f>
        <v>Distribución Eléctrica Comercial</v>
      </c>
      <c r="F494" t="s">
        <v>423</v>
      </c>
    </row>
    <row r="495" spans="1:6" x14ac:dyDescent="0.25">
      <c r="A495" t="s">
        <v>87</v>
      </c>
      <c r="B495" t="s">
        <v>108</v>
      </c>
      <c r="C495" t="s">
        <v>97</v>
      </c>
      <c r="D495" s="1">
        <v>5</v>
      </c>
      <c r="E495" t="str">
        <f>+VLOOKUP(C495,Homologa!$C$2:$D$211,2,0)</f>
        <v>Distribución Eléctrica Minería</v>
      </c>
      <c r="F495" t="s">
        <v>423</v>
      </c>
    </row>
    <row r="496" spans="1:6" x14ac:dyDescent="0.25">
      <c r="A496" t="s">
        <v>87</v>
      </c>
      <c r="B496" t="s">
        <v>105</v>
      </c>
      <c r="C496" t="s">
        <v>91</v>
      </c>
      <c r="D496" s="1">
        <v>5</v>
      </c>
      <c r="E496" t="str">
        <f>+VLOOKUP(C496,Homologa!$C$2:$D$211,2,0)</f>
        <v>Distribución Eléctrica Agrícola</v>
      </c>
      <c r="F496" t="s">
        <v>423</v>
      </c>
    </row>
    <row r="497" spans="1:6" x14ac:dyDescent="0.25">
      <c r="A497" t="s">
        <v>87</v>
      </c>
      <c r="B497" t="s">
        <v>110</v>
      </c>
      <c r="C497" t="s">
        <v>102</v>
      </c>
      <c r="D497" s="1">
        <v>5</v>
      </c>
      <c r="E497" t="str">
        <f>+VLOOKUP(C497,Homologa!$C$2:$D$211,2,0)</f>
        <v>Distribución Eléctrica Varios</v>
      </c>
      <c r="F497" t="s">
        <v>423</v>
      </c>
    </row>
    <row r="498" spans="1:6" x14ac:dyDescent="0.25">
      <c r="A498" t="s">
        <v>87</v>
      </c>
      <c r="B498" t="s">
        <v>124</v>
      </c>
      <c r="C498" t="s">
        <v>113</v>
      </c>
      <c r="D498" s="1">
        <v>6</v>
      </c>
      <c r="E498" t="str">
        <f>+VLOOKUP(C498,Homologa!$C$2:$D$211,2,0)</f>
        <v>Generación Eléctrica</v>
      </c>
      <c r="F498" t="s">
        <v>425</v>
      </c>
    </row>
    <row r="499" spans="1:6" x14ac:dyDescent="0.25">
      <c r="A499" t="s">
        <v>87</v>
      </c>
      <c r="B499" t="s">
        <v>124</v>
      </c>
      <c r="C499" t="s">
        <v>113</v>
      </c>
      <c r="D499" s="1">
        <v>7</v>
      </c>
      <c r="E499" t="str">
        <f>+VLOOKUP(C499,Homologa!$C$2:$D$211,2,0)</f>
        <v>Generación Eléctrica</v>
      </c>
      <c r="F499" t="s">
        <v>425</v>
      </c>
    </row>
    <row r="500" spans="1:6" x14ac:dyDescent="0.25">
      <c r="A500" t="s">
        <v>87</v>
      </c>
      <c r="B500" t="s">
        <v>111</v>
      </c>
      <c r="C500" t="s">
        <v>104</v>
      </c>
      <c r="D500" s="1">
        <v>7</v>
      </c>
      <c r="E500" t="str">
        <f>+VLOOKUP(C500,Homologa!$C$2:$D$211,2,0)</f>
        <v>Distribución Eléctrica</v>
      </c>
      <c r="F500" t="s">
        <v>423</v>
      </c>
    </row>
    <row r="501" spans="1:6" x14ac:dyDescent="0.25">
      <c r="A501" t="s">
        <v>87</v>
      </c>
      <c r="B501" t="s">
        <v>100</v>
      </c>
      <c r="C501" t="s">
        <v>89</v>
      </c>
      <c r="D501" s="1">
        <v>7</v>
      </c>
      <c r="E501" t="str">
        <f>+VLOOKUP(C501,Homologa!$C$2:$D$211,2,0)</f>
        <v>Distribución Eléctrica Residencial</v>
      </c>
      <c r="F501" t="s">
        <v>423</v>
      </c>
    </row>
    <row r="502" spans="1:6" x14ac:dyDescent="0.25">
      <c r="A502" t="s">
        <v>87</v>
      </c>
      <c r="B502" t="s">
        <v>94</v>
      </c>
      <c r="C502" t="s">
        <v>95</v>
      </c>
      <c r="D502" s="1">
        <v>7</v>
      </c>
      <c r="E502" t="str">
        <f>+VLOOKUP(C502,Homologa!$C$2:$D$211,2,0)</f>
        <v>Distribución Eléctrica Industrial</v>
      </c>
      <c r="F502" t="s">
        <v>423</v>
      </c>
    </row>
    <row r="503" spans="1:6" x14ac:dyDescent="0.25">
      <c r="A503" t="s">
        <v>87</v>
      </c>
      <c r="B503" t="s">
        <v>90</v>
      </c>
      <c r="C503" t="s">
        <v>91</v>
      </c>
      <c r="D503" s="1">
        <v>7</v>
      </c>
      <c r="E503" t="str">
        <f>+VLOOKUP(C503,Homologa!$C$2:$D$211,2,0)</f>
        <v>Distribución Eléctrica Agrícola</v>
      </c>
      <c r="F503" t="s">
        <v>423</v>
      </c>
    </row>
    <row r="504" spans="1:6" x14ac:dyDescent="0.25">
      <c r="A504" t="s">
        <v>87</v>
      </c>
      <c r="B504" t="s">
        <v>123</v>
      </c>
      <c r="C504" t="s">
        <v>113</v>
      </c>
      <c r="D504" s="1">
        <v>8</v>
      </c>
      <c r="E504" t="str">
        <f>+VLOOKUP(C504,Homologa!$C$2:$D$211,2,0)</f>
        <v>Generación Eléctrica</v>
      </c>
      <c r="F504" t="s">
        <v>425</v>
      </c>
    </row>
    <row r="505" spans="1:6" x14ac:dyDescent="0.25">
      <c r="A505" t="s">
        <v>87</v>
      </c>
      <c r="B505" t="s">
        <v>121</v>
      </c>
      <c r="C505" t="s">
        <v>122</v>
      </c>
      <c r="D505" s="1">
        <v>8</v>
      </c>
      <c r="E505" t="str">
        <f>+VLOOKUP(C505,Homologa!$C$2:$D$211,2,0)</f>
        <v>Generación Térmica</v>
      </c>
      <c r="F505" t="s">
        <v>425</v>
      </c>
    </row>
    <row r="506" spans="1:6" x14ac:dyDescent="0.25">
      <c r="A506" t="s">
        <v>87</v>
      </c>
      <c r="B506" t="s">
        <v>116</v>
      </c>
      <c r="C506" t="s">
        <v>117</v>
      </c>
      <c r="D506" s="1">
        <v>8</v>
      </c>
      <c r="E506" t="str">
        <f>+VLOOKUP(C506,Homologa!$C$2:$D$211,2,0)</f>
        <v>Generación Hidráulica</v>
      </c>
      <c r="F506" t="s">
        <v>425</v>
      </c>
    </row>
    <row r="507" spans="1:6" x14ac:dyDescent="0.25">
      <c r="A507" t="s">
        <v>87</v>
      </c>
      <c r="B507" t="s">
        <v>114</v>
      </c>
      <c r="C507" t="s">
        <v>115</v>
      </c>
      <c r="D507" s="1">
        <v>8</v>
      </c>
      <c r="E507" t="str">
        <f>+VLOOKUP(C507,Homologa!$C$2:$D$211,2,0)</f>
        <v>Generación Eólica</v>
      </c>
      <c r="F507" t="s">
        <v>425</v>
      </c>
    </row>
    <row r="508" spans="1:6" x14ac:dyDescent="0.25">
      <c r="A508" t="s">
        <v>87</v>
      </c>
      <c r="B508" t="s">
        <v>111</v>
      </c>
      <c r="C508" t="s">
        <v>104</v>
      </c>
      <c r="D508" s="1">
        <v>8</v>
      </c>
      <c r="E508" t="str">
        <f>+VLOOKUP(C508,Homologa!$C$2:$D$211,2,0)</f>
        <v>Distribución Eléctrica</v>
      </c>
      <c r="F508" t="s">
        <v>423</v>
      </c>
    </row>
    <row r="509" spans="1:6" x14ac:dyDescent="0.25">
      <c r="A509" t="s">
        <v>87</v>
      </c>
      <c r="B509" t="s">
        <v>123</v>
      </c>
      <c r="C509" t="s">
        <v>113</v>
      </c>
      <c r="D509" s="1">
        <v>9</v>
      </c>
      <c r="E509" t="str">
        <f>+VLOOKUP(C509,Homologa!$C$2:$D$211,2,0)</f>
        <v>Generación Eléctrica</v>
      </c>
      <c r="F509" t="s">
        <v>425</v>
      </c>
    </row>
    <row r="510" spans="1:6" x14ac:dyDescent="0.25">
      <c r="A510" t="s">
        <v>87</v>
      </c>
      <c r="B510" t="s">
        <v>121</v>
      </c>
      <c r="C510" t="s">
        <v>122</v>
      </c>
      <c r="D510" s="1">
        <v>9</v>
      </c>
      <c r="E510" t="str">
        <f>+VLOOKUP(C510,Homologa!$C$2:$D$211,2,0)</f>
        <v>Generación Térmica</v>
      </c>
      <c r="F510" t="s">
        <v>425</v>
      </c>
    </row>
    <row r="511" spans="1:6" x14ac:dyDescent="0.25">
      <c r="A511" t="s">
        <v>87</v>
      </c>
      <c r="B511" t="s">
        <v>116</v>
      </c>
      <c r="C511" t="s">
        <v>117</v>
      </c>
      <c r="D511" s="1">
        <v>9</v>
      </c>
      <c r="E511" t="str">
        <f>+VLOOKUP(C511,Homologa!$C$2:$D$211,2,0)</f>
        <v>Generación Hidráulica</v>
      </c>
      <c r="F511" t="s">
        <v>425</v>
      </c>
    </row>
    <row r="512" spans="1:6" x14ac:dyDescent="0.25">
      <c r="A512" t="s">
        <v>87</v>
      </c>
      <c r="B512" t="s">
        <v>114</v>
      </c>
      <c r="C512" t="s">
        <v>115</v>
      </c>
      <c r="D512" s="1">
        <v>9</v>
      </c>
      <c r="E512" t="str">
        <f>+VLOOKUP(C512,Homologa!$C$2:$D$211,2,0)</f>
        <v>Generación Eólica</v>
      </c>
      <c r="F512" t="s">
        <v>425</v>
      </c>
    </row>
    <row r="513" spans="1:6" x14ac:dyDescent="0.25">
      <c r="A513" t="s">
        <v>87</v>
      </c>
      <c r="B513" t="s">
        <v>111</v>
      </c>
      <c r="C513" t="s">
        <v>104</v>
      </c>
      <c r="D513" s="1">
        <v>9</v>
      </c>
      <c r="E513" t="str">
        <f>+VLOOKUP(C513,Homologa!$C$2:$D$211,2,0)</f>
        <v>Distribución Eléctrica</v>
      </c>
      <c r="F513" t="s">
        <v>423</v>
      </c>
    </row>
    <row r="514" spans="1:6" x14ac:dyDescent="0.25">
      <c r="A514" t="s">
        <v>87</v>
      </c>
      <c r="B514" t="s">
        <v>100</v>
      </c>
      <c r="C514" t="s">
        <v>89</v>
      </c>
      <c r="D514" s="1">
        <v>9</v>
      </c>
      <c r="E514" t="str">
        <f>+VLOOKUP(C514,Homologa!$C$2:$D$211,2,0)</f>
        <v>Distribución Eléctrica Residencial</v>
      </c>
      <c r="F514" t="s">
        <v>423</v>
      </c>
    </row>
    <row r="515" spans="1:6" x14ac:dyDescent="0.25">
      <c r="A515" t="s">
        <v>87</v>
      </c>
      <c r="B515" t="s">
        <v>94</v>
      </c>
      <c r="C515" t="s">
        <v>95</v>
      </c>
      <c r="D515" s="1">
        <v>9</v>
      </c>
      <c r="E515" t="str">
        <f>+VLOOKUP(C515,Homologa!$C$2:$D$211,2,0)</f>
        <v>Distribución Eléctrica Industrial</v>
      </c>
      <c r="F515" t="s">
        <v>423</v>
      </c>
    </row>
    <row r="516" spans="1:6" x14ac:dyDescent="0.25">
      <c r="A516" t="s">
        <v>87</v>
      </c>
      <c r="B516" t="s">
        <v>92</v>
      </c>
      <c r="C516" t="s">
        <v>93</v>
      </c>
      <c r="D516" s="1">
        <v>9</v>
      </c>
      <c r="E516" t="str">
        <f>+VLOOKUP(C516,Homologa!$C$2:$D$211,2,0)</f>
        <v>Distribución Eléctrica Comercial</v>
      </c>
      <c r="F516" t="s">
        <v>423</v>
      </c>
    </row>
    <row r="517" spans="1:6" x14ac:dyDescent="0.25">
      <c r="A517" t="s">
        <v>87</v>
      </c>
      <c r="B517" t="s">
        <v>90</v>
      </c>
      <c r="C517" t="s">
        <v>91</v>
      </c>
      <c r="D517" s="1">
        <v>9</v>
      </c>
      <c r="E517" t="str">
        <f>+VLOOKUP(C517,Homologa!$C$2:$D$211,2,0)</f>
        <v>Distribución Eléctrica Agrícola</v>
      </c>
      <c r="F517" t="s">
        <v>423</v>
      </c>
    </row>
    <row r="518" spans="1:6" x14ac:dyDescent="0.25">
      <c r="A518" t="s">
        <v>87</v>
      </c>
      <c r="B518" t="s">
        <v>101</v>
      </c>
      <c r="C518" t="s">
        <v>102</v>
      </c>
      <c r="D518" s="1">
        <v>9</v>
      </c>
      <c r="E518" t="str">
        <f>+VLOOKUP(C518,Homologa!$C$2:$D$211,2,0)</f>
        <v>Distribución Eléctrica Varios</v>
      </c>
      <c r="F518" t="s">
        <v>423</v>
      </c>
    </row>
    <row r="519" spans="1:6" x14ac:dyDescent="0.25">
      <c r="A519" t="s">
        <v>87</v>
      </c>
      <c r="B519" t="s">
        <v>123</v>
      </c>
      <c r="C519" t="s">
        <v>113</v>
      </c>
      <c r="D519" s="1">
        <v>10</v>
      </c>
      <c r="E519" t="str">
        <f>+VLOOKUP(C519,Homologa!$C$2:$D$211,2,0)</f>
        <v>Generación Eléctrica</v>
      </c>
      <c r="F519" t="s">
        <v>425</v>
      </c>
    </row>
    <row r="520" spans="1:6" x14ac:dyDescent="0.25">
      <c r="A520" t="s">
        <v>87</v>
      </c>
      <c r="B520" t="s">
        <v>116</v>
      </c>
      <c r="C520" t="s">
        <v>117</v>
      </c>
      <c r="D520" s="1">
        <v>10</v>
      </c>
      <c r="E520" t="str">
        <f>+VLOOKUP(C520,Homologa!$C$2:$D$211,2,0)</f>
        <v>Generación Hidráulica</v>
      </c>
      <c r="F520" t="s">
        <v>425</v>
      </c>
    </row>
    <row r="521" spans="1:6" x14ac:dyDescent="0.25">
      <c r="A521" t="s">
        <v>87</v>
      </c>
      <c r="B521" t="s">
        <v>123</v>
      </c>
      <c r="C521" t="s">
        <v>113</v>
      </c>
      <c r="D521" s="1">
        <v>14</v>
      </c>
      <c r="E521" t="str">
        <f>+VLOOKUP(C521,Homologa!$C$2:$D$211,2,0)</f>
        <v>Generación Eléctrica</v>
      </c>
      <c r="F521" t="s">
        <v>425</v>
      </c>
    </row>
    <row r="522" spans="1:6" x14ac:dyDescent="0.25">
      <c r="A522" t="s">
        <v>87</v>
      </c>
      <c r="B522" t="s">
        <v>121</v>
      </c>
      <c r="C522" t="s">
        <v>122</v>
      </c>
      <c r="D522" s="1">
        <v>14</v>
      </c>
      <c r="E522" t="str">
        <f>+VLOOKUP(C522,Homologa!$C$2:$D$211,2,0)</f>
        <v>Generación Térmica</v>
      </c>
      <c r="F522" t="s">
        <v>425</v>
      </c>
    </row>
    <row r="523" spans="1:6" x14ac:dyDescent="0.25">
      <c r="A523" t="s">
        <v>87</v>
      </c>
      <c r="B523" t="s">
        <v>116</v>
      </c>
      <c r="C523" t="s">
        <v>117</v>
      </c>
      <c r="D523" s="1">
        <v>14</v>
      </c>
      <c r="E523" t="str">
        <f>+VLOOKUP(C523,Homologa!$C$2:$D$211,2,0)</f>
        <v>Generación Hidráulica</v>
      </c>
      <c r="F523" t="s">
        <v>425</v>
      </c>
    </row>
    <row r="524" spans="1:6" x14ac:dyDescent="0.25">
      <c r="A524" t="s">
        <v>87</v>
      </c>
      <c r="B524" t="s">
        <v>111</v>
      </c>
      <c r="C524" t="s">
        <v>104</v>
      </c>
      <c r="D524" s="1">
        <v>14</v>
      </c>
      <c r="E524" t="str">
        <f>+VLOOKUP(C524,Homologa!$C$2:$D$211,2,0)</f>
        <v>Distribución Eléctrica</v>
      </c>
      <c r="F524" t="s">
        <v>423</v>
      </c>
    </row>
    <row r="525" spans="1:6" x14ac:dyDescent="0.25">
      <c r="A525" t="s">
        <v>87</v>
      </c>
      <c r="B525" t="s">
        <v>100</v>
      </c>
      <c r="C525" t="s">
        <v>89</v>
      </c>
      <c r="D525" s="1">
        <v>14</v>
      </c>
      <c r="E525" t="str">
        <f>+VLOOKUP(C525,Homologa!$C$2:$D$211,2,0)</f>
        <v>Distribución Eléctrica Residencial</v>
      </c>
      <c r="F525" t="s">
        <v>423</v>
      </c>
    </row>
    <row r="526" spans="1:6" x14ac:dyDescent="0.25">
      <c r="A526" t="s">
        <v>87</v>
      </c>
      <c r="B526" t="s">
        <v>94</v>
      </c>
      <c r="C526" t="s">
        <v>95</v>
      </c>
      <c r="D526" s="1">
        <v>14</v>
      </c>
      <c r="E526" t="str">
        <f>+VLOOKUP(C526,Homologa!$C$2:$D$211,2,0)</f>
        <v>Distribución Eléctrica Industrial</v>
      </c>
      <c r="F526" t="s">
        <v>423</v>
      </c>
    </row>
    <row r="527" spans="1:6" x14ac:dyDescent="0.25">
      <c r="A527" t="s">
        <v>87</v>
      </c>
      <c r="B527" t="s">
        <v>92</v>
      </c>
      <c r="C527" t="s">
        <v>93</v>
      </c>
      <c r="D527" s="1">
        <v>14</v>
      </c>
      <c r="E527" t="str">
        <f>+VLOOKUP(C527,Homologa!$C$2:$D$211,2,0)</f>
        <v>Distribución Eléctrica Comercial</v>
      </c>
      <c r="F527" t="s">
        <v>423</v>
      </c>
    </row>
    <row r="528" spans="1:6" x14ac:dyDescent="0.25">
      <c r="A528" t="s">
        <v>87</v>
      </c>
      <c r="B528" t="s">
        <v>96</v>
      </c>
      <c r="C528" t="s">
        <v>97</v>
      </c>
      <c r="D528" s="1">
        <v>14</v>
      </c>
      <c r="E528" t="str">
        <f>+VLOOKUP(C528,Homologa!$C$2:$D$211,2,0)</f>
        <v>Distribución Eléctrica Minería</v>
      </c>
      <c r="F528" t="s">
        <v>423</v>
      </c>
    </row>
    <row r="529" spans="1:6" x14ac:dyDescent="0.25">
      <c r="A529" t="s">
        <v>87</v>
      </c>
      <c r="B529" t="s">
        <v>90</v>
      </c>
      <c r="C529" t="s">
        <v>91</v>
      </c>
      <c r="D529" s="1">
        <v>14</v>
      </c>
      <c r="E529" t="str">
        <f>+VLOOKUP(C529,Homologa!$C$2:$D$211,2,0)</f>
        <v>Distribución Eléctrica Agrícola</v>
      </c>
      <c r="F529" t="s">
        <v>423</v>
      </c>
    </row>
    <row r="530" spans="1:6" x14ac:dyDescent="0.25">
      <c r="A530" t="s">
        <v>87</v>
      </c>
      <c r="B530" t="s">
        <v>101</v>
      </c>
      <c r="C530" t="s">
        <v>102</v>
      </c>
      <c r="D530" s="1">
        <v>14</v>
      </c>
      <c r="E530" t="str">
        <f>+VLOOKUP(C530,Homologa!$C$2:$D$211,2,0)</f>
        <v>Distribución Eléctrica Varios</v>
      </c>
      <c r="F530" t="s">
        <v>423</v>
      </c>
    </row>
    <row r="531" spans="1:6" x14ac:dyDescent="0.25">
      <c r="A531" t="s">
        <v>87</v>
      </c>
      <c r="B531" t="s">
        <v>123</v>
      </c>
      <c r="C531" t="s">
        <v>113</v>
      </c>
      <c r="D531" s="1">
        <v>15</v>
      </c>
      <c r="E531" t="str">
        <f>+VLOOKUP(C531,Homologa!$C$2:$D$211,2,0)</f>
        <v>Generación Eléctrica</v>
      </c>
      <c r="F531" t="s">
        <v>425</v>
      </c>
    </row>
    <row r="532" spans="1:6" x14ac:dyDescent="0.25">
      <c r="A532" t="s">
        <v>87</v>
      </c>
      <c r="B532" t="s">
        <v>111</v>
      </c>
      <c r="C532" t="s">
        <v>104</v>
      </c>
      <c r="D532" s="1">
        <v>15</v>
      </c>
      <c r="E532" t="str">
        <f>+VLOOKUP(C532,Homologa!$C$2:$D$211,2,0)</f>
        <v>Distribución Eléctrica</v>
      </c>
      <c r="F532" t="s">
        <v>423</v>
      </c>
    </row>
    <row r="533" spans="1:6" x14ac:dyDescent="0.25">
      <c r="A533" t="s">
        <v>87</v>
      </c>
      <c r="B533" t="s">
        <v>112</v>
      </c>
      <c r="C533" t="s">
        <v>113</v>
      </c>
      <c r="D533" s="1">
        <v>16</v>
      </c>
      <c r="E533" t="str">
        <f>+VLOOKUP(C533,Homologa!$C$2:$D$211,2,0)</f>
        <v>Generación Eléctrica</v>
      </c>
      <c r="F533" t="s">
        <v>425</v>
      </c>
    </row>
    <row r="534" spans="1:6" x14ac:dyDescent="0.25">
      <c r="A534" t="s">
        <v>87</v>
      </c>
      <c r="B534" t="s">
        <v>121</v>
      </c>
      <c r="C534" t="s">
        <v>122</v>
      </c>
      <c r="D534" s="1">
        <v>16</v>
      </c>
      <c r="E534" t="str">
        <f>+VLOOKUP(C534,Homologa!$C$2:$D$211,2,0)</f>
        <v>Generación Térmica</v>
      </c>
      <c r="F534" t="s">
        <v>425</v>
      </c>
    </row>
    <row r="535" spans="1:6" x14ac:dyDescent="0.25">
      <c r="A535" t="s">
        <v>87</v>
      </c>
      <c r="B535" t="s">
        <v>118</v>
      </c>
      <c r="C535" t="s">
        <v>115</v>
      </c>
      <c r="D535" s="1">
        <v>16</v>
      </c>
      <c r="E535" t="str">
        <f>+VLOOKUP(C535,Homologa!$C$2:$D$211,2,0)</f>
        <v>Generación Eólica</v>
      </c>
      <c r="F535" t="s">
        <v>425</v>
      </c>
    </row>
    <row r="536" spans="1:6" x14ac:dyDescent="0.25">
      <c r="A536" t="s">
        <v>87</v>
      </c>
      <c r="B536" t="s">
        <v>103</v>
      </c>
      <c r="C536" t="s">
        <v>104</v>
      </c>
      <c r="D536" s="1">
        <v>16</v>
      </c>
      <c r="E536" t="str">
        <f>+VLOOKUP(C536,Homologa!$C$2:$D$211,2,0)</f>
        <v>Distribución Eléctrica</v>
      </c>
      <c r="F536" t="s">
        <v>423</v>
      </c>
    </row>
    <row r="537" spans="1:6" x14ac:dyDescent="0.25">
      <c r="A537" t="s">
        <v>87</v>
      </c>
      <c r="B537" t="s">
        <v>88</v>
      </c>
      <c r="C537" t="s">
        <v>89</v>
      </c>
      <c r="D537" s="1">
        <v>16</v>
      </c>
      <c r="E537" t="str">
        <f>+VLOOKUP(C537,Homologa!$C$2:$D$211,2,0)</f>
        <v>Distribución Eléctrica Residencial</v>
      </c>
      <c r="F537" t="s">
        <v>423</v>
      </c>
    </row>
    <row r="538" spans="1:6" x14ac:dyDescent="0.25">
      <c r="A538" t="s">
        <v>87</v>
      </c>
      <c r="B538" t="s">
        <v>107</v>
      </c>
      <c r="C538" t="s">
        <v>95</v>
      </c>
      <c r="D538" s="1">
        <v>16</v>
      </c>
      <c r="E538" t="str">
        <f>+VLOOKUP(C538,Homologa!$C$2:$D$211,2,0)</f>
        <v>Distribución Eléctrica Industrial</v>
      </c>
      <c r="F538" t="s">
        <v>423</v>
      </c>
    </row>
    <row r="539" spans="1:6" x14ac:dyDescent="0.25">
      <c r="A539" t="s">
        <v>87</v>
      </c>
      <c r="B539" t="s">
        <v>106</v>
      </c>
      <c r="C539" t="s">
        <v>93</v>
      </c>
      <c r="D539" s="1">
        <v>16</v>
      </c>
      <c r="E539" t="str">
        <f>+VLOOKUP(C539,Homologa!$C$2:$D$211,2,0)</f>
        <v>Distribución Eléctrica Comercial</v>
      </c>
      <c r="F539" t="s">
        <v>423</v>
      </c>
    </row>
    <row r="540" spans="1:6" x14ac:dyDescent="0.25">
      <c r="A540" t="s">
        <v>87</v>
      </c>
      <c r="B540" t="s">
        <v>105</v>
      </c>
      <c r="C540" t="s">
        <v>91</v>
      </c>
      <c r="D540" s="1">
        <v>16</v>
      </c>
      <c r="E540" t="str">
        <f>+VLOOKUP(C540,Homologa!$C$2:$D$211,2,0)</f>
        <v>Distribución Eléctrica Agrícola</v>
      </c>
      <c r="F540" t="s">
        <v>423</v>
      </c>
    </row>
    <row r="541" spans="1:6" x14ac:dyDescent="0.25">
      <c r="A541" t="s">
        <v>87</v>
      </c>
      <c r="B541" t="s">
        <v>98</v>
      </c>
      <c r="C541" t="s">
        <v>99</v>
      </c>
      <c r="D541" s="1">
        <v>16</v>
      </c>
      <c r="E541" t="str">
        <f>+VLOOKUP(C541,Homologa!$C$2:$D$211,2,0)</f>
        <v>Distribución Eléctrica Otros</v>
      </c>
      <c r="F541" t="s">
        <v>423</v>
      </c>
    </row>
    <row r="542" spans="1:6" x14ac:dyDescent="0.25">
      <c r="A542" t="s">
        <v>125</v>
      </c>
      <c r="B542" t="s">
        <v>190</v>
      </c>
      <c r="C542" t="s">
        <v>191</v>
      </c>
      <c r="D542" s="1">
        <v>1</v>
      </c>
      <c r="E542" t="str">
        <f>+VLOOKUP(C542,Homologa!$C$2:$D$211,2,0)</f>
        <v>Yodo</v>
      </c>
      <c r="F542" t="s">
        <v>423</v>
      </c>
    </row>
    <row r="543" spans="1:6" x14ac:dyDescent="0.25">
      <c r="A543" t="s">
        <v>125</v>
      </c>
      <c r="B543" t="s">
        <v>168</v>
      </c>
      <c r="C543" t="s">
        <v>169</v>
      </c>
      <c r="D543" s="1">
        <v>5</v>
      </c>
      <c r="E543" t="str">
        <f>+VLOOKUP(C543,Homologa!$C$2:$D$211,2,0)</f>
        <v>IPMan</v>
      </c>
      <c r="F543" t="s">
        <v>423</v>
      </c>
    </row>
    <row r="544" spans="1:6" x14ac:dyDescent="0.25">
      <c r="A544" t="s">
        <v>125</v>
      </c>
      <c r="B544" t="s">
        <v>126</v>
      </c>
      <c r="C544" t="s">
        <v>127</v>
      </c>
      <c r="D544" s="1">
        <v>5</v>
      </c>
      <c r="E544" t="str">
        <f>+VLOOKUP(C544,Homologa!$C$2:$D$211,2,0)</f>
        <v>División 10</v>
      </c>
      <c r="F544" t="s">
        <v>423</v>
      </c>
    </row>
    <row r="545" spans="1:6" x14ac:dyDescent="0.25">
      <c r="A545" t="s">
        <v>125</v>
      </c>
      <c r="B545" t="s">
        <v>170</v>
      </c>
      <c r="C545" t="s">
        <v>171</v>
      </c>
      <c r="D545" s="1">
        <v>5</v>
      </c>
      <c r="E545" t="str">
        <f>+VLOOKUP(C545,Homologa!$C$2:$D$211,2,0)</f>
        <v>Molienda de trigo (total blanco y candeal)</v>
      </c>
      <c r="F545" t="s">
        <v>423</v>
      </c>
    </row>
    <row r="546" spans="1:6" x14ac:dyDescent="0.25">
      <c r="A546" t="s">
        <v>125</v>
      </c>
      <c r="B546" t="s">
        <v>148</v>
      </c>
      <c r="C546" t="s">
        <v>149</v>
      </c>
      <c r="D546" s="1">
        <v>5</v>
      </c>
      <c r="E546" t="str">
        <f>+VLOOKUP(C546,Homologa!$C$2:$D$211,2,0)</f>
        <v>División 22</v>
      </c>
      <c r="F546" t="s">
        <v>423</v>
      </c>
    </row>
    <row r="547" spans="1:6" x14ac:dyDescent="0.25">
      <c r="A547" t="s">
        <v>125</v>
      </c>
      <c r="B547" t="s">
        <v>150</v>
      </c>
      <c r="C547" t="s">
        <v>151</v>
      </c>
      <c r="D547" s="1">
        <v>5</v>
      </c>
      <c r="E547" t="str">
        <f>+VLOOKUP(C547,Homologa!$C$2:$D$211,2,0)</f>
        <v>División 23</v>
      </c>
      <c r="F547" t="s">
        <v>423</v>
      </c>
    </row>
    <row r="548" spans="1:6" x14ac:dyDescent="0.25">
      <c r="A548" t="s">
        <v>125</v>
      </c>
      <c r="B548" t="s">
        <v>154</v>
      </c>
      <c r="C548" t="s">
        <v>155</v>
      </c>
      <c r="D548" s="1">
        <v>5</v>
      </c>
      <c r="E548" t="str">
        <f>+VLOOKUP(C548,Homologa!$C$2:$D$211,2,0)</f>
        <v>División 25</v>
      </c>
      <c r="F548" t="s">
        <v>423</v>
      </c>
    </row>
    <row r="549" spans="1:6" x14ac:dyDescent="0.25">
      <c r="A549" t="s">
        <v>125</v>
      </c>
      <c r="B549" t="s">
        <v>158</v>
      </c>
      <c r="C549" t="s">
        <v>159</v>
      </c>
      <c r="D549" s="1">
        <v>5</v>
      </c>
      <c r="E549" t="str">
        <f>+VLOOKUP(C549,Homologa!$C$2:$D$211,2,0)</f>
        <v>División 27</v>
      </c>
      <c r="F549" t="s">
        <v>423</v>
      </c>
    </row>
    <row r="550" spans="1:6" x14ac:dyDescent="0.25">
      <c r="A550" t="s">
        <v>125</v>
      </c>
      <c r="B550" t="s">
        <v>160</v>
      </c>
      <c r="C550" t="s">
        <v>161</v>
      </c>
      <c r="D550" s="1">
        <v>5</v>
      </c>
      <c r="E550" t="str">
        <f>+VLOOKUP(C550,Homologa!$C$2:$D$211,2,0)</f>
        <v>División 28</v>
      </c>
      <c r="F550" t="s">
        <v>423</v>
      </c>
    </row>
    <row r="551" spans="1:6" x14ac:dyDescent="0.25">
      <c r="A551" t="s">
        <v>125</v>
      </c>
      <c r="B551" t="s">
        <v>162</v>
      </c>
      <c r="C551" t="s">
        <v>163</v>
      </c>
      <c r="D551" s="1">
        <v>5</v>
      </c>
      <c r="E551" t="str">
        <f>+VLOOKUP(C551,Homologa!$C$2:$D$211,2,0)</f>
        <v>División 29-División 30</v>
      </c>
      <c r="F551" t="s">
        <v>423</v>
      </c>
    </row>
    <row r="552" spans="1:6" x14ac:dyDescent="0.25">
      <c r="A552" t="s">
        <v>125</v>
      </c>
      <c r="B552" t="s">
        <v>166</v>
      </c>
      <c r="C552" t="s">
        <v>167</v>
      </c>
      <c r="D552" s="1">
        <v>5</v>
      </c>
      <c r="E552" t="str">
        <f>+VLOOKUP(C552,Homologa!$C$2:$D$211,2,0)</f>
        <v>División 31</v>
      </c>
      <c r="F552" t="s">
        <v>423</v>
      </c>
    </row>
    <row r="553" spans="1:6" x14ac:dyDescent="0.25">
      <c r="A553" t="s">
        <v>125</v>
      </c>
      <c r="B553" t="s">
        <v>130</v>
      </c>
      <c r="C553" t="s">
        <v>131</v>
      </c>
      <c r="D553" s="1">
        <v>5</v>
      </c>
      <c r="E553" t="str">
        <f>+VLOOKUP(C553,Homologa!$C$2:$D$211,2,0)</f>
        <v>División 11</v>
      </c>
      <c r="F553" t="s">
        <v>423</v>
      </c>
    </row>
    <row r="554" spans="1:6" x14ac:dyDescent="0.25">
      <c r="A554" t="s">
        <v>125</v>
      </c>
      <c r="B554" t="s">
        <v>132</v>
      </c>
      <c r="C554" t="s">
        <v>133</v>
      </c>
      <c r="D554" s="1">
        <v>5</v>
      </c>
      <c r="E554" t="str">
        <f>+VLOOKUP(C554,Homologa!$C$2:$D$211,2,0)</f>
        <v>División 12</v>
      </c>
      <c r="F554" t="s">
        <v>423</v>
      </c>
    </row>
    <row r="555" spans="1:6" x14ac:dyDescent="0.25">
      <c r="A555" t="s">
        <v>125</v>
      </c>
      <c r="B555" t="s">
        <v>138</v>
      </c>
      <c r="C555" t="s">
        <v>139</v>
      </c>
      <c r="D555" s="1">
        <v>5</v>
      </c>
      <c r="E555" t="str">
        <f>+VLOOKUP(C555,Homologa!$C$2:$D$211,2,0)</f>
        <v>División 17</v>
      </c>
      <c r="F555" t="s">
        <v>423</v>
      </c>
    </row>
    <row r="556" spans="1:6" x14ac:dyDescent="0.25">
      <c r="A556" t="s">
        <v>125</v>
      </c>
      <c r="B556" t="s">
        <v>140</v>
      </c>
      <c r="C556" t="s">
        <v>141</v>
      </c>
      <c r="D556" s="1">
        <v>5</v>
      </c>
      <c r="E556" t="str">
        <f>+VLOOKUP(C556,Homologa!$C$2:$D$211,2,0)</f>
        <v>División 18</v>
      </c>
      <c r="F556" t="s">
        <v>423</v>
      </c>
    </row>
    <row r="557" spans="1:6" x14ac:dyDescent="0.25">
      <c r="A557" t="s">
        <v>125</v>
      </c>
      <c r="B557" t="s">
        <v>142</v>
      </c>
      <c r="C557" t="s">
        <v>143</v>
      </c>
      <c r="D557" s="1">
        <v>5</v>
      </c>
      <c r="E557" t="str">
        <f>+VLOOKUP(C557,Homologa!$C$2:$D$211,2,0)</f>
        <v>División 19</v>
      </c>
      <c r="F557" t="s">
        <v>423</v>
      </c>
    </row>
    <row r="558" spans="1:6" x14ac:dyDescent="0.25">
      <c r="A558" t="s">
        <v>125</v>
      </c>
      <c r="B558" t="s">
        <v>144</v>
      </c>
      <c r="C558" t="s">
        <v>145</v>
      </c>
      <c r="D558" s="1">
        <v>5</v>
      </c>
      <c r="E558" t="str">
        <f>+VLOOKUP(C558,Homologa!$C$2:$D$211,2,0)</f>
        <v>División 20</v>
      </c>
      <c r="F558" t="s">
        <v>423</v>
      </c>
    </row>
    <row r="559" spans="1:6" x14ac:dyDescent="0.25">
      <c r="A559" t="s">
        <v>125</v>
      </c>
      <c r="B559" t="s">
        <v>146</v>
      </c>
      <c r="C559" t="s">
        <v>147</v>
      </c>
      <c r="D559" s="1">
        <v>5</v>
      </c>
      <c r="E559" t="str">
        <f>+VLOOKUP(C559,Homologa!$C$2:$D$211,2,0)</f>
        <v>División 21</v>
      </c>
      <c r="F559" t="s">
        <v>423</v>
      </c>
    </row>
    <row r="560" spans="1:6" x14ac:dyDescent="0.25">
      <c r="A560" t="s">
        <v>125</v>
      </c>
      <c r="B560" t="s">
        <v>168</v>
      </c>
      <c r="C560" t="s">
        <v>169</v>
      </c>
      <c r="D560" s="1">
        <v>6</v>
      </c>
      <c r="E560" t="str">
        <f>+VLOOKUP(C560,Homologa!$C$2:$D$211,2,0)</f>
        <v>IPMan</v>
      </c>
      <c r="F560" t="s">
        <v>423</v>
      </c>
    </row>
    <row r="561" spans="1:6" x14ac:dyDescent="0.25">
      <c r="A561" t="s">
        <v>125</v>
      </c>
      <c r="B561" t="s">
        <v>126</v>
      </c>
      <c r="C561" t="s">
        <v>127</v>
      </c>
      <c r="D561" s="1">
        <v>6</v>
      </c>
      <c r="E561" t="str">
        <f>+VLOOKUP(C561,Homologa!$C$2:$D$211,2,0)</f>
        <v>División 10</v>
      </c>
      <c r="F561" t="s">
        <v>423</v>
      </c>
    </row>
    <row r="562" spans="1:6" x14ac:dyDescent="0.25">
      <c r="A562" t="s">
        <v>125</v>
      </c>
      <c r="B562" t="s">
        <v>170</v>
      </c>
      <c r="C562" t="s">
        <v>171</v>
      </c>
      <c r="D562" s="1">
        <v>6</v>
      </c>
      <c r="E562" t="str">
        <f>+VLOOKUP(C562,Homologa!$C$2:$D$211,2,0)</f>
        <v>Molienda de trigo (total blanco y candeal)</v>
      </c>
      <c r="F562" t="s">
        <v>423</v>
      </c>
    </row>
    <row r="563" spans="1:6" x14ac:dyDescent="0.25">
      <c r="A563" t="s">
        <v>125</v>
      </c>
      <c r="B563" t="s">
        <v>150</v>
      </c>
      <c r="C563" t="s">
        <v>151</v>
      </c>
      <c r="D563" s="1">
        <v>6</v>
      </c>
      <c r="E563" t="str">
        <f>+VLOOKUP(C563,Homologa!$C$2:$D$211,2,0)</f>
        <v>División 23</v>
      </c>
      <c r="F563" t="s">
        <v>423</v>
      </c>
    </row>
    <row r="564" spans="1:6" x14ac:dyDescent="0.25">
      <c r="A564" t="s">
        <v>125</v>
      </c>
      <c r="B564" t="s">
        <v>156</v>
      </c>
      <c r="C564" t="s">
        <v>157</v>
      </c>
      <c r="D564" s="1">
        <v>6</v>
      </c>
      <c r="E564" t="str">
        <f>+VLOOKUP(C564,Homologa!$C$2:$D$211,2,0)</f>
        <v>División 25-División 28</v>
      </c>
      <c r="F564" t="s">
        <v>423</v>
      </c>
    </row>
    <row r="565" spans="1:6" x14ac:dyDescent="0.25">
      <c r="A565" t="s">
        <v>125</v>
      </c>
      <c r="B565" t="s">
        <v>130</v>
      </c>
      <c r="C565" t="s">
        <v>131</v>
      </c>
      <c r="D565" s="1">
        <v>6</v>
      </c>
      <c r="E565" t="str">
        <f>+VLOOKUP(C565,Homologa!$C$2:$D$211,2,0)</f>
        <v>División 11</v>
      </c>
      <c r="F565" t="s">
        <v>423</v>
      </c>
    </row>
    <row r="566" spans="1:6" x14ac:dyDescent="0.25">
      <c r="A566" t="s">
        <v>125</v>
      </c>
      <c r="B566" t="s">
        <v>132</v>
      </c>
      <c r="C566" t="s">
        <v>133</v>
      </c>
      <c r="D566" s="1">
        <v>6</v>
      </c>
      <c r="E566" t="str">
        <f>+VLOOKUP(C566,Homologa!$C$2:$D$211,2,0)</f>
        <v>División 12</v>
      </c>
      <c r="F566" t="s">
        <v>423</v>
      </c>
    </row>
    <row r="567" spans="1:6" x14ac:dyDescent="0.25">
      <c r="A567" t="s">
        <v>125</v>
      </c>
      <c r="B567" t="s">
        <v>138</v>
      </c>
      <c r="C567" t="s">
        <v>139</v>
      </c>
      <c r="D567" s="1">
        <v>6</v>
      </c>
      <c r="E567" t="str">
        <f>+VLOOKUP(C567,Homologa!$C$2:$D$211,2,0)</f>
        <v>División 17</v>
      </c>
      <c r="F567" t="s">
        <v>423</v>
      </c>
    </row>
    <row r="568" spans="1:6" x14ac:dyDescent="0.25">
      <c r="A568" t="s">
        <v>125</v>
      </c>
      <c r="B568" t="s">
        <v>144</v>
      </c>
      <c r="C568" t="s">
        <v>145</v>
      </c>
      <c r="D568" s="1">
        <v>6</v>
      </c>
      <c r="E568" t="str">
        <f>+VLOOKUP(C568,Homologa!$C$2:$D$211,2,0)</f>
        <v>División 20</v>
      </c>
      <c r="F568" t="s">
        <v>423</v>
      </c>
    </row>
    <row r="569" spans="1:6" x14ac:dyDescent="0.25">
      <c r="A569" t="s">
        <v>125</v>
      </c>
      <c r="B569" t="s">
        <v>168</v>
      </c>
      <c r="C569" t="s">
        <v>169</v>
      </c>
      <c r="D569" s="1">
        <v>8</v>
      </c>
      <c r="E569" t="str">
        <f>+VLOOKUP(C569,Homologa!$C$2:$D$211,2,0)</f>
        <v>IPMan</v>
      </c>
      <c r="F569" t="s">
        <v>423</v>
      </c>
    </row>
    <row r="570" spans="1:6" x14ac:dyDescent="0.25">
      <c r="A570" t="s">
        <v>125</v>
      </c>
      <c r="B570" t="s">
        <v>126</v>
      </c>
      <c r="C570" t="s">
        <v>127</v>
      </c>
      <c r="D570" s="1">
        <v>8</v>
      </c>
      <c r="E570" t="str">
        <f>+VLOOKUP(C570,Homologa!$C$2:$D$211,2,0)</f>
        <v>División 10</v>
      </c>
      <c r="F570" t="s">
        <v>423</v>
      </c>
    </row>
    <row r="571" spans="1:6" x14ac:dyDescent="0.25">
      <c r="A571" t="s">
        <v>125</v>
      </c>
      <c r="B571" t="s">
        <v>170</v>
      </c>
      <c r="C571" t="s">
        <v>171</v>
      </c>
      <c r="D571" s="1">
        <v>8</v>
      </c>
      <c r="E571" t="str">
        <f>+VLOOKUP(C571,Homologa!$C$2:$D$211,2,0)</f>
        <v>Molienda de trigo (total blanco y candeal)</v>
      </c>
      <c r="F571" t="s">
        <v>423</v>
      </c>
    </row>
    <row r="572" spans="1:6" x14ac:dyDescent="0.25">
      <c r="A572" t="s">
        <v>125</v>
      </c>
      <c r="B572" t="s">
        <v>148</v>
      </c>
      <c r="C572" t="s">
        <v>149</v>
      </c>
      <c r="D572" s="1">
        <v>8</v>
      </c>
      <c r="E572" t="str">
        <f>+VLOOKUP(C572,Homologa!$C$2:$D$211,2,0)</f>
        <v>División 22</v>
      </c>
      <c r="F572" t="s">
        <v>423</v>
      </c>
    </row>
    <row r="573" spans="1:6" x14ac:dyDescent="0.25">
      <c r="A573" t="s">
        <v>125</v>
      </c>
      <c r="B573" t="s">
        <v>150</v>
      </c>
      <c r="C573" t="s">
        <v>151</v>
      </c>
      <c r="D573" s="1">
        <v>8</v>
      </c>
      <c r="E573" t="str">
        <f>+VLOOKUP(C573,Homologa!$C$2:$D$211,2,0)</f>
        <v>División 23</v>
      </c>
      <c r="F573" t="s">
        <v>423</v>
      </c>
    </row>
    <row r="574" spans="1:6" x14ac:dyDescent="0.25">
      <c r="A574" t="s">
        <v>125</v>
      </c>
      <c r="B574" t="s">
        <v>152</v>
      </c>
      <c r="C574" t="s">
        <v>153</v>
      </c>
      <c r="D574" s="1">
        <v>8</v>
      </c>
      <c r="E574" t="str">
        <f>+VLOOKUP(C574,Homologa!$C$2:$D$211,2,0)</f>
        <v>División 24</v>
      </c>
      <c r="F574" t="s">
        <v>423</v>
      </c>
    </row>
    <row r="575" spans="1:6" x14ac:dyDescent="0.25">
      <c r="A575" t="s">
        <v>125</v>
      </c>
      <c r="B575" t="s">
        <v>154</v>
      </c>
      <c r="C575" t="s">
        <v>155</v>
      </c>
      <c r="D575" s="1">
        <v>8</v>
      </c>
      <c r="E575" t="str">
        <f>+VLOOKUP(C575,Homologa!$C$2:$D$211,2,0)</f>
        <v>División 25</v>
      </c>
      <c r="F575" t="s">
        <v>423</v>
      </c>
    </row>
    <row r="576" spans="1:6" x14ac:dyDescent="0.25">
      <c r="A576" t="s">
        <v>125</v>
      </c>
      <c r="B576" t="s">
        <v>164</v>
      </c>
      <c r="C576" t="s">
        <v>165</v>
      </c>
      <c r="D576" s="1">
        <v>8</v>
      </c>
      <c r="E576" t="str">
        <f>+VLOOKUP(C576,Homologa!$C$2:$D$211,2,0)</f>
        <v>División 30</v>
      </c>
      <c r="F576" t="s">
        <v>423</v>
      </c>
    </row>
    <row r="577" spans="1:6" x14ac:dyDescent="0.25">
      <c r="A577" t="s">
        <v>125</v>
      </c>
      <c r="B577" t="s">
        <v>130</v>
      </c>
      <c r="C577" t="s">
        <v>131</v>
      </c>
      <c r="D577" s="1">
        <v>8</v>
      </c>
      <c r="E577" t="str">
        <f>+VLOOKUP(C577,Homologa!$C$2:$D$211,2,0)</f>
        <v>División 11</v>
      </c>
      <c r="F577" t="s">
        <v>423</v>
      </c>
    </row>
    <row r="578" spans="1:6" x14ac:dyDescent="0.25">
      <c r="A578" t="s">
        <v>125</v>
      </c>
      <c r="B578" t="s">
        <v>134</v>
      </c>
      <c r="C578" t="s">
        <v>135</v>
      </c>
      <c r="D578" s="1">
        <v>8</v>
      </c>
      <c r="E578" t="str">
        <f>+VLOOKUP(C578,Homologa!$C$2:$D$211,2,0)</f>
        <v>División 16</v>
      </c>
      <c r="F578" t="s">
        <v>423</v>
      </c>
    </row>
    <row r="579" spans="1:6" x14ac:dyDescent="0.25">
      <c r="A579" t="s">
        <v>125</v>
      </c>
      <c r="B579" t="s">
        <v>138</v>
      </c>
      <c r="C579" t="s">
        <v>139</v>
      </c>
      <c r="D579" s="1">
        <v>8</v>
      </c>
      <c r="E579" t="str">
        <f>+VLOOKUP(C579,Homologa!$C$2:$D$211,2,0)</f>
        <v>División 17</v>
      </c>
      <c r="F579" t="s">
        <v>423</v>
      </c>
    </row>
    <row r="580" spans="1:6" x14ac:dyDescent="0.25">
      <c r="A580" t="s">
        <v>125</v>
      </c>
      <c r="B580" t="s">
        <v>142</v>
      </c>
      <c r="C580" t="s">
        <v>143</v>
      </c>
      <c r="D580" s="1">
        <v>8</v>
      </c>
      <c r="E580" t="str">
        <f>+VLOOKUP(C580,Homologa!$C$2:$D$211,2,0)</f>
        <v>División 19</v>
      </c>
      <c r="F580" t="s">
        <v>423</v>
      </c>
    </row>
    <row r="581" spans="1:6" x14ac:dyDescent="0.25">
      <c r="A581" t="s">
        <v>125</v>
      </c>
      <c r="B581" t="s">
        <v>144</v>
      </c>
      <c r="C581" t="s">
        <v>145</v>
      </c>
      <c r="D581" s="1">
        <v>8</v>
      </c>
      <c r="E581" t="str">
        <f>+VLOOKUP(C581,Homologa!$C$2:$D$211,2,0)</f>
        <v>División 20</v>
      </c>
      <c r="F581" t="s">
        <v>423</v>
      </c>
    </row>
    <row r="582" spans="1:6" x14ac:dyDescent="0.25">
      <c r="A582" t="s">
        <v>125</v>
      </c>
      <c r="B582" t="s">
        <v>168</v>
      </c>
      <c r="C582" t="s">
        <v>169</v>
      </c>
      <c r="D582" s="1">
        <v>9</v>
      </c>
      <c r="E582" t="str">
        <f>+VLOOKUP(C582,Homologa!$C$2:$D$211,2,0)</f>
        <v>IPMan</v>
      </c>
      <c r="F582" t="s">
        <v>423</v>
      </c>
    </row>
    <row r="583" spans="1:6" x14ac:dyDescent="0.25">
      <c r="A583" t="s">
        <v>125</v>
      </c>
      <c r="B583" t="s">
        <v>170</v>
      </c>
      <c r="C583" t="s">
        <v>171</v>
      </c>
      <c r="D583" s="1">
        <v>9</v>
      </c>
      <c r="E583" t="str">
        <f>+VLOOKUP(C583,Homologa!$C$2:$D$211,2,0)</f>
        <v>Molienda de trigo (total blanco y candeal)</v>
      </c>
      <c r="F583" t="s">
        <v>423</v>
      </c>
    </row>
    <row r="584" spans="1:6" x14ac:dyDescent="0.25">
      <c r="A584" t="s">
        <v>125</v>
      </c>
      <c r="B584" t="s">
        <v>148</v>
      </c>
      <c r="C584" t="s">
        <v>149</v>
      </c>
      <c r="D584" s="1">
        <v>9</v>
      </c>
      <c r="E584" t="str">
        <f>+VLOOKUP(C584,Homologa!$C$2:$D$211,2,0)</f>
        <v>División 22</v>
      </c>
      <c r="F584" t="s">
        <v>423</v>
      </c>
    </row>
    <row r="585" spans="1:6" x14ac:dyDescent="0.25">
      <c r="A585" t="s">
        <v>125</v>
      </c>
      <c r="B585" t="s">
        <v>150</v>
      </c>
      <c r="C585" t="s">
        <v>151</v>
      </c>
      <c r="D585" s="1">
        <v>9</v>
      </c>
      <c r="E585" t="str">
        <f>+VLOOKUP(C585,Homologa!$C$2:$D$211,2,0)</f>
        <v>División 23</v>
      </c>
      <c r="F585" t="s">
        <v>423</v>
      </c>
    </row>
    <row r="586" spans="1:6" x14ac:dyDescent="0.25">
      <c r="A586" t="s">
        <v>125</v>
      </c>
      <c r="B586" t="s">
        <v>158</v>
      </c>
      <c r="C586" t="s">
        <v>159</v>
      </c>
      <c r="D586" s="1">
        <v>9</v>
      </c>
      <c r="E586" t="str">
        <f>+VLOOKUP(C586,Homologa!$C$2:$D$211,2,0)</f>
        <v>División 27</v>
      </c>
      <c r="F586" t="s">
        <v>423</v>
      </c>
    </row>
    <row r="587" spans="1:6" x14ac:dyDescent="0.25">
      <c r="A587" t="s">
        <v>125</v>
      </c>
      <c r="B587" t="s">
        <v>128</v>
      </c>
      <c r="C587" t="s">
        <v>129</v>
      </c>
      <c r="D587" s="1">
        <v>9</v>
      </c>
      <c r="E587" t="str">
        <f>+VLOOKUP(C587,Homologa!$C$2:$D$211,2,0)</f>
        <v>División 10-División 11</v>
      </c>
      <c r="F587" t="s">
        <v>423</v>
      </c>
    </row>
    <row r="588" spans="1:6" x14ac:dyDescent="0.25">
      <c r="A588" t="s">
        <v>125</v>
      </c>
      <c r="B588" t="s">
        <v>166</v>
      </c>
      <c r="C588" t="s">
        <v>167</v>
      </c>
      <c r="D588" s="1">
        <v>9</v>
      </c>
      <c r="E588" t="str">
        <f>+VLOOKUP(C588,Homologa!$C$2:$D$211,2,0)</f>
        <v>División 31</v>
      </c>
      <c r="F588" t="s">
        <v>423</v>
      </c>
    </row>
    <row r="589" spans="1:6" x14ac:dyDescent="0.25">
      <c r="A589" t="s">
        <v>125</v>
      </c>
      <c r="B589" t="s">
        <v>136</v>
      </c>
      <c r="C589" t="s">
        <v>137</v>
      </c>
      <c r="D589" s="1">
        <v>9</v>
      </c>
      <c r="E589" t="str">
        <f>+VLOOKUP(C589,Homologa!$C$2:$D$211,2,0)</f>
        <v>División 16-División 17</v>
      </c>
      <c r="F589" t="s">
        <v>423</v>
      </c>
    </row>
    <row r="590" spans="1:6" x14ac:dyDescent="0.25">
      <c r="A590" t="s">
        <v>125</v>
      </c>
      <c r="B590" t="s">
        <v>174</v>
      </c>
      <c r="C590" t="s">
        <v>175</v>
      </c>
      <c r="D590" s="1">
        <v>10</v>
      </c>
      <c r="E590" t="str">
        <f>+VLOOKUP(C590,Homologa!$C$2:$D$211,2,0)</f>
        <v>Producción crema fresca láctea menor</v>
      </c>
      <c r="F590" t="s">
        <v>423</v>
      </c>
    </row>
    <row r="591" spans="1:6" x14ac:dyDescent="0.25">
      <c r="A591" t="s">
        <v>125</v>
      </c>
      <c r="B591" t="s">
        <v>176</v>
      </c>
      <c r="C591" t="s">
        <v>177</v>
      </c>
      <c r="D591" s="1">
        <v>10</v>
      </c>
      <c r="E591" t="str">
        <f>+VLOOKUP(C591,Homologa!$C$2:$D$211,2,0)</f>
        <v>Producción leche fluida láctea menor</v>
      </c>
      <c r="F591" t="s">
        <v>423</v>
      </c>
    </row>
    <row r="592" spans="1:6" x14ac:dyDescent="0.25">
      <c r="A592" t="s">
        <v>125</v>
      </c>
      <c r="B592" t="s">
        <v>184</v>
      </c>
      <c r="C592" t="s">
        <v>185</v>
      </c>
      <c r="D592" s="1">
        <v>10</v>
      </c>
      <c r="E592" t="str">
        <f>+VLOOKUP(C592,Homologa!$C$2:$D$211,2,0)</f>
        <v>Producción queso láctea menor</v>
      </c>
      <c r="F592" t="s">
        <v>423</v>
      </c>
    </row>
    <row r="593" spans="1:6" x14ac:dyDescent="0.25">
      <c r="A593" t="s">
        <v>125</v>
      </c>
      <c r="B593" t="s">
        <v>182</v>
      </c>
      <c r="C593" t="s">
        <v>183</v>
      </c>
      <c r="D593" s="1">
        <v>10</v>
      </c>
      <c r="E593" t="str">
        <f>+VLOOKUP(C593,Homologa!$C$2:$D$211,2,0)</f>
        <v>Producción queso fresco o quesillo láctea menor</v>
      </c>
      <c r="F593" t="s">
        <v>423</v>
      </c>
    </row>
    <row r="594" spans="1:6" x14ac:dyDescent="0.25">
      <c r="A594" t="s">
        <v>125</v>
      </c>
      <c r="B594" t="s">
        <v>172</v>
      </c>
      <c r="C594" t="s">
        <v>173</v>
      </c>
      <c r="D594" s="1">
        <v>10</v>
      </c>
      <c r="E594" t="str">
        <f>+VLOOKUP(C594,Homologa!$C$2:$D$211,2,0)</f>
        <v>Producción Leche en polvo láctea menor</v>
      </c>
      <c r="F594" t="s">
        <v>423</v>
      </c>
    </row>
    <row r="595" spans="1:6" x14ac:dyDescent="0.25">
      <c r="A595" t="s">
        <v>125</v>
      </c>
      <c r="B595" t="s">
        <v>188</v>
      </c>
      <c r="C595" t="s">
        <v>189</v>
      </c>
      <c r="D595" s="1">
        <v>10</v>
      </c>
      <c r="E595" t="str">
        <f>+VLOOKUP(C595,Homologa!$C$2:$D$211,2,0)</f>
        <v>Producción yogurt láctea menor</v>
      </c>
      <c r="F595" t="s">
        <v>423</v>
      </c>
    </row>
    <row r="596" spans="1:6" x14ac:dyDescent="0.25">
      <c r="A596" t="s">
        <v>125</v>
      </c>
      <c r="B596" t="s">
        <v>178</v>
      </c>
      <c r="C596" t="s">
        <v>179</v>
      </c>
      <c r="D596" s="1">
        <v>10</v>
      </c>
      <c r="E596" t="str">
        <f>+VLOOKUP(C596,Homologa!$C$2:$D$211,2,0)</f>
        <v>Producción manjar láctea menor</v>
      </c>
      <c r="F596" t="s">
        <v>423</v>
      </c>
    </row>
    <row r="597" spans="1:6" x14ac:dyDescent="0.25">
      <c r="A597" t="s">
        <v>125</v>
      </c>
      <c r="B597" t="s">
        <v>180</v>
      </c>
      <c r="C597" t="s">
        <v>181</v>
      </c>
      <c r="D597" s="1">
        <v>10</v>
      </c>
      <c r="E597" t="str">
        <f>+VLOOKUP(C597,Homologa!$C$2:$D$211,2,0)</f>
        <v>Producción mantequilla láctea menor</v>
      </c>
      <c r="F597" t="s">
        <v>423</v>
      </c>
    </row>
    <row r="598" spans="1:6" x14ac:dyDescent="0.25">
      <c r="A598" t="s">
        <v>125</v>
      </c>
      <c r="B598" t="s">
        <v>186</v>
      </c>
      <c r="C598" t="s">
        <v>187</v>
      </c>
      <c r="D598" s="1">
        <v>10</v>
      </c>
      <c r="E598" t="str">
        <f>+VLOOKUP(C598,Homologa!$C$2:$D$211,2,0)</f>
        <v>Producción suero en polvo láctea menor</v>
      </c>
      <c r="F598" t="s">
        <v>423</v>
      </c>
    </row>
    <row r="599" spans="1:6" x14ac:dyDescent="0.25">
      <c r="A599" t="s">
        <v>125</v>
      </c>
      <c r="B599" t="s">
        <v>170</v>
      </c>
      <c r="C599" t="s">
        <v>171</v>
      </c>
      <c r="D599" s="1">
        <v>13</v>
      </c>
      <c r="E599" t="str">
        <f>+VLOOKUP(C599,Homologa!$C$2:$D$211,2,0)</f>
        <v>Molienda de trigo (total blanco y candeal)</v>
      </c>
      <c r="F599" t="s">
        <v>423</v>
      </c>
    </row>
    <row r="600" spans="1:6" x14ac:dyDescent="0.25">
      <c r="A600" t="s">
        <v>125</v>
      </c>
      <c r="B600" t="s">
        <v>168</v>
      </c>
      <c r="C600" t="s">
        <v>169</v>
      </c>
      <c r="D600" s="1">
        <v>14</v>
      </c>
      <c r="E600" t="str">
        <f>+VLOOKUP(C600,Homologa!$C$2:$D$211,2,0)</f>
        <v>IPMan</v>
      </c>
      <c r="F600" t="s">
        <v>423</v>
      </c>
    </row>
    <row r="601" spans="1:6" x14ac:dyDescent="0.25">
      <c r="A601" t="s">
        <v>125</v>
      </c>
      <c r="B601" t="s">
        <v>126</v>
      </c>
      <c r="C601" t="s">
        <v>127</v>
      </c>
      <c r="D601" s="1">
        <v>14</v>
      </c>
      <c r="E601" t="str">
        <f>+VLOOKUP(C601,Homologa!$C$2:$D$211,2,0)</f>
        <v>División 10</v>
      </c>
      <c r="F601" t="s">
        <v>423</v>
      </c>
    </row>
    <row r="602" spans="1:6" x14ac:dyDescent="0.25">
      <c r="A602" t="s">
        <v>125</v>
      </c>
      <c r="B602" t="s">
        <v>150</v>
      </c>
      <c r="C602" t="s">
        <v>151</v>
      </c>
      <c r="D602" s="1">
        <v>14</v>
      </c>
      <c r="E602" t="str">
        <f>+VLOOKUP(C602,Homologa!$C$2:$D$211,2,0)</f>
        <v>División 23</v>
      </c>
      <c r="F602" t="s">
        <v>423</v>
      </c>
    </row>
    <row r="603" spans="1:6" x14ac:dyDescent="0.25">
      <c r="A603" t="s">
        <v>125</v>
      </c>
      <c r="B603" t="s">
        <v>164</v>
      </c>
      <c r="C603" t="s">
        <v>165</v>
      </c>
      <c r="D603" s="1">
        <v>14</v>
      </c>
      <c r="E603" t="str">
        <f>+VLOOKUP(C603,Homologa!$C$2:$D$211,2,0)</f>
        <v>División 30</v>
      </c>
      <c r="F603" t="s">
        <v>423</v>
      </c>
    </row>
    <row r="604" spans="1:6" x14ac:dyDescent="0.25">
      <c r="A604" t="s">
        <v>125</v>
      </c>
      <c r="B604" t="s">
        <v>130</v>
      </c>
      <c r="C604" t="s">
        <v>131</v>
      </c>
      <c r="D604" s="1">
        <v>14</v>
      </c>
      <c r="E604" t="str">
        <f>+VLOOKUP(C604,Homologa!$C$2:$D$211,2,0)</f>
        <v>División 11</v>
      </c>
      <c r="F604" t="s">
        <v>423</v>
      </c>
    </row>
    <row r="605" spans="1:6" x14ac:dyDescent="0.25">
      <c r="A605" t="s">
        <v>125</v>
      </c>
      <c r="B605" t="s">
        <v>134</v>
      </c>
      <c r="C605" t="s">
        <v>135</v>
      </c>
      <c r="D605" s="1">
        <v>14</v>
      </c>
      <c r="E605" t="str">
        <f>+VLOOKUP(C605,Homologa!$C$2:$D$211,2,0)</f>
        <v>División 16</v>
      </c>
      <c r="F605" t="s">
        <v>423</v>
      </c>
    </row>
    <row r="606" spans="1:6" x14ac:dyDescent="0.25">
      <c r="A606" t="s">
        <v>125</v>
      </c>
      <c r="B606" t="s">
        <v>138</v>
      </c>
      <c r="C606" t="s">
        <v>139</v>
      </c>
      <c r="D606" s="1">
        <v>14</v>
      </c>
      <c r="E606" t="str">
        <f>+VLOOKUP(C606,Homologa!$C$2:$D$211,2,0)</f>
        <v>División 17</v>
      </c>
      <c r="F606" t="s">
        <v>423</v>
      </c>
    </row>
    <row r="607" spans="1:6" x14ac:dyDescent="0.25">
      <c r="A607" t="s">
        <v>125</v>
      </c>
      <c r="B607" t="s">
        <v>170</v>
      </c>
      <c r="C607" t="s">
        <v>171</v>
      </c>
      <c r="D607" s="1">
        <v>16</v>
      </c>
      <c r="E607" t="str">
        <f>+VLOOKUP(C607,Homologa!$C$2:$D$211,2,0)</f>
        <v>Molienda de trigo (total blanco y candeal)</v>
      </c>
      <c r="F607" t="s">
        <v>423</v>
      </c>
    </row>
    <row r="608" spans="1:6" x14ac:dyDescent="0.25">
      <c r="A608" t="s">
        <v>192</v>
      </c>
      <c r="B608" t="s">
        <v>201</v>
      </c>
      <c r="C608" t="s">
        <v>202</v>
      </c>
      <c r="D608" s="1">
        <v>1</v>
      </c>
      <c r="E608" t="str">
        <f>+VLOOKUP(C608,Homologa!$C$2:$D$211,2,0)</f>
        <v>IPMin</v>
      </c>
      <c r="F608" t="s">
        <v>423</v>
      </c>
    </row>
    <row r="609" spans="1:6" x14ac:dyDescent="0.25">
      <c r="A609" t="s">
        <v>192</v>
      </c>
      <c r="B609" t="s">
        <v>197</v>
      </c>
      <c r="C609" t="s">
        <v>198</v>
      </c>
      <c r="D609" s="1">
        <v>1</v>
      </c>
      <c r="E609" t="str">
        <f>+VLOOKUP(C609,Homologa!$C$2:$D$211,2,0)</f>
        <v>Cobre</v>
      </c>
      <c r="F609" t="s">
        <v>423</v>
      </c>
    </row>
    <row r="610" spans="1:6" x14ac:dyDescent="0.25">
      <c r="A610" t="s">
        <v>192</v>
      </c>
      <c r="B610" t="s">
        <v>207</v>
      </c>
      <c r="C610" t="s">
        <v>208</v>
      </c>
      <c r="D610" s="1">
        <v>1</v>
      </c>
      <c r="E610" t="str">
        <f>+VLOOKUP(C610,Homologa!$C$2:$D$211,2,0)</f>
        <v>Molibdeno</v>
      </c>
      <c r="F610" t="s">
        <v>423</v>
      </c>
    </row>
    <row r="611" spans="1:6" x14ac:dyDescent="0.25">
      <c r="A611" t="s">
        <v>192</v>
      </c>
      <c r="B611" t="s">
        <v>195</v>
      </c>
      <c r="C611" t="s">
        <v>196</v>
      </c>
      <c r="D611" s="1">
        <v>1</v>
      </c>
      <c r="E611" t="str">
        <f>+VLOOKUP(C611,Homologa!$C$2:$D$211,2,0)</f>
        <v>Cloruro de Sodio</v>
      </c>
      <c r="F611" t="s">
        <v>423</v>
      </c>
    </row>
    <row r="612" spans="1:6" x14ac:dyDescent="0.25">
      <c r="A612" t="s">
        <v>192</v>
      </c>
      <c r="B612" t="s">
        <v>201</v>
      </c>
      <c r="C612" t="s">
        <v>202</v>
      </c>
      <c r="D612" s="1">
        <v>2</v>
      </c>
      <c r="E612" t="str">
        <f>+VLOOKUP(C612,Homologa!$C$2:$D$211,2,0)</f>
        <v>IPMin</v>
      </c>
      <c r="F612" t="s">
        <v>423</v>
      </c>
    </row>
    <row r="613" spans="1:6" x14ac:dyDescent="0.25">
      <c r="A613" t="s">
        <v>192</v>
      </c>
      <c r="B613" t="s">
        <v>203</v>
      </c>
      <c r="C613" t="s">
        <v>204</v>
      </c>
      <c r="D613" s="1">
        <v>2</v>
      </c>
      <c r="E613" t="str">
        <f>+VLOOKUP(C613,Homologa!$C$2:$D$211,2,0)</f>
        <v>Minería metálica</v>
      </c>
      <c r="F613" t="s">
        <v>423</v>
      </c>
    </row>
    <row r="614" spans="1:6" x14ac:dyDescent="0.25">
      <c r="A614" t="s">
        <v>192</v>
      </c>
      <c r="B614" t="s">
        <v>205</v>
      </c>
      <c r="C614" t="s">
        <v>206</v>
      </c>
      <c r="D614" s="1">
        <v>2</v>
      </c>
      <c r="E614" t="str">
        <f>+VLOOKUP(C614,Homologa!$C$2:$D$211,2,0)</f>
        <v>Minería no metálica</v>
      </c>
      <c r="F614" t="s">
        <v>423</v>
      </c>
    </row>
    <row r="615" spans="1:6" x14ac:dyDescent="0.25">
      <c r="A615" t="s">
        <v>192</v>
      </c>
      <c r="B615" t="s">
        <v>197</v>
      </c>
      <c r="C615" t="s">
        <v>198</v>
      </c>
      <c r="D615" s="1">
        <v>2</v>
      </c>
      <c r="E615" t="str">
        <f>+VLOOKUP(C615,Homologa!$C$2:$D$211,2,0)</f>
        <v>Cobre</v>
      </c>
      <c r="F615" t="s">
        <v>423</v>
      </c>
    </row>
    <row r="616" spans="1:6" x14ac:dyDescent="0.25">
      <c r="A616" t="s">
        <v>192</v>
      </c>
      <c r="B616" t="s">
        <v>209</v>
      </c>
      <c r="C616" t="s">
        <v>210</v>
      </c>
      <c r="D616" s="1">
        <v>2</v>
      </c>
      <c r="E616" t="str">
        <f>+VLOOKUP(C616,Homologa!$C$2:$D$211,2,0)</f>
        <v>Oro</v>
      </c>
      <c r="F616" t="s">
        <v>423</v>
      </c>
    </row>
    <row r="617" spans="1:6" x14ac:dyDescent="0.25">
      <c r="A617" t="s">
        <v>192</v>
      </c>
      <c r="B617" t="s">
        <v>211</v>
      </c>
      <c r="C617" t="s">
        <v>212</v>
      </c>
      <c r="D617" s="1">
        <v>2</v>
      </c>
      <c r="E617" t="str">
        <f>+VLOOKUP(C617,Homologa!$C$2:$D$211,2,0)</f>
        <v>Plata</v>
      </c>
      <c r="F617" t="s">
        <v>423</v>
      </c>
    </row>
    <row r="618" spans="1:6" x14ac:dyDescent="0.25">
      <c r="A618" t="s">
        <v>192</v>
      </c>
      <c r="B618" t="s">
        <v>201</v>
      </c>
      <c r="C618" t="s">
        <v>202</v>
      </c>
      <c r="D618" s="1">
        <v>3</v>
      </c>
      <c r="E618" t="str">
        <f>+VLOOKUP(C618,Homologa!$C$2:$D$211,2,0)</f>
        <v>IPMin</v>
      </c>
      <c r="F618" t="s">
        <v>423</v>
      </c>
    </row>
    <row r="619" spans="1:6" x14ac:dyDescent="0.25">
      <c r="A619" t="s">
        <v>192</v>
      </c>
      <c r="B619" t="s">
        <v>197</v>
      </c>
      <c r="C619" t="s">
        <v>198</v>
      </c>
      <c r="D619" s="1">
        <v>3</v>
      </c>
      <c r="E619" t="str">
        <f>+VLOOKUP(C619,Homologa!$C$2:$D$211,2,0)</f>
        <v>Cobre</v>
      </c>
      <c r="F619" t="s">
        <v>423</v>
      </c>
    </row>
    <row r="620" spans="1:6" x14ac:dyDescent="0.25">
      <c r="A620" t="s">
        <v>192</v>
      </c>
      <c r="B620" t="s">
        <v>209</v>
      </c>
      <c r="C620" t="s">
        <v>210</v>
      </c>
      <c r="D620" s="1">
        <v>3</v>
      </c>
      <c r="E620" t="str">
        <f>+VLOOKUP(C620,Homologa!$C$2:$D$211,2,0)</f>
        <v>Oro</v>
      </c>
      <c r="F620" t="s">
        <v>423</v>
      </c>
    </row>
    <row r="621" spans="1:6" x14ac:dyDescent="0.25">
      <c r="A621" t="s">
        <v>192</v>
      </c>
      <c r="B621" t="s">
        <v>211</v>
      </c>
      <c r="C621" t="s">
        <v>212</v>
      </c>
      <c r="D621" s="1">
        <v>3</v>
      </c>
      <c r="E621" t="str">
        <f>+VLOOKUP(C621,Homologa!$C$2:$D$211,2,0)</f>
        <v>Plata</v>
      </c>
      <c r="F621" t="s">
        <v>423</v>
      </c>
    </row>
    <row r="622" spans="1:6" x14ac:dyDescent="0.25">
      <c r="A622" t="s">
        <v>192</v>
      </c>
      <c r="B622" t="s">
        <v>201</v>
      </c>
      <c r="C622" t="s">
        <v>202</v>
      </c>
      <c r="D622" s="1">
        <v>4</v>
      </c>
      <c r="E622" t="str">
        <f>+VLOOKUP(C622,Homologa!$C$2:$D$211,2,0)</f>
        <v>IPMin</v>
      </c>
      <c r="F622" t="s">
        <v>423</v>
      </c>
    </row>
    <row r="623" spans="1:6" x14ac:dyDescent="0.25">
      <c r="A623" t="s">
        <v>192</v>
      </c>
      <c r="B623" t="s">
        <v>197</v>
      </c>
      <c r="C623" t="s">
        <v>198</v>
      </c>
      <c r="D623" s="1">
        <v>4</v>
      </c>
      <c r="E623" t="str">
        <f>+VLOOKUP(C623,Homologa!$C$2:$D$211,2,0)</f>
        <v>Cobre</v>
      </c>
      <c r="F623" t="s">
        <v>423</v>
      </c>
    </row>
    <row r="624" spans="1:6" x14ac:dyDescent="0.25">
      <c r="A624" t="s">
        <v>192</v>
      </c>
      <c r="B624" t="s">
        <v>209</v>
      </c>
      <c r="C624" t="s">
        <v>210</v>
      </c>
      <c r="D624" s="1">
        <v>4</v>
      </c>
      <c r="E624" t="str">
        <f>+VLOOKUP(C624,Homologa!$C$2:$D$211,2,0)</f>
        <v>Oro</v>
      </c>
      <c r="F624" t="s">
        <v>423</v>
      </c>
    </row>
    <row r="625" spans="1:6" x14ac:dyDescent="0.25">
      <c r="A625" t="s">
        <v>192</v>
      </c>
      <c r="B625" t="s">
        <v>211</v>
      </c>
      <c r="C625" t="s">
        <v>212</v>
      </c>
      <c r="D625" s="1">
        <v>4</v>
      </c>
      <c r="E625" t="str">
        <f>+VLOOKUP(C625,Homologa!$C$2:$D$211,2,0)</f>
        <v>Plata</v>
      </c>
      <c r="F625" t="s">
        <v>423</v>
      </c>
    </row>
    <row r="626" spans="1:6" x14ac:dyDescent="0.25">
      <c r="A626" t="s">
        <v>192</v>
      </c>
      <c r="B626" t="s">
        <v>207</v>
      </c>
      <c r="C626" t="s">
        <v>208</v>
      </c>
      <c r="D626" s="1">
        <v>4</v>
      </c>
      <c r="E626" t="str">
        <f>+VLOOKUP(C626,Homologa!$C$2:$D$211,2,0)</f>
        <v>Molibdeno</v>
      </c>
      <c r="F626" t="s">
        <v>423</v>
      </c>
    </row>
    <row r="627" spans="1:6" x14ac:dyDescent="0.25">
      <c r="A627" t="s">
        <v>192</v>
      </c>
      <c r="B627" t="s">
        <v>199</v>
      </c>
      <c r="C627" t="s">
        <v>200</v>
      </c>
      <c r="D627" s="1">
        <v>4</v>
      </c>
      <c r="E627" t="str">
        <f>+VLOOKUP(C627,Homologa!$C$2:$D$211,2,0)</f>
        <v>Hierro</v>
      </c>
      <c r="F627" t="s">
        <v>423</v>
      </c>
    </row>
    <row r="628" spans="1:6" x14ac:dyDescent="0.25">
      <c r="A628" t="s">
        <v>192</v>
      </c>
      <c r="B628" t="s">
        <v>197</v>
      </c>
      <c r="C628" t="s">
        <v>198</v>
      </c>
      <c r="D628" s="1">
        <v>5</v>
      </c>
      <c r="E628" t="str">
        <f>+VLOOKUP(C628,Homologa!$C$2:$D$211,2,0)</f>
        <v>Cobre</v>
      </c>
      <c r="F628" t="s">
        <v>423</v>
      </c>
    </row>
    <row r="629" spans="1:6" x14ac:dyDescent="0.25">
      <c r="A629" t="s">
        <v>192</v>
      </c>
      <c r="B629" t="s">
        <v>211</v>
      </c>
      <c r="C629" t="s">
        <v>212</v>
      </c>
      <c r="D629" s="1">
        <v>5</v>
      </c>
      <c r="E629" t="str">
        <f>+VLOOKUP(C629,Homologa!$C$2:$D$211,2,0)</f>
        <v>Plata</v>
      </c>
      <c r="F629" t="s">
        <v>423</v>
      </c>
    </row>
    <row r="630" spans="1:6" x14ac:dyDescent="0.25">
      <c r="A630" t="s">
        <v>192</v>
      </c>
      <c r="B630" t="s">
        <v>193</v>
      </c>
      <c r="C630" t="s">
        <v>194</v>
      </c>
      <c r="D630" s="1">
        <v>8</v>
      </c>
      <c r="E630" t="str">
        <f>+VLOOKUP(C630,Homologa!$C$2:$D$211,2,0)</f>
        <v>Carbón</v>
      </c>
      <c r="F630" t="s">
        <v>423</v>
      </c>
    </row>
    <row r="631" spans="1:6" x14ac:dyDescent="0.25">
      <c r="A631" t="s">
        <v>213</v>
      </c>
      <c r="B631" t="s">
        <v>294</v>
      </c>
      <c r="C631" t="s">
        <v>295</v>
      </c>
      <c r="D631" s="1">
        <v>8</v>
      </c>
      <c r="E631" t="str">
        <f>+VLOOKUP(C631,Homologa!$C$2:$D$211,2,0)</f>
        <v>Desembarque artesanal</v>
      </c>
      <c r="F631" t="s">
        <v>426</v>
      </c>
    </row>
    <row r="632" spans="1:6" x14ac:dyDescent="0.25">
      <c r="A632" t="s">
        <v>213</v>
      </c>
      <c r="B632" t="s">
        <v>276</v>
      </c>
      <c r="C632" t="s">
        <v>277</v>
      </c>
      <c r="D632" s="1">
        <v>8</v>
      </c>
      <c r="E632" t="str">
        <f>+VLOOKUP(C632,Homologa!$C$2:$D$211,2,0)</f>
        <v>Artesanal PAMPANITO</v>
      </c>
      <c r="F632" t="s">
        <v>426</v>
      </c>
    </row>
    <row r="633" spans="1:6" x14ac:dyDescent="0.25">
      <c r="A633" t="s">
        <v>213</v>
      </c>
      <c r="B633" t="s">
        <v>282</v>
      </c>
      <c r="C633" t="s">
        <v>283</v>
      </c>
      <c r="D633" s="1">
        <v>8</v>
      </c>
      <c r="E633" t="str">
        <f>+VLOOKUP(C633,Homologa!$C$2:$D$211,2,0)</f>
        <v>Artesanal REINETA</v>
      </c>
      <c r="F633" t="s">
        <v>426</v>
      </c>
    </row>
    <row r="634" spans="1:6" x14ac:dyDescent="0.25">
      <c r="A634" t="s">
        <v>213</v>
      </c>
      <c r="B634" t="s">
        <v>288</v>
      </c>
      <c r="C634" t="s">
        <v>289</v>
      </c>
      <c r="D634" s="1">
        <v>8</v>
      </c>
      <c r="E634" t="str">
        <f>+VLOOKUP(C634,Homologa!$C$2:$D$211,2,0)</f>
        <v>Artesanal SARDINA COMUN</v>
      </c>
      <c r="F634" t="s">
        <v>426</v>
      </c>
    </row>
    <row r="635" spans="1:6" x14ac:dyDescent="0.25">
      <c r="A635" t="s">
        <v>213</v>
      </c>
      <c r="B635" t="s">
        <v>258</v>
      </c>
      <c r="C635" t="s">
        <v>259</v>
      </c>
      <c r="D635" s="1">
        <v>8</v>
      </c>
      <c r="E635" t="str">
        <f>+VLOOKUP(C635,Homologa!$C$2:$D$211,2,0)</f>
        <v>Artesanal JIBIA O CALAMAR ROJO</v>
      </c>
      <c r="F635" t="s">
        <v>426</v>
      </c>
    </row>
    <row r="636" spans="1:6" x14ac:dyDescent="0.25">
      <c r="A636" t="s">
        <v>213</v>
      </c>
      <c r="B636" t="s">
        <v>284</v>
      </c>
      <c r="C636" t="s">
        <v>285</v>
      </c>
      <c r="D636" s="1">
        <v>8</v>
      </c>
      <c r="E636" t="str">
        <f>+VLOOKUP(C636,Homologa!$C$2:$D$211,2,0)</f>
        <v>Artesanal Resto</v>
      </c>
      <c r="F636" t="s">
        <v>426</v>
      </c>
    </row>
    <row r="637" spans="1:6" x14ac:dyDescent="0.25">
      <c r="A637" t="s">
        <v>213</v>
      </c>
      <c r="B637" t="s">
        <v>232</v>
      </c>
      <c r="C637" t="s">
        <v>233</v>
      </c>
      <c r="D637" s="1">
        <v>8</v>
      </c>
      <c r="E637" t="str">
        <f>+VLOOKUP(C637,Homologa!$C$2:$D$211,2,0)</f>
        <v>Artesanal ANCHOVETA</v>
      </c>
      <c r="F637" t="s">
        <v>426</v>
      </c>
    </row>
    <row r="638" spans="1:6" x14ac:dyDescent="0.25">
      <c r="A638" t="s">
        <v>213</v>
      </c>
      <c r="B638" t="s">
        <v>236</v>
      </c>
      <c r="C638" t="s">
        <v>237</v>
      </c>
      <c r="D638" s="1">
        <v>8</v>
      </c>
      <c r="E638" t="str">
        <f>+VLOOKUP(C638,Homologa!$C$2:$D$211,2,0)</f>
        <v>Artesanal BACALADILLO O MOTE</v>
      </c>
      <c r="F638" t="s">
        <v>426</v>
      </c>
    </row>
    <row r="639" spans="1:6" x14ac:dyDescent="0.25">
      <c r="A639" t="s">
        <v>213</v>
      </c>
      <c r="B639" t="s">
        <v>262</v>
      </c>
      <c r="C639" t="s">
        <v>263</v>
      </c>
      <c r="D639" s="1">
        <v>8</v>
      </c>
      <c r="E639" t="str">
        <f>+VLOOKUP(C639,Homologa!$C$2:$D$211,2,0)</f>
        <v>Artesanal JUREL</v>
      </c>
      <c r="F639" t="s">
        <v>426</v>
      </c>
    </row>
    <row r="640" spans="1:6" x14ac:dyDescent="0.25">
      <c r="A640" t="s">
        <v>213</v>
      </c>
      <c r="B640" t="s">
        <v>268</v>
      </c>
      <c r="C640" t="s">
        <v>269</v>
      </c>
      <c r="D640" s="1">
        <v>8</v>
      </c>
      <c r="E640" t="str">
        <f>+VLOOKUP(C640,Homologa!$C$2:$D$211,2,0)</f>
        <v>Artesanal MACHUELO O TRITRE</v>
      </c>
      <c r="F640" t="s">
        <v>426</v>
      </c>
    </row>
    <row r="641" spans="1:6" x14ac:dyDescent="0.25">
      <c r="A641" t="s">
        <v>213</v>
      </c>
      <c r="B641" t="s">
        <v>234</v>
      </c>
      <c r="C641" t="s">
        <v>235</v>
      </c>
      <c r="D641" s="1">
        <v>8</v>
      </c>
      <c r="E641" t="str">
        <f>+VLOOKUP(C641,Homologa!$C$2:$D$211,2,0)</f>
        <v>Artesanal Algas</v>
      </c>
      <c r="F641" t="s">
        <v>426</v>
      </c>
    </row>
    <row r="642" spans="1:6" x14ac:dyDescent="0.25">
      <c r="A642" t="s">
        <v>213</v>
      </c>
      <c r="B642" t="s">
        <v>280</v>
      </c>
      <c r="C642" t="s">
        <v>281</v>
      </c>
      <c r="D642" s="1">
        <v>8</v>
      </c>
      <c r="E642" t="str">
        <f>+VLOOKUP(C642,Homologa!$C$2:$D$211,2,0)</f>
        <v>Artesanal Peces</v>
      </c>
      <c r="F642" t="s">
        <v>426</v>
      </c>
    </row>
    <row r="643" spans="1:6" x14ac:dyDescent="0.25">
      <c r="A643" t="s">
        <v>213</v>
      </c>
      <c r="B643" t="s">
        <v>272</v>
      </c>
      <c r="C643" t="s">
        <v>273</v>
      </c>
      <c r="D643" s="1">
        <v>8</v>
      </c>
      <c r="E643" t="str">
        <f>+VLOOKUP(C643,Homologa!$C$2:$D$211,2,0)</f>
        <v>Artesanal Moluscos</v>
      </c>
      <c r="F643" t="s">
        <v>426</v>
      </c>
    </row>
    <row r="644" spans="1:6" x14ac:dyDescent="0.25">
      <c r="A644" t="s">
        <v>213</v>
      </c>
      <c r="B644" t="s">
        <v>250</v>
      </c>
      <c r="C644" t="s">
        <v>251</v>
      </c>
      <c r="D644" s="1">
        <v>8</v>
      </c>
      <c r="E644" t="str">
        <f>+VLOOKUP(C644,Homologa!$C$2:$D$211,2,0)</f>
        <v>Artesanal Crustáceos</v>
      </c>
      <c r="F644" t="s">
        <v>426</v>
      </c>
    </row>
    <row r="645" spans="1:6" x14ac:dyDescent="0.25">
      <c r="A645" t="s">
        <v>213</v>
      </c>
      <c r="B645" t="s">
        <v>274</v>
      </c>
      <c r="C645" t="s">
        <v>275</v>
      </c>
      <c r="D645" s="1">
        <v>8</v>
      </c>
      <c r="E645" t="str">
        <f>+VLOOKUP(C645,Homologa!$C$2:$D$211,2,0)</f>
        <v>Artesanal Otros</v>
      </c>
      <c r="F645" t="s">
        <v>426</v>
      </c>
    </row>
    <row r="646" spans="1:6" x14ac:dyDescent="0.25">
      <c r="A646" t="s">
        <v>213</v>
      </c>
      <c r="B646" t="s">
        <v>296</v>
      </c>
      <c r="C646" t="s">
        <v>297</v>
      </c>
      <c r="D646" s="1">
        <v>8</v>
      </c>
      <c r="E646" t="str">
        <f>+VLOOKUP(C646,Homologa!$C$2:$D$211,2,0)</f>
        <v>Desembarque industrial</v>
      </c>
      <c r="F646" t="s">
        <v>426</v>
      </c>
    </row>
    <row r="647" spans="1:6" x14ac:dyDescent="0.25">
      <c r="A647" t="s">
        <v>213</v>
      </c>
      <c r="B647" t="s">
        <v>306</v>
      </c>
      <c r="C647" t="s">
        <v>307</v>
      </c>
      <c r="D647" s="1">
        <v>8</v>
      </c>
      <c r="E647" t="str">
        <f>+VLOOKUP(C647,Homologa!$C$2:$D$211,2,0)</f>
        <v>Industrial JIBIA O CALAMAR ROJO</v>
      </c>
      <c r="F647" t="s">
        <v>426</v>
      </c>
    </row>
    <row r="648" spans="1:6" x14ac:dyDescent="0.25">
      <c r="A648" t="s">
        <v>213</v>
      </c>
      <c r="B648" t="s">
        <v>324</v>
      </c>
      <c r="C648" t="s">
        <v>325</v>
      </c>
      <c r="D648" s="1">
        <v>8</v>
      </c>
      <c r="E648" t="str">
        <f>+VLOOKUP(C648,Homologa!$C$2:$D$211,2,0)</f>
        <v>Industrial Resto</v>
      </c>
      <c r="F648" t="s">
        <v>426</v>
      </c>
    </row>
    <row r="649" spans="1:6" x14ac:dyDescent="0.25">
      <c r="A649" t="s">
        <v>213</v>
      </c>
      <c r="B649" t="s">
        <v>302</v>
      </c>
      <c r="C649" t="s">
        <v>303</v>
      </c>
      <c r="D649" s="1">
        <v>8</v>
      </c>
      <c r="E649" t="str">
        <f>+VLOOKUP(C649,Homologa!$C$2:$D$211,2,0)</f>
        <v>Industrial CABALLA</v>
      </c>
      <c r="F649" t="s">
        <v>426</v>
      </c>
    </row>
    <row r="650" spans="1:6" x14ac:dyDescent="0.25">
      <c r="A650" t="s">
        <v>213</v>
      </c>
      <c r="B650" t="s">
        <v>308</v>
      </c>
      <c r="C650" t="s">
        <v>309</v>
      </c>
      <c r="D650" s="1">
        <v>8</v>
      </c>
      <c r="E650" t="str">
        <f>+VLOOKUP(C650,Homologa!$C$2:$D$211,2,0)</f>
        <v>Industrial JUREL</v>
      </c>
      <c r="F650" t="s">
        <v>426</v>
      </c>
    </row>
    <row r="651" spans="1:6" x14ac:dyDescent="0.25">
      <c r="A651" t="s">
        <v>213</v>
      </c>
      <c r="B651" t="s">
        <v>310</v>
      </c>
      <c r="C651" t="s">
        <v>311</v>
      </c>
      <c r="D651" s="1">
        <v>8</v>
      </c>
      <c r="E651" t="str">
        <f>+VLOOKUP(C651,Homologa!$C$2:$D$211,2,0)</f>
        <v>Industrial MERLUZA COMUN</v>
      </c>
      <c r="F651" t="s">
        <v>426</v>
      </c>
    </row>
    <row r="652" spans="1:6" x14ac:dyDescent="0.25">
      <c r="A652" t="s">
        <v>213</v>
      </c>
      <c r="B652" t="s">
        <v>326</v>
      </c>
      <c r="C652" t="s">
        <v>327</v>
      </c>
      <c r="D652" s="1">
        <v>8</v>
      </c>
      <c r="E652" t="str">
        <f>+VLOOKUP(C652,Homologa!$C$2:$D$211,2,0)</f>
        <v>Industrial SARDINA COMUN</v>
      </c>
      <c r="F652" t="s">
        <v>426</v>
      </c>
    </row>
    <row r="653" spans="1:6" x14ac:dyDescent="0.25">
      <c r="A653" t="s">
        <v>213</v>
      </c>
      <c r="B653" t="s">
        <v>320</v>
      </c>
      <c r="C653" t="s">
        <v>321</v>
      </c>
      <c r="D653" s="1">
        <v>8</v>
      </c>
      <c r="E653" t="str">
        <f>+VLOOKUP(C653,Homologa!$C$2:$D$211,2,0)</f>
        <v>Industrial Peces</v>
      </c>
      <c r="F653" t="s">
        <v>426</v>
      </c>
    </row>
    <row r="654" spans="1:6" x14ac:dyDescent="0.25">
      <c r="A654" t="s">
        <v>213</v>
      </c>
      <c r="B654" t="s">
        <v>316</v>
      </c>
      <c r="C654" t="s">
        <v>317</v>
      </c>
      <c r="D654" s="1">
        <v>8</v>
      </c>
      <c r="E654" t="str">
        <f>+VLOOKUP(C654,Homologa!$C$2:$D$211,2,0)</f>
        <v>Industrial Moluscos</v>
      </c>
      <c r="F654" t="s">
        <v>426</v>
      </c>
    </row>
    <row r="655" spans="1:6" x14ac:dyDescent="0.25">
      <c r="A655" t="s">
        <v>213</v>
      </c>
      <c r="B655" t="s">
        <v>304</v>
      </c>
      <c r="C655" t="s">
        <v>305</v>
      </c>
      <c r="D655" s="1">
        <v>8</v>
      </c>
      <c r="E655" t="str">
        <f>+VLOOKUP(C655,Homologa!$C$2:$D$211,2,0)</f>
        <v>Industrial Crustáceos</v>
      </c>
      <c r="F655" t="s">
        <v>426</v>
      </c>
    </row>
    <row r="656" spans="1:6" x14ac:dyDescent="0.25">
      <c r="A656" t="s">
        <v>213</v>
      </c>
      <c r="B656" t="s">
        <v>318</v>
      </c>
      <c r="C656" t="s">
        <v>319</v>
      </c>
      <c r="D656" s="1">
        <v>8</v>
      </c>
      <c r="E656" t="str">
        <f>+VLOOKUP(C656,Homologa!$C$2:$D$211,2,0)</f>
        <v>Industrial Otros</v>
      </c>
      <c r="F656" t="s">
        <v>426</v>
      </c>
    </row>
    <row r="657" spans="1:6" x14ac:dyDescent="0.25">
      <c r="A657" t="s">
        <v>213</v>
      </c>
      <c r="B657" t="s">
        <v>294</v>
      </c>
      <c r="C657" t="s">
        <v>295</v>
      </c>
      <c r="D657" s="1">
        <v>10</v>
      </c>
      <c r="E657" t="str">
        <f>+VLOOKUP(C657,Homologa!$C$2:$D$211,2,0)</f>
        <v>Desembarque artesanal</v>
      </c>
      <c r="F657" t="s">
        <v>426</v>
      </c>
    </row>
    <row r="658" spans="1:6" x14ac:dyDescent="0.25">
      <c r="A658" t="s">
        <v>213</v>
      </c>
      <c r="B658" t="s">
        <v>248</v>
      </c>
      <c r="C658" t="s">
        <v>249</v>
      </c>
      <c r="D658" s="1">
        <v>10</v>
      </c>
      <c r="E658" t="str">
        <f>+VLOOKUP(C658,Homologa!$C$2:$D$211,2,0)</f>
        <v>Artesanal COCHAYUYO</v>
      </c>
      <c r="F658" t="s">
        <v>426</v>
      </c>
    </row>
    <row r="659" spans="1:6" x14ac:dyDescent="0.25">
      <c r="A659" t="s">
        <v>213</v>
      </c>
      <c r="B659" t="s">
        <v>270</v>
      </c>
      <c r="C659" t="s">
        <v>271</v>
      </c>
      <c r="D659" s="1">
        <v>10</v>
      </c>
      <c r="E659" t="str">
        <f>+VLOOKUP(C659,Homologa!$C$2:$D$211,2,0)</f>
        <v>Artesanal MERLUZA DEL SUR O AUSTRAL</v>
      </c>
      <c r="F659" t="s">
        <v>426</v>
      </c>
    </row>
    <row r="660" spans="1:6" x14ac:dyDescent="0.25">
      <c r="A660" t="s">
        <v>213</v>
      </c>
      <c r="B660" t="s">
        <v>282</v>
      </c>
      <c r="C660" t="s">
        <v>283</v>
      </c>
      <c r="D660" s="1">
        <v>10</v>
      </c>
      <c r="E660" t="str">
        <f>+VLOOKUP(C660,Homologa!$C$2:$D$211,2,0)</f>
        <v>Artesanal REINETA</v>
      </c>
      <c r="F660" t="s">
        <v>426</v>
      </c>
    </row>
    <row r="661" spans="1:6" x14ac:dyDescent="0.25">
      <c r="A661" t="s">
        <v>213</v>
      </c>
      <c r="B661" t="s">
        <v>286</v>
      </c>
      <c r="C661" t="s">
        <v>287</v>
      </c>
      <c r="D661" s="1">
        <v>10</v>
      </c>
      <c r="E661" t="str">
        <f>+VLOOKUP(C661,Homologa!$C$2:$D$211,2,0)</f>
        <v>Artesanal SARDINA AUSTRAL</v>
      </c>
      <c r="F661" t="s">
        <v>426</v>
      </c>
    </row>
    <row r="662" spans="1:6" x14ac:dyDescent="0.25">
      <c r="A662" t="s">
        <v>213</v>
      </c>
      <c r="B662" t="s">
        <v>288</v>
      </c>
      <c r="C662" t="s">
        <v>289</v>
      </c>
      <c r="D662" s="1">
        <v>10</v>
      </c>
      <c r="E662" t="str">
        <f>+VLOOKUP(C662,Homologa!$C$2:$D$211,2,0)</f>
        <v>Artesanal SARDINA COMUN</v>
      </c>
      <c r="F662" t="s">
        <v>426</v>
      </c>
    </row>
    <row r="663" spans="1:6" x14ac:dyDescent="0.25">
      <c r="A663" t="s">
        <v>213</v>
      </c>
      <c r="B663" t="s">
        <v>230</v>
      </c>
      <c r="C663" t="s">
        <v>231</v>
      </c>
      <c r="D663" s="1">
        <v>10</v>
      </c>
      <c r="E663" t="str">
        <f>+VLOOKUP(C663,Homologa!$C$2:$D$211,2,0)</f>
        <v>Artesanal ALMEJA</v>
      </c>
      <c r="F663" t="s">
        <v>426</v>
      </c>
    </row>
    <row r="664" spans="1:6" x14ac:dyDescent="0.25">
      <c r="A664" t="s">
        <v>213</v>
      </c>
      <c r="B664" t="s">
        <v>242</v>
      </c>
      <c r="C664" t="s">
        <v>243</v>
      </c>
      <c r="D664" s="1">
        <v>10</v>
      </c>
      <c r="E664" t="str">
        <f>+VLOOKUP(C664,Homologa!$C$2:$D$211,2,0)</f>
        <v>Artesanal CHOLGA</v>
      </c>
      <c r="F664" t="s">
        <v>426</v>
      </c>
    </row>
    <row r="665" spans="1:6" x14ac:dyDescent="0.25">
      <c r="A665" t="s">
        <v>213</v>
      </c>
      <c r="B665" t="s">
        <v>244</v>
      </c>
      <c r="C665" t="s">
        <v>245</v>
      </c>
      <c r="D665" s="1">
        <v>10</v>
      </c>
      <c r="E665" t="str">
        <f>+VLOOKUP(C665,Homologa!$C$2:$D$211,2,0)</f>
        <v>Artesanal CHORITO</v>
      </c>
      <c r="F665" t="s">
        <v>426</v>
      </c>
    </row>
    <row r="666" spans="1:6" x14ac:dyDescent="0.25">
      <c r="A666" t="s">
        <v>213</v>
      </c>
      <c r="B666" t="s">
        <v>246</v>
      </c>
      <c r="C666" t="s">
        <v>247</v>
      </c>
      <c r="D666" s="1">
        <v>10</v>
      </c>
      <c r="E666" t="str">
        <f>+VLOOKUP(C666,Homologa!$C$2:$D$211,2,0)</f>
        <v>Artesanal CHORO</v>
      </c>
      <c r="F666" t="s">
        <v>426</v>
      </c>
    </row>
    <row r="667" spans="1:6" x14ac:dyDescent="0.25">
      <c r="A667" t="s">
        <v>213</v>
      </c>
      <c r="B667" t="s">
        <v>254</v>
      </c>
      <c r="C667" t="s">
        <v>255</v>
      </c>
      <c r="D667" s="1">
        <v>10</v>
      </c>
      <c r="E667" t="str">
        <f>+VLOOKUP(C667,Homologa!$C$2:$D$211,2,0)</f>
        <v>Artesanal HUIRO</v>
      </c>
      <c r="F667" t="s">
        <v>426</v>
      </c>
    </row>
    <row r="668" spans="1:6" x14ac:dyDescent="0.25">
      <c r="A668" t="s">
        <v>213</v>
      </c>
      <c r="B668" t="s">
        <v>260</v>
      </c>
      <c r="C668" t="s">
        <v>261</v>
      </c>
      <c r="D668" s="1">
        <v>10</v>
      </c>
      <c r="E668" t="str">
        <f>+VLOOKUP(C668,Homologa!$C$2:$D$211,2,0)</f>
        <v>Artesanal JULIANA O TAWERA</v>
      </c>
      <c r="F668" t="s">
        <v>426</v>
      </c>
    </row>
    <row r="669" spans="1:6" x14ac:dyDescent="0.25">
      <c r="A669" t="s">
        <v>213</v>
      </c>
      <c r="B669" t="s">
        <v>256</v>
      </c>
      <c r="C669" t="s">
        <v>257</v>
      </c>
      <c r="D669" s="1">
        <v>10</v>
      </c>
      <c r="E669" t="str">
        <f>+VLOOKUP(C669,Homologa!$C$2:$D$211,2,0)</f>
        <v>Artesanal JAIBA MARMOLA</v>
      </c>
      <c r="F669" t="s">
        <v>426</v>
      </c>
    </row>
    <row r="670" spans="1:6" x14ac:dyDescent="0.25">
      <c r="A670" t="s">
        <v>213</v>
      </c>
      <c r="B670" t="s">
        <v>252</v>
      </c>
      <c r="C670" t="s">
        <v>253</v>
      </c>
      <c r="D670" s="1">
        <v>10</v>
      </c>
      <c r="E670" t="str">
        <f>+VLOOKUP(C670,Homologa!$C$2:$D$211,2,0)</f>
        <v>Artesanal ERIZO</v>
      </c>
      <c r="F670" t="s">
        <v>426</v>
      </c>
    </row>
    <row r="671" spans="1:6" x14ac:dyDescent="0.25">
      <c r="A671" t="s">
        <v>213</v>
      </c>
      <c r="B671" t="s">
        <v>284</v>
      </c>
      <c r="C671" t="s">
        <v>285</v>
      </c>
      <c r="D671" s="1">
        <v>10</v>
      </c>
      <c r="E671" t="str">
        <f>+VLOOKUP(C671,Homologa!$C$2:$D$211,2,0)</f>
        <v>Artesanal Resto</v>
      </c>
      <c r="F671" t="s">
        <v>426</v>
      </c>
    </row>
    <row r="672" spans="1:6" x14ac:dyDescent="0.25">
      <c r="A672" t="s">
        <v>213</v>
      </c>
      <c r="B672" t="s">
        <v>264</v>
      </c>
      <c r="C672" t="s">
        <v>265</v>
      </c>
      <c r="D672" s="1">
        <v>10</v>
      </c>
      <c r="E672" t="str">
        <f>+VLOOKUP(C672,Homologa!$C$2:$D$211,2,0)</f>
        <v>Artesanal LUGA NEGRA O CRESPA</v>
      </c>
      <c r="F672" t="s">
        <v>426</v>
      </c>
    </row>
    <row r="673" spans="1:6" x14ac:dyDescent="0.25">
      <c r="A673" t="s">
        <v>213</v>
      </c>
      <c r="B673" t="s">
        <v>266</v>
      </c>
      <c r="C673" t="s">
        <v>267</v>
      </c>
      <c r="D673" s="1">
        <v>10</v>
      </c>
      <c r="E673" t="str">
        <f>+VLOOKUP(C673,Homologa!$C$2:$D$211,2,0)</f>
        <v>Artesanal LUGA-ROJA</v>
      </c>
      <c r="F673" t="s">
        <v>426</v>
      </c>
    </row>
    <row r="674" spans="1:6" x14ac:dyDescent="0.25">
      <c r="A674" t="s">
        <v>213</v>
      </c>
      <c r="B674" t="s">
        <v>278</v>
      </c>
      <c r="C674" t="s">
        <v>279</v>
      </c>
      <c r="D674" s="1">
        <v>10</v>
      </c>
      <c r="E674" t="str">
        <f>+VLOOKUP(C674,Homologa!$C$2:$D$211,2,0)</f>
        <v>Artesanal PELILLO</v>
      </c>
      <c r="F674" t="s">
        <v>426</v>
      </c>
    </row>
    <row r="675" spans="1:6" x14ac:dyDescent="0.25">
      <c r="A675" t="s">
        <v>213</v>
      </c>
      <c r="B675" t="s">
        <v>234</v>
      </c>
      <c r="C675" t="s">
        <v>235</v>
      </c>
      <c r="D675" s="1">
        <v>10</v>
      </c>
      <c r="E675" t="str">
        <f>+VLOOKUP(C675,Homologa!$C$2:$D$211,2,0)</f>
        <v>Artesanal Algas</v>
      </c>
      <c r="F675" t="s">
        <v>426</v>
      </c>
    </row>
    <row r="676" spans="1:6" x14ac:dyDescent="0.25">
      <c r="A676" t="s">
        <v>213</v>
      </c>
      <c r="B676" t="s">
        <v>280</v>
      </c>
      <c r="C676" t="s">
        <v>281</v>
      </c>
      <c r="D676" s="1">
        <v>10</v>
      </c>
      <c r="E676" t="str">
        <f>+VLOOKUP(C676,Homologa!$C$2:$D$211,2,0)</f>
        <v>Artesanal Peces</v>
      </c>
      <c r="F676" t="s">
        <v>426</v>
      </c>
    </row>
    <row r="677" spans="1:6" x14ac:dyDescent="0.25">
      <c r="A677" t="s">
        <v>213</v>
      </c>
      <c r="B677" t="s">
        <v>272</v>
      </c>
      <c r="C677" t="s">
        <v>273</v>
      </c>
      <c r="D677" s="1">
        <v>10</v>
      </c>
      <c r="E677" t="str">
        <f>+VLOOKUP(C677,Homologa!$C$2:$D$211,2,0)</f>
        <v>Artesanal Moluscos</v>
      </c>
      <c r="F677" t="s">
        <v>426</v>
      </c>
    </row>
    <row r="678" spans="1:6" x14ac:dyDescent="0.25">
      <c r="A678" t="s">
        <v>213</v>
      </c>
      <c r="B678" t="s">
        <v>250</v>
      </c>
      <c r="C678" t="s">
        <v>251</v>
      </c>
      <c r="D678" s="1">
        <v>10</v>
      </c>
      <c r="E678" t="str">
        <f>+VLOOKUP(C678,Homologa!$C$2:$D$211,2,0)</f>
        <v>Artesanal Crustáceos</v>
      </c>
      <c r="F678" t="s">
        <v>426</v>
      </c>
    </row>
    <row r="679" spans="1:6" x14ac:dyDescent="0.25">
      <c r="A679" t="s">
        <v>213</v>
      </c>
      <c r="B679" t="s">
        <v>274</v>
      </c>
      <c r="C679" t="s">
        <v>275</v>
      </c>
      <c r="D679" s="1">
        <v>10</v>
      </c>
      <c r="E679" t="str">
        <f>+VLOOKUP(C679,Homologa!$C$2:$D$211,2,0)</f>
        <v>Artesanal Otros</v>
      </c>
      <c r="F679" t="s">
        <v>426</v>
      </c>
    </row>
    <row r="680" spans="1:6" x14ac:dyDescent="0.25">
      <c r="A680" t="s">
        <v>213</v>
      </c>
      <c r="B680" t="s">
        <v>292</v>
      </c>
      <c r="C680" t="s">
        <v>293</v>
      </c>
      <c r="D680" s="1">
        <v>10</v>
      </c>
      <c r="E680" t="str">
        <f>+VLOOKUP(C680,Homologa!$C$2:$D$211,2,0)</f>
        <v>Cosechas acuícolas</v>
      </c>
      <c r="F680" t="s">
        <v>426</v>
      </c>
    </row>
    <row r="681" spans="1:6" x14ac:dyDescent="0.25">
      <c r="A681" t="s">
        <v>213</v>
      </c>
      <c r="B681" t="s">
        <v>216</v>
      </c>
      <c r="C681" t="s">
        <v>217</v>
      </c>
      <c r="D681" s="1">
        <v>10</v>
      </c>
      <c r="E681" t="str">
        <f>+VLOOKUP(C681,Homologa!$C$2:$D$211,2,0)</f>
        <v>Acuicultura CHORITO</v>
      </c>
      <c r="F681" t="s">
        <v>426</v>
      </c>
    </row>
    <row r="682" spans="1:6" x14ac:dyDescent="0.25">
      <c r="A682" t="s">
        <v>213</v>
      </c>
      <c r="B682" t="s">
        <v>224</v>
      </c>
      <c r="C682" t="s">
        <v>225</v>
      </c>
      <c r="D682" s="1">
        <v>10</v>
      </c>
      <c r="E682" t="str">
        <f>+VLOOKUP(C682,Homologa!$C$2:$D$211,2,0)</f>
        <v>Acuicultura SALMON DEL ATLANTICO</v>
      </c>
      <c r="F682" t="s">
        <v>426</v>
      </c>
    </row>
    <row r="683" spans="1:6" x14ac:dyDescent="0.25">
      <c r="A683" t="s">
        <v>213</v>
      </c>
      <c r="B683" t="s">
        <v>226</v>
      </c>
      <c r="C683" t="s">
        <v>227</v>
      </c>
      <c r="D683" s="1">
        <v>10</v>
      </c>
      <c r="E683" t="str">
        <f>+VLOOKUP(C683,Homologa!$C$2:$D$211,2,0)</f>
        <v>Acuicultura SALMON PLATEADO O COHO</v>
      </c>
      <c r="F683" t="s">
        <v>426</v>
      </c>
    </row>
    <row r="684" spans="1:6" x14ac:dyDescent="0.25">
      <c r="A684" t="s">
        <v>213</v>
      </c>
      <c r="B684" t="s">
        <v>228</v>
      </c>
      <c r="C684" t="s">
        <v>229</v>
      </c>
      <c r="D684" s="1">
        <v>10</v>
      </c>
      <c r="E684" t="str">
        <f>+VLOOKUP(C684,Homologa!$C$2:$D$211,2,0)</f>
        <v>Acuicultura TRUCHA ARCOIRIS</v>
      </c>
      <c r="F684" t="s">
        <v>426</v>
      </c>
    </row>
    <row r="685" spans="1:6" x14ac:dyDescent="0.25">
      <c r="A685" t="s">
        <v>213</v>
      </c>
      <c r="B685" t="s">
        <v>222</v>
      </c>
      <c r="C685" t="s">
        <v>223</v>
      </c>
      <c r="D685" s="1">
        <v>10</v>
      </c>
      <c r="E685" t="str">
        <f>+VLOOKUP(C685,Homologa!$C$2:$D$211,2,0)</f>
        <v>Acuicultura Resto</v>
      </c>
      <c r="F685" t="s">
        <v>426</v>
      </c>
    </row>
    <row r="686" spans="1:6" x14ac:dyDescent="0.25">
      <c r="A686" t="s">
        <v>213</v>
      </c>
      <c r="B686" t="s">
        <v>214</v>
      </c>
      <c r="C686" t="s">
        <v>215</v>
      </c>
      <c r="D686" s="1">
        <v>10</v>
      </c>
      <c r="E686" t="str">
        <f>+VLOOKUP(C686,Homologa!$C$2:$D$211,2,0)</f>
        <v>Acuicultura Algas</v>
      </c>
      <c r="F686" t="s">
        <v>426</v>
      </c>
    </row>
    <row r="687" spans="1:6" x14ac:dyDescent="0.25">
      <c r="A687" t="s">
        <v>213</v>
      </c>
      <c r="B687" t="s">
        <v>220</v>
      </c>
      <c r="C687" t="s">
        <v>221</v>
      </c>
      <c r="D687" s="1">
        <v>10</v>
      </c>
      <c r="E687" t="str">
        <f>+VLOOKUP(C687,Homologa!$C$2:$D$211,2,0)</f>
        <v>Acuicultura Peces</v>
      </c>
      <c r="F687" t="s">
        <v>426</v>
      </c>
    </row>
    <row r="688" spans="1:6" x14ac:dyDescent="0.25">
      <c r="A688" t="s">
        <v>213</v>
      </c>
      <c r="B688" t="s">
        <v>218</v>
      </c>
      <c r="C688" t="s">
        <v>219</v>
      </c>
      <c r="D688" s="1">
        <v>10</v>
      </c>
      <c r="E688" t="str">
        <f>+VLOOKUP(C688,Homologa!$C$2:$D$211,2,0)</f>
        <v>Acuicultura Moluscos</v>
      </c>
      <c r="F688" t="s">
        <v>426</v>
      </c>
    </row>
    <row r="689" spans="1:6" x14ac:dyDescent="0.25">
      <c r="A689" t="s">
        <v>213</v>
      </c>
      <c r="B689" t="s">
        <v>294</v>
      </c>
      <c r="C689" t="s">
        <v>295</v>
      </c>
      <c r="D689" s="1">
        <v>11</v>
      </c>
      <c r="E689" t="str">
        <f>+VLOOKUP(C689,Homologa!$C$2:$D$211,2,0)</f>
        <v>Desembarque artesanal</v>
      </c>
      <c r="F689" t="s">
        <v>426</v>
      </c>
    </row>
    <row r="690" spans="1:6" x14ac:dyDescent="0.25">
      <c r="A690" t="s">
        <v>213</v>
      </c>
      <c r="B690" t="s">
        <v>270</v>
      </c>
      <c r="C690" t="s">
        <v>271</v>
      </c>
      <c r="D690" s="1">
        <v>11</v>
      </c>
      <c r="E690" t="str">
        <f>+VLOOKUP(C690,Homologa!$C$2:$D$211,2,0)</f>
        <v>Artesanal MERLUZA DEL SUR O AUSTRAL</v>
      </c>
      <c r="F690" t="s">
        <v>426</v>
      </c>
    </row>
    <row r="691" spans="1:6" x14ac:dyDescent="0.25">
      <c r="A691" t="s">
        <v>213</v>
      </c>
      <c r="B691" t="s">
        <v>286</v>
      </c>
      <c r="C691" t="s">
        <v>287</v>
      </c>
      <c r="D691" s="1">
        <v>11</v>
      </c>
      <c r="E691" t="str">
        <f>+VLOOKUP(C691,Homologa!$C$2:$D$211,2,0)</f>
        <v>Artesanal SARDINA AUSTRAL</v>
      </c>
      <c r="F691" t="s">
        <v>426</v>
      </c>
    </row>
    <row r="692" spans="1:6" x14ac:dyDescent="0.25">
      <c r="A692" t="s">
        <v>213</v>
      </c>
      <c r="B692" t="s">
        <v>230</v>
      </c>
      <c r="C692" t="s">
        <v>231</v>
      </c>
      <c r="D692" s="1">
        <v>11</v>
      </c>
      <c r="E692" t="str">
        <f>+VLOOKUP(C692,Homologa!$C$2:$D$211,2,0)</f>
        <v>Artesanal ALMEJA</v>
      </c>
      <c r="F692" t="s">
        <v>426</v>
      </c>
    </row>
    <row r="693" spans="1:6" x14ac:dyDescent="0.25">
      <c r="A693" t="s">
        <v>213</v>
      </c>
      <c r="B693" t="s">
        <v>256</v>
      </c>
      <c r="C693" t="s">
        <v>257</v>
      </c>
      <c r="D693" s="1">
        <v>11</v>
      </c>
      <c r="E693" t="str">
        <f>+VLOOKUP(C693,Homologa!$C$2:$D$211,2,0)</f>
        <v>Artesanal JAIBA MARMOLA</v>
      </c>
      <c r="F693" t="s">
        <v>426</v>
      </c>
    </row>
    <row r="694" spans="1:6" x14ac:dyDescent="0.25">
      <c r="A694" t="s">
        <v>213</v>
      </c>
      <c r="B694" t="s">
        <v>252</v>
      </c>
      <c r="C694" t="s">
        <v>253</v>
      </c>
      <c r="D694" s="1">
        <v>11</v>
      </c>
      <c r="E694" t="str">
        <f>+VLOOKUP(C694,Homologa!$C$2:$D$211,2,0)</f>
        <v>Artesanal ERIZO</v>
      </c>
      <c r="F694" t="s">
        <v>426</v>
      </c>
    </row>
    <row r="695" spans="1:6" x14ac:dyDescent="0.25">
      <c r="A695" t="s">
        <v>213</v>
      </c>
      <c r="B695" t="s">
        <v>284</v>
      </c>
      <c r="C695" t="s">
        <v>285</v>
      </c>
      <c r="D695" s="1">
        <v>11</v>
      </c>
      <c r="E695" t="str">
        <f>+VLOOKUP(C695,Homologa!$C$2:$D$211,2,0)</f>
        <v>Artesanal Resto</v>
      </c>
      <c r="F695" t="s">
        <v>426</v>
      </c>
    </row>
    <row r="696" spans="1:6" x14ac:dyDescent="0.25">
      <c r="A696" t="s">
        <v>213</v>
      </c>
      <c r="B696" t="s">
        <v>266</v>
      </c>
      <c r="C696" t="s">
        <v>267</v>
      </c>
      <c r="D696" s="1">
        <v>11</v>
      </c>
      <c r="E696" t="str">
        <f>+VLOOKUP(C696,Homologa!$C$2:$D$211,2,0)</f>
        <v>Artesanal LUGA-ROJA</v>
      </c>
      <c r="F696" t="s">
        <v>426</v>
      </c>
    </row>
    <row r="697" spans="1:6" x14ac:dyDescent="0.25">
      <c r="A697" t="s">
        <v>213</v>
      </c>
      <c r="B697" t="s">
        <v>234</v>
      </c>
      <c r="C697" t="s">
        <v>235</v>
      </c>
      <c r="D697" s="1">
        <v>11</v>
      </c>
      <c r="E697" t="str">
        <f>+VLOOKUP(C697,Homologa!$C$2:$D$211,2,0)</f>
        <v>Artesanal Algas</v>
      </c>
      <c r="F697" t="s">
        <v>426</v>
      </c>
    </row>
    <row r="698" spans="1:6" x14ac:dyDescent="0.25">
      <c r="A698" t="s">
        <v>213</v>
      </c>
      <c r="B698" t="s">
        <v>280</v>
      </c>
      <c r="C698" t="s">
        <v>281</v>
      </c>
      <c r="D698" s="1">
        <v>11</v>
      </c>
      <c r="E698" t="str">
        <f>+VLOOKUP(C698,Homologa!$C$2:$D$211,2,0)</f>
        <v>Artesanal Peces</v>
      </c>
      <c r="F698" t="s">
        <v>426</v>
      </c>
    </row>
    <row r="699" spans="1:6" x14ac:dyDescent="0.25">
      <c r="A699" t="s">
        <v>213</v>
      </c>
      <c r="B699" t="s">
        <v>272</v>
      </c>
      <c r="C699" t="s">
        <v>273</v>
      </c>
      <c r="D699" s="1">
        <v>11</v>
      </c>
      <c r="E699" t="str">
        <f>+VLOOKUP(C699,Homologa!$C$2:$D$211,2,0)</f>
        <v>Artesanal Moluscos</v>
      </c>
      <c r="F699" t="s">
        <v>426</v>
      </c>
    </row>
    <row r="700" spans="1:6" x14ac:dyDescent="0.25">
      <c r="A700" t="s">
        <v>213</v>
      </c>
      <c r="B700" t="s">
        <v>250</v>
      </c>
      <c r="C700" t="s">
        <v>251</v>
      </c>
      <c r="D700" s="1">
        <v>11</v>
      </c>
      <c r="E700" t="str">
        <f>+VLOOKUP(C700,Homologa!$C$2:$D$211,2,0)</f>
        <v>Artesanal Crustáceos</v>
      </c>
      <c r="F700" t="s">
        <v>426</v>
      </c>
    </row>
    <row r="701" spans="1:6" x14ac:dyDescent="0.25">
      <c r="A701" t="s">
        <v>213</v>
      </c>
      <c r="B701" t="s">
        <v>274</v>
      </c>
      <c r="C701" t="s">
        <v>275</v>
      </c>
      <c r="D701" s="1">
        <v>11</v>
      </c>
      <c r="E701" t="str">
        <f>+VLOOKUP(C701,Homologa!$C$2:$D$211,2,0)</f>
        <v>Artesanal Otros</v>
      </c>
      <c r="F701" t="s">
        <v>426</v>
      </c>
    </row>
    <row r="702" spans="1:6" x14ac:dyDescent="0.25">
      <c r="A702" t="s">
        <v>213</v>
      </c>
      <c r="B702" t="s">
        <v>296</v>
      </c>
      <c r="C702" t="s">
        <v>297</v>
      </c>
      <c r="D702" s="1">
        <v>11</v>
      </c>
      <c r="E702" t="str">
        <f>+VLOOKUP(C702,Homologa!$C$2:$D$211,2,0)</f>
        <v>Desembarque industrial</v>
      </c>
      <c r="F702" t="s">
        <v>426</v>
      </c>
    </row>
    <row r="703" spans="1:6" x14ac:dyDescent="0.25">
      <c r="A703" t="s">
        <v>213</v>
      </c>
      <c r="B703" t="s">
        <v>324</v>
      </c>
      <c r="C703" t="s">
        <v>325</v>
      </c>
      <c r="D703" s="1">
        <v>11</v>
      </c>
      <c r="E703" t="str">
        <f>+VLOOKUP(C703,Homologa!$C$2:$D$211,2,0)</f>
        <v>Industrial Resto</v>
      </c>
      <c r="F703" t="s">
        <v>426</v>
      </c>
    </row>
    <row r="704" spans="1:6" x14ac:dyDescent="0.25">
      <c r="A704" t="s">
        <v>213</v>
      </c>
      <c r="B704" t="s">
        <v>312</v>
      </c>
      <c r="C704" t="s">
        <v>313</v>
      </c>
      <c r="D704" s="1">
        <v>11</v>
      </c>
      <c r="E704" t="str">
        <f>+VLOOKUP(C704,Homologa!$C$2:$D$211,2,0)</f>
        <v>Industrial MERLUZA DE COLA</v>
      </c>
      <c r="F704" t="s">
        <v>426</v>
      </c>
    </row>
    <row r="705" spans="1:6" x14ac:dyDescent="0.25">
      <c r="A705" t="s">
        <v>213</v>
      </c>
      <c r="B705" t="s">
        <v>314</v>
      </c>
      <c r="C705" t="s">
        <v>315</v>
      </c>
      <c r="D705" s="1">
        <v>11</v>
      </c>
      <c r="E705" t="str">
        <f>+VLOOKUP(C705,Homologa!$C$2:$D$211,2,0)</f>
        <v>Industrial MERLUZA DEL SUR O AUSTRAL</v>
      </c>
      <c r="F705" t="s">
        <v>426</v>
      </c>
    </row>
    <row r="706" spans="1:6" x14ac:dyDescent="0.25">
      <c r="A706" t="s">
        <v>213</v>
      </c>
      <c r="B706" t="s">
        <v>322</v>
      </c>
      <c r="C706" t="s">
        <v>323</v>
      </c>
      <c r="D706" s="1">
        <v>11</v>
      </c>
      <c r="E706" t="str">
        <f>+VLOOKUP(C706,Homologa!$C$2:$D$211,2,0)</f>
        <v>Industrial REINETA</v>
      </c>
      <c r="F706" t="s">
        <v>426</v>
      </c>
    </row>
    <row r="707" spans="1:6" x14ac:dyDescent="0.25">
      <c r="A707" t="s">
        <v>213</v>
      </c>
      <c r="B707" t="s">
        <v>320</v>
      </c>
      <c r="C707" t="s">
        <v>321</v>
      </c>
      <c r="D707" s="1">
        <v>11</v>
      </c>
      <c r="E707" t="str">
        <f>+VLOOKUP(C707,Homologa!$C$2:$D$211,2,0)</f>
        <v>Industrial Peces</v>
      </c>
      <c r="F707" t="s">
        <v>426</v>
      </c>
    </row>
    <row r="708" spans="1:6" x14ac:dyDescent="0.25">
      <c r="A708" t="s">
        <v>213</v>
      </c>
      <c r="B708" t="s">
        <v>316</v>
      </c>
      <c r="C708" t="s">
        <v>317</v>
      </c>
      <c r="D708" s="1">
        <v>11</v>
      </c>
      <c r="E708" t="str">
        <f>+VLOOKUP(C708,Homologa!$C$2:$D$211,2,0)</f>
        <v>Industrial Moluscos</v>
      </c>
      <c r="F708" t="s">
        <v>426</v>
      </c>
    </row>
    <row r="709" spans="1:6" x14ac:dyDescent="0.25">
      <c r="A709" t="s">
        <v>213</v>
      </c>
      <c r="B709" t="s">
        <v>292</v>
      </c>
      <c r="C709" t="s">
        <v>293</v>
      </c>
      <c r="D709" s="1">
        <v>11</v>
      </c>
      <c r="E709" t="str">
        <f>+VLOOKUP(C709,Homologa!$C$2:$D$211,2,0)</f>
        <v>Cosechas acuícolas</v>
      </c>
      <c r="F709" t="s">
        <v>426</v>
      </c>
    </row>
    <row r="710" spans="1:6" x14ac:dyDescent="0.25">
      <c r="A710" t="s">
        <v>213</v>
      </c>
      <c r="B710" t="s">
        <v>224</v>
      </c>
      <c r="C710" t="s">
        <v>225</v>
      </c>
      <c r="D710" s="1">
        <v>11</v>
      </c>
      <c r="E710" t="str">
        <f>+VLOOKUP(C710,Homologa!$C$2:$D$211,2,0)</f>
        <v>Acuicultura SALMON DEL ATLANTICO</v>
      </c>
      <c r="F710" t="s">
        <v>426</v>
      </c>
    </row>
    <row r="711" spans="1:6" x14ac:dyDescent="0.25">
      <c r="A711" t="s">
        <v>213</v>
      </c>
      <c r="B711" t="s">
        <v>226</v>
      </c>
      <c r="C711" t="s">
        <v>227</v>
      </c>
      <c r="D711" s="1">
        <v>11</v>
      </c>
      <c r="E711" t="str">
        <f>+VLOOKUP(C711,Homologa!$C$2:$D$211,2,0)</f>
        <v>Acuicultura SALMON PLATEADO O COHO</v>
      </c>
      <c r="F711" t="s">
        <v>426</v>
      </c>
    </row>
    <row r="712" spans="1:6" x14ac:dyDescent="0.25">
      <c r="A712" t="s">
        <v>213</v>
      </c>
      <c r="B712" t="s">
        <v>228</v>
      </c>
      <c r="C712" t="s">
        <v>229</v>
      </c>
      <c r="D712" s="1">
        <v>11</v>
      </c>
      <c r="E712" t="str">
        <f>+VLOOKUP(C712,Homologa!$C$2:$D$211,2,0)</f>
        <v>Acuicultura TRUCHA ARCOIRIS</v>
      </c>
      <c r="F712" t="s">
        <v>426</v>
      </c>
    </row>
    <row r="713" spans="1:6" x14ac:dyDescent="0.25">
      <c r="A713" t="s">
        <v>213</v>
      </c>
      <c r="B713" t="s">
        <v>220</v>
      </c>
      <c r="C713" t="s">
        <v>221</v>
      </c>
      <c r="D713" s="1">
        <v>11</v>
      </c>
      <c r="E713" t="str">
        <f>+VLOOKUP(C713,Homologa!$C$2:$D$211,2,0)</f>
        <v>Acuicultura Peces</v>
      </c>
      <c r="F713" t="s">
        <v>426</v>
      </c>
    </row>
    <row r="714" spans="1:6" x14ac:dyDescent="0.25">
      <c r="A714" t="s">
        <v>213</v>
      </c>
      <c r="B714" t="s">
        <v>294</v>
      </c>
      <c r="C714" t="s">
        <v>295</v>
      </c>
      <c r="D714" s="1">
        <v>12</v>
      </c>
      <c r="E714" t="str">
        <f>+VLOOKUP(C714,Homologa!$C$2:$D$211,2,0)</f>
        <v>Desembarque artesanal</v>
      </c>
      <c r="F714" t="s">
        <v>426</v>
      </c>
    </row>
    <row r="715" spans="1:6" x14ac:dyDescent="0.25">
      <c r="A715" t="s">
        <v>213</v>
      </c>
      <c r="B715" t="s">
        <v>238</v>
      </c>
      <c r="C715" t="s">
        <v>239</v>
      </c>
      <c r="D715" s="1">
        <v>12</v>
      </c>
      <c r="E715" t="str">
        <f>+VLOOKUP(C715,Homologa!$C$2:$D$211,2,0)</f>
        <v>Artesanal CENTOLLA</v>
      </c>
      <c r="F715" t="s">
        <v>426</v>
      </c>
    </row>
    <row r="716" spans="1:6" x14ac:dyDescent="0.25">
      <c r="A716" t="s">
        <v>213</v>
      </c>
      <c r="B716" t="s">
        <v>240</v>
      </c>
      <c r="C716" t="s">
        <v>241</v>
      </c>
      <c r="D716" s="1">
        <v>12</v>
      </c>
      <c r="E716" t="str">
        <f>+VLOOKUP(C716,Homologa!$C$2:$D$211,2,0)</f>
        <v>Artesanal CENTOLLON</v>
      </c>
      <c r="F716" t="s">
        <v>426</v>
      </c>
    </row>
    <row r="717" spans="1:6" x14ac:dyDescent="0.25">
      <c r="A717" t="s">
        <v>213</v>
      </c>
      <c r="B717" t="s">
        <v>252</v>
      </c>
      <c r="C717" t="s">
        <v>253</v>
      </c>
      <c r="D717" s="1">
        <v>12</v>
      </c>
      <c r="E717" t="str">
        <f>+VLOOKUP(C717,Homologa!$C$2:$D$211,2,0)</f>
        <v>Artesanal ERIZO</v>
      </c>
      <c r="F717" t="s">
        <v>426</v>
      </c>
    </row>
    <row r="718" spans="1:6" x14ac:dyDescent="0.25">
      <c r="A718" t="s">
        <v>213</v>
      </c>
      <c r="B718" t="s">
        <v>284</v>
      </c>
      <c r="C718" t="s">
        <v>285</v>
      </c>
      <c r="D718" s="1">
        <v>12</v>
      </c>
      <c r="E718" t="str">
        <f>+VLOOKUP(C718,Homologa!$C$2:$D$211,2,0)</f>
        <v>Artesanal Resto</v>
      </c>
      <c r="F718" t="s">
        <v>426</v>
      </c>
    </row>
    <row r="719" spans="1:6" x14ac:dyDescent="0.25">
      <c r="A719" t="s">
        <v>213</v>
      </c>
      <c r="B719" t="s">
        <v>266</v>
      </c>
      <c r="C719" t="s">
        <v>267</v>
      </c>
      <c r="D719" s="1">
        <v>12</v>
      </c>
      <c r="E719" t="str">
        <f>+VLOOKUP(C719,Homologa!$C$2:$D$211,2,0)</f>
        <v>Artesanal LUGA-ROJA</v>
      </c>
      <c r="F719" t="s">
        <v>426</v>
      </c>
    </row>
    <row r="720" spans="1:6" x14ac:dyDescent="0.25">
      <c r="A720" t="s">
        <v>213</v>
      </c>
      <c r="B720" t="s">
        <v>234</v>
      </c>
      <c r="C720" t="s">
        <v>235</v>
      </c>
      <c r="D720" s="1">
        <v>12</v>
      </c>
      <c r="E720" t="str">
        <f>+VLOOKUP(C720,Homologa!$C$2:$D$211,2,0)</f>
        <v>Artesanal Algas</v>
      </c>
      <c r="F720" t="s">
        <v>426</v>
      </c>
    </row>
    <row r="721" spans="1:6" x14ac:dyDescent="0.25">
      <c r="A721" t="s">
        <v>213</v>
      </c>
      <c r="B721" t="s">
        <v>280</v>
      </c>
      <c r="C721" t="s">
        <v>281</v>
      </c>
      <c r="D721" s="1">
        <v>12</v>
      </c>
      <c r="E721" t="str">
        <f>+VLOOKUP(C721,Homologa!$C$2:$D$211,2,0)</f>
        <v>Artesanal Peces</v>
      </c>
      <c r="F721" t="s">
        <v>426</v>
      </c>
    </row>
    <row r="722" spans="1:6" x14ac:dyDescent="0.25">
      <c r="A722" t="s">
        <v>213</v>
      </c>
      <c r="B722" t="s">
        <v>272</v>
      </c>
      <c r="C722" t="s">
        <v>273</v>
      </c>
      <c r="D722" s="1">
        <v>12</v>
      </c>
      <c r="E722" t="str">
        <f>+VLOOKUP(C722,Homologa!$C$2:$D$211,2,0)</f>
        <v>Artesanal Moluscos</v>
      </c>
      <c r="F722" t="s">
        <v>426</v>
      </c>
    </row>
    <row r="723" spans="1:6" x14ac:dyDescent="0.25">
      <c r="A723" t="s">
        <v>213</v>
      </c>
      <c r="B723" t="s">
        <v>250</v>
      </c>
      <c r="C723" t="s">
        <v>251</v>
      </c>
      <c r="D723" s="1">
        <v>12</v>
      </c>
      <c r="E723" t="str">
        <f>+VLOOKUP(C723,Homologa!$C$2:$D$211,2,0)</f>
        <v>Artesanal Crustáceos</v>
      </c>
      <c r="F723" t="s">
        <v>426</v>
      </c>
    </row>
    <row r="724" spans="1:6" x14ac:dyDescent="0.25">
      <c r="A724" t="s">
        <v>213</v>
      </c>
      <c r="B724" t="s">
        <v>274</v>
      </c>
      <c r="C724" t="s">
        <v>275</v>
      </c>
      <c r="D724" s="1">
        <v>12</v>
      </c>
      <c r="E724" t="str">
        <f>+VLOOKUP(C724,Homologa!$C$2:$D$211,2,0)</f>
        <v>Artesanal Otros</v>
      </c>
      <c r="F724" t="s">
        <v>426</v>
      </c>
    </row>
    <row r="725" spans="1:6" x14ac:dyDescent="0.25">
      <c r="A725" t="s">
        <v>213</v>
      </c>
      <c r="B725" t="s">
        <v>292</v>
      </c>
      <c r="C725" t="s">
        <v>293</v>
      </c>
      <c r="D725" s="1">
        <v>12</v>
      </c>
      <c r="E725" t="str">
        <f>+VLOOKUP(C725,Homologa!$C$2:$D$211,2,0)</f>
        <v>Cosechas acuícolas</v>
      </c>
      <c r="F725" t="s">
        <v>426</v>
      </c>
    </row>
    <row r="726" spans="1:6" x14ac:dyDescent="0.25">
      <c r="A726" t="s">
        <v>213</v>
      </c>
      <c r="B726" t="s">
        <v>224</v>
      </c>
      <c r="C726" t="s">
        <v>225</v>
      </c>
      <c r="D726" s="1">
        <v>12</v>
      </c>
      <c r="E726" t="str">
        <f>+VLOOKUP(C726,Homologa!$C$2:$D$211,2,0)</f>
        <v>Acuicultura SALMON DEL ATLANTICO</v>
      </c>
      <c r="F726" t="s">
        <v>426</v>
      </c>
    </row>
    <row r="727" spans="1:6" x14ac:dyDescent="0.25">
      <c r="A727" t="s">
        <v>213</v>
      </c>
      <c r="B727" t="s">
        <v>226</v>
      </c>
      <c r="C727" t="s">
        <v>227</v>
      </c>
      <c r="D727" s="1">
        <v>12</v>
      </c>
      <c r="E727" t="str">
        <f>+VLOOKUP(C727,Homologa!$C$2:$D$211,2,0)</f>
        <v>Acuicultura SALMON PLATEADO O COHO</v>
      </c>
      <c r="F727" t="s">
        <v>426</v>
      </c>
    </row>
    <row r="728" spans="1:6" x14ac:dyDescent="0.25">
      <c r="A728" t="s">
        <v>213</v>
      </c>
      <c r="B728" t="s">
        <v>228</v>
      </c>
      <c r="C728" t="s">
        <v>229</v>
      </c>
      <c r="D728" s="1">
        <v>12</v>
      </c>
      <c r="E728" t="str">
        <f>+VLOOKUP(C728,Homologa!$C$2:$D$211,2,0)</f>
        <v>Acuicultura TRUCHA ARCOIRIS</v>
      </c>
      <c r="F728" t="s">
        <v>426</v>
      </c>
    </row>
    <row r="729" spans="1:6" x14ac:dyDescent="0.25">
      <c r="A729" t="s">
        <v>213</v>
      </c>
      <c r="B729" t="s">
        <v>220</v>
      </c>
      <c r="C729" t="s">
        <v>221</v>
      </c>
      <c r="D729" s="1">
        <v>12</v>
      </c>
      <c r="E729" t="str">
        <f>+VLOOKUP(C729,Homologa!$C$2:$D$211,2,0)</f>
        <v>Acuicultura Peces</v>
      </c>
      <c r="F729" t="s">
        <v>426</v>
      </c>
    </row>
    <row r="730" spans="1:6" x14ac:dyDescent="0.25">
      <c r="A730" t="s">
        <v>213</v>
      </c>
      <c r="B730" t="s">
        <v>294</v>
      </c>
      <c r="C730" t="s">
        <v>295</v>
      </c>
      <c r="D730" s="1">
        <v>14</v>
      </c>
      <c r="E730" t="str">
        <f>+VLOOKUP(C730,Homologa!$C$2:$D$211,2,0)</f>
        <v>Desembarque artesanal</v>
      </c>
      <c r="F730" t="s">
        <v>426</v>
      </c>
    </row>
    <row r="731" spans="1:6" x14ac:dyDescent="0.25">
      <c r="A731" t="s">
        <v>213</v>
      </c>
      <c r="B731" t="s">
        <v>288</v>
      </c>
      <c r="C731" t="s">
        <v>289</v>
      </c>
      <c r="D731" s="1">
        <v>14</v>
      </c>
      <c r="E731" t="str">
        <f>+VLOOKUP(C731,Homologa!$C$2:$D$211,2,0)</f>
        <v>Artesanal SARDINA COMUN</v>
      </c>
      <c r="F731" t="s">
        <v>426</v>
      </c>
    </row>
    <row r="732" spans="1:6" x14ac:dyDescent="0.25">
      <c r="A732" t="s">
        <v>213</v>
      </c>
      <c r="B732" t="s">
        <v>290</v>
      </c>
      <c r="C732" t="s">
        <v>291</v>
      </c>
      <c r="D732" s="1">
        <v>14</v>
      </c>
      <c r="E732" t="str">
        <f>+VLOOKUP(C732,Homologa!$C$2:$D$211,2,0)</f>
        <v>Artesanal SIERRA</v>
      </c>
      <c r="F732" t="s">
        <v>426</v>
      </c>
    </row>
    <row r="733" spans="1:6" x14ac:dyDescent="0.25">
      <c r="A733" t="s">
        <v>213</v>
      </c>
      <c r="B733" t="s">
        <v>284</v>
      </c>
      <c r="C733" t="s">
        <v>285</v>
      </c>
      <c r="D733" s="1">
        <v>14</v>
      </c>
      <c r="E733" t="str">
        <f>+VLOOKUP(C733,Homologa!$C$2:$D$211,2,0)</f>
        <v>Artesanal Resto</v>
      </c>
      <c r="F733" t="s">
        <v>426</v>
      </c>
    </row>
    <row r="734" spans="1:6" x14ac:dyDescent="0.25">
      <c r="A734" t="s">
        <v>213</v>
      </c>
      <c r="B734" t="s">
        <v>232</v>
      </c>
      <c r="C734" t="s">
        <v>233</v>
      </c>
      <c r="D734" s="1">
        <v>14</v>
      </c>
      <c r="E734" t="str">
        <f>+VLOOKUP(C734,Homologa!$C$2:$D$211,2,0)</f>
        <v>Artesanal ANCHOVETA</v>
      </c>
      <c r="F734" t="s">
        <v>426</v>
      </c>
    </row>
    <row r="735" spans="1:6" x14ac:dyDescent="0.25">
      <c r="A735" t="s">
        <v>213</v>
      </c>
      <c r="B735" t="s">
        <v>236</v>
      </c>
      <c r="C735" t="s">
        <v>237</v>
      </c>
      <c r="D735" s="1">
        <v>14</v>
      </c>
      <c r="E735" t="str">
        <f>+VLOOKUP(C735,Homologa!$C$2:$D$211,2,0)</f>
        <v>Artesanal BACALADILLO O MOTE</v>
      </c>
      <c r="F735" t="s">
        <v>426</v>
      </c>
    </row>
    <row r="736" spans="1:6" x14ac:dyDescent="0.25">
      <c r="A736" t="s">
        <v>213</v>
      </c>
      <c r="B736" t="s">
        <v>234</v>
      </c>
      <c r="C736" t="s">
        <v>235</v>
      </c>
      <c r="D736" s="1">
        <v>14</v>
      </c>
      <c r="E736" t="str">
        <f>+VLOOKUP(C736,Homologa!$C$2:$D$211,2,0)</f>
        <v>Artesanal Algas</v>
      </c>
      <c r="F736" t="s">
        <v>426</v>
      </c>
    </row>
    <row r="737" spans="1:6" x14ac:dyDescent="0.25">
      <c r="A737" t="s">
        <v>213</v>
      </c>
      <c r="B737" t="s">
        <v>280</v>
      </c>
      <c r="C737" t="s">
        <v>281</v>
      </c>
      <c r="D737" s="1">
        <v>14</v>
      </c>
      <c r="E737" t="str">
        <f>+VLOOKUP(C737,Homologa!$C$2:$D$211,2,0)</f>
        <v>Artesanal Peces</v>
      </c>
      <c r="F737" t="s">
        <v>426</v>
      </c>
    </row>
    <row r="738" spans="1:6" x14ac:dyDescent="0.25">
      <c r="A738" t="s">
        <v>213</v>
      </c>
      <c r="B738" t="s">
        <v>272</v>
      </c>
      <c r="C738" t="s">
        <v>273</v>
      </c>
      <c r="D738" s="1">
        <v>14</v>
      </c>
      <c r="E738" t="str">
        <f>+VLOOKUP(C738,Homologa!$C$2:$D$211,2,0)</f>
        <v>Artesanal Moluscos</v>
      </c>
      <c r="F738" t="s">
        <v>426</v>
      </c>
    </row>
    <row r="739" spans="1:6" x14ac:dyDescent="0.25">
      <c r="A739" t="s">
        <v>213</v>
      </c>
      <c r="B739" t="s">
        <v>250</v>
      </c>
      <c r="C739" t="s">
        <v>251</v>
      </c>
      <c r="D739" s="1">
        <v>14</v>
      </c>
      <c r="E739" t="str">
        <f>+VLOOKUP(C739,Homologa!$C$2:$D$211,2,0)</f>
        <v>Artesanal Crustáceos</v>
      </c>
      <c r="F739" t="s">
        <v>426</v>
      </c>
    </row>
    <row r="740" spans="1:6" x14ac:dyDescent="0.25">
      <c r="A740" t="s">
        <v>213</v>
      </c>
      <c r="B740" t="s">
        <v>274</v>
      </c>
      <c r="C740" t="s">
        <v>275</v>
      </c>
      <c r="D740" s="1">
        <v>14</v>
      </c>
      <c r="E740" t="str">
        <f>+VLOOKUP(C740,Homologa!$C$2:$D$211,2,0)</f>
        <v>Artesanal Otros</v>
      </c>
      <c r="F740" t="s">
        <v>426</v>
      </c>
    </row>
    <row r="741" spans="1:6" x14ac:dyDescent="0.25">
      <c r="A741" t="s">
        <v>213</v>
      </c>
      <c r="B741" t="s">
        <v>296</v>
      </c>
      <c r="C741" t="s">
        <v>297</v>
      </c>
      <c r="D741" s="1">
        <v>14</v>
      </c>
      <c r="E741" t="str">
        <f>+VLOOKUP(C741,Homologa!$C$2:$D$211,2,0)</f>
        <v>Desembarque industrial</v>
      </c>
      <c r="F741" t="s">
        <v>426</v>
      </c>
    </row>
    <row r="742" spans="1:6" x14ac:dyDescent="0.25">
      <c r="A742" t="s">
        <v>213</v>
      </c>
      <c r="B742" t="s">
        <v>298</v>
      </c>
      <c r="C742" t="s">
        <v>299</v>
      </c>
      <c r="D742" s="1">
        <v>14</v>
      </c>
      <c r="E742" t="str">
        <f>+VLOOKUP(C742,Homologa!$C$2:$D$211,2,0)</f>
        <v>Industrial ANCHOVETA</v>
      </c>
      <c r="F742" t="s">
        <v>426</v>
      </c>
    </row>
    <row r="743" spans="1:6" x14ac:dyDescent="0.25">
      <c r="A743" t="s">
        <v>213</v>
      </c>
      <c r="B743" t="s">
        <v>324</v>
      </c>
      <c r="C743" t="s">
        <v>325</v>
      </c>
      <c r="D743" s="1">
        <v>14</v>
      </c>
      <c r="E743" t="str">
        <f>+VLOOKUP(C743,Homologa!$C$2:$D$211,2,0)</f>
        <v>Industrial Resto</v>
      </c>
      <c r="F743" t="s">
        <v>426</v>
      </c>
    </row>
    <row r="744" spans="1:6" x14ac:dyDescent="0.25">
      <c r="A744" t="s">
        <v>213</v>
      </c>
      <c r="B744" t="s">
        <v>300</v>
      </c>
      <c r="C744" t="s">
        <v>301</v>
      </c>
      <c r="D744" s="1">
        <v>14</v>
      </c>
      <c r="E744" t="str">
        <f>+VLOOKUP(C744,Homologa!$C$2:$D$211,2,0)</f>
        <v>Industrial BACALADILLO O MOTE</v>
      </c>
      <c r="F744" t="s">
        <v>426</v>
      </c>
    </row>
    <row r="745" spans="1:6" x14ac:dyDescent="0.25">
      <c r="A745" t="s">
        <v>213</v>
      </c>
      <c r="B745" t="s">
        <v>326</v>
      </c>
      <c r="C745" t="s">
        <v>327</v>
      </c>
      <c r="D745" s="1">
        <v>14</v>
      </c>
      <c r="E745" t="str">
        <f>+VLOOKUP(C745,Homologa!$C$2:$D$211,2,0)</f>
        <v>Industrial SARDINA COMUN</v>
      </c>
      <c r="F745" t="s">
        <v>426</v>
      </c>
    </row>
    <row r="746" spans="1:6" x14ac:dyDescent="0.25">
      <c r="A746" t="s">
        <v>213</v>
      </c>
      <c r="B746" t="s">
        <v>320</v>
      </c>
      <c r="C746" t="s">
        <v>321</v>
      </c>
      <c r="D746" s="1">
        <v>14</v>
      </c>
      <c r="E746" t="str">
        <f>+VLOOKUP(C746,Homologa!$C$2:$D$211,2,0)</f>
        <v>Industrial Peces</v>
      </c>
      <c r="F746" t="s">
        <v>426</v>
      </c>
    </row>
    <row r="747" spans="1:6" x14ac:dyDescent="0.25">
      <c r="A747" t="s">
        <v>213</v>
      </c>
      <c r="B747" t="s">
        <v>292</v>
      </c>
      <c r="C747" t="s">
        <v>293</v>
      </c>
      <c r="D747" s="1">
        <v>14</v>
      </c>
      <c r="E747" t="str">
        <f>+VLOOKUP(C747,Homologa!$C$2:$D$211,2,0)</f>
        <v>Cosechas acuícolas</v>
      </c>
      <c r="F747" t="s">
        <v>426</v>
      </c>
    </row>
    <row r="748" spans="1:6" x14ac:dyDescent="0.25">
      <c r="A748" t="s">
        <v>213</v>
      </c>
      <c r="B748" t="s">
        <v>224</v>
      </c>
      <c r="C748" t="s">
        <v>225</v>
      </c>
      <c r="D748" s="1">
        <v>14</v>
      </c>
      <c r="E748" t="str">
        <f>+VLOOKUP(C748,Homologa!$C$2:$D$211,2,0)</f>
        <v>Acuicultura SALMON DEL ATLANTICO</v>
      </c>
      <c r="F748" t="s">
        <v>426</v>
      </c>
    </row>
    <row r="749" spans="1:6" x14ac:dyDescent="0.25">
      <c r="A749" t="s">
        <v>213</v>
      </c>
      <c r="B749" t="s">
        <v>228</v>
      </c>
      <c r="C749" t="s">
        <v>229</v>
      </c>
      <c r="D749" s="1">
        <v>14</v>
      </c>
      <c r="E749" t="str">
        <f>+VLOOKUP(C749,Homologa!$C$2:$D$211,2,0)</f>
        <v>Acuicultura TRUCHA ARCOIRIS</v>
      </c>
      <c r="F749" t="s">
        <v>426</v>
      </c>
    </row>
    <row r="750" spans="1:6" x14ac:dyDescent="0.25">
      <c r="A750" t="s">
        <v>213</v>
      </c>
      <c r="B750" t="s">
        <v>222</v>
      </c>
      <c r="C750" t="s">
        <v>223</v>
      </c>
      <c r="D750" s="1">
        <v>14</v>
      </c>
      <c r="E750" t="str">
        <f>+VLOOKUP(C750,Homologa!$C$2:$D$211,2,0)</f>
        <v>Acuicultura Resto</v>
      </c>
      <c r="F750" t="s">
        <v>426</v>
      </c>
    </row>
    <row r="751" spans="1:6" x14ac:dyDescent="0.25">
      <c r="A751" t="s">
        <v>213</v>
      </c>
      <c r="B751" t="s">
        <v>214</v>
      </c>
      <c r="C751" t="s">
        <v>215</v>
      </c>
      <c r="D751" s="1">
        <v>14</v>
      </c>
      <c r="E751" t="str">
        <f>+VLOOKUP(C751,Homologa!$C$2:$D$211,2,0)</f>
        <v>Acuicultura Algas</v>
      </c>
      <c r="F751" t="s">
        <v>426</v>
      </c>
    </row>
    <row r="752" spans="1:6" x14ac:dyDescent="0.25">
      <c r="A752" t="s">
        <v>213</v>
      </c>
      <c r="B752" t="s">
        <v>220</v>
      </c>
      <c r="C752" t="s">
        <v>221</v>
      </c>
      <c r="D752" s="1">
        <v>14</v>
      </c>
      <c r="E752" t="str">
        <f>+VLOOKUP(C752,Homologa!$C$2:$D$211,2,0)</f>
        <v>Acuicultura Peces</v>
      </c>
      <c r="F752" t="s">
        <v>426</v>
      </c>
    </row>
    <row r="753" spans="1:6" x14ac:dyDescent="0.25">
      <c r="A753" t="s">
        <v>213</v>
      </c>
      <c r="B753" t="s">
        <v>218</v>
      </c>
      <c r="C753" t="s">
        <v>219</v>
      </c>
      <c r="D753" s="1">
        <v>14</v>
      </c>
      <c r="E753" t="str">
        <f>+VLOOKUP(C753,Homologa!$C$2:$D$211,2,0)</f>
        <v>Acuicultura Moluscos</v>
      </c>
      <c r="F753" t="s">
        <v>426</v>
      </c>
    </row>
    <row r="754" spans="1:6" x14ac:dyDescent="0.25">
      <c r="A754" t="s">
        <v>328</v>
      </c>
      <c r="B754" t="s">
        <v>337</v>
      </c>
      <c r="C754" t="s">
        <v>338</v>
      </c>
      <c r="D754" s="1">
        <v>3</v>
      </c>
      <c r="E754" t="str">
        <f>+VLOOKUP(C754,Homologa!$C$2:$D$211,2,0)</f>
        <v>Producción de uva de mesa</v>
      </c>
      <c r="F754" t="s">
        <v>427</v>
      </c>
    </row>
    <row r="755" spans="1:6" x14ac:dyDescent="0.25">
      <c r="A755" t="s">
        <v>328</v>
      </c>
      <c r="B755" t="s">
        <v>341</v>
      </c>
      <c r="C755" t="s">
        <v>342</v>
      </c>
      <c r="D755" s="1">
        <v>4</v>
      </c>
      <c r="E755" t="str">
        <f>+VLOOKUP(C755,Homologa!$C$2:$D$211,2,0)</f>
        <v>Producción de uva vinifera</v>
      </c>
      <c r="F755" t="s">
        <v>423</v>
      </c>
    </row>
    <row r="756" spans="1:6" x14ac:dyDescent="0.25">
      <c r="A756" t="s">
        <v>328</v>
      </c>
      <c r="B756" t="s">
        <v>339</v>
      </c>
      <c r="C756" t="s">
        <v>340</v>
      </c>
      <c r="D756" s="1">
        <v>4</v>
      </c>
      <c r="E756" t="str">
        <f>+VLOOKUP(C756,Homologa!$C$2:$D$211,2,0)</f>
        <v>Producción de uva pisquera</v>
      </c>
      <c r="F756" t="s">
        <v>423</v>
      </c>
    </row>
    <row r="757" spans="1:6" x14ac:dyDescent="0.25">
      <c r="A757" t="s">
        <v>328</v>
      </c>
      <c r="B757" t="s">
        <v>329</v>
      </c>
      <c r="C757" t="s">
        <v>330</v>
      </c>
      <c r="D757" s="1">
        <v>6</v>
      </c>
      <c r="E757" t="str">
        <f>+VLOOKUP(C757,Homologa!$C$2:$D$211,2,0)</f>
        <v>Cosecha de troza aserrable y pulpable</v>
      </c>
      <c r="F757" t="s">
        <v>423</v>
      </c>
    </row>
    <row r="758" spans="1:6" x14ac:dyDescent="0.25">
      <c r="A758" t="s">
        <v>328</v>
      </c>
      <c r="B758" t="s">
        <v>329</v>
      </c>
      <c r="C758" t="s">
        <v>330</v>
      </c>
      <c r="D758" s="1">
        <v>7</v>
      </c>
      <c r="E758" t="str">
        <f>+VLOOKUP(C758,Homologa!$C$2:$D$211,2,0)</f>
        <v>Cosecha de troza aserrable y pulpable</v>
      </c>
      <c r="F758" t="s">
        <v>423</v>
      </c>
    </row>
    <row r="759" spans="1:6" x14ac:dyDescent="0.25">
      <c r="A759" t="s">
        <v>328</v>
      </c>
      <c r="B759" t="s">
        <v>329</v>
      </c>
      <c r="C759" t="s">
        <v>330</v>
      </c>
      <c r="D759" s="1">
        <v>8</v>
      </c>
      <c r="E759" t="str">
        <f>+VLOOKUP(C759,Homologa!$C$2:$D$211,2,0)</f>
        <v>Cosecha de troza aserrable y pulpable</v>
      </c>
      <c r="F759" t="s">
        <v>423</v>
      </c>
    </row>
    <row r="760" spans="1:6" x14ac:dyDescent="0.25">
      <c r="A760" t="s">
        <v>328</v>
      </c>
      <c r="B760" t="s">
        <v>329</v>
      </c>
      <c r="C760" t="s">
        <v>330</v>
      </c>
      <c r="D760" s="1">
        <v>9</v>
      </c>
      <c r="E760" t="str">
        <f>+VLOOKUP(C760,Homologa!$C$2:$D$211,2,0)</f>
        <v>Cosecha de troza aserrable y pulpable</v>
      </c>
      <c r="F760" t="s">
        <v>423</v>
      </c>
    </row>
    <row r="761" spans="1:6" x14ac:dyDescent="0.25">
      <c r="A761" t="s">
        <v>328</v>
      </c>
      <c r="B761" t="s">
        <v>331</v>
      </c>
      <c r="C761" t="s">
        <v>332</v>
      </c>
      <c r="D761" s="1">
        <v>10</v>
      </c>
      <c r="E761" t="str">
        <f>+VLOOKUP(C761,Homologa!$C$2:$D$211,2,0)</f>
        <v>Leche recepcionada</v>
      </c>
      <c r="F761" t="s">
        <v>423</v>
      </c>
    </row>
    <row r="762" spans="1:6" x14ac:dyDescent="0.25">
      <c r="A762" t="s">
        <v>328</v>
      </c>
      <c r="B762" t="s">
        <v>333</v>
      </c>
      <c r="C762" t="s">
        <v>334</v>
      </c>
      <c r="D762" s="1">
        <v>10</v>
      </c>
      <c r="E762" t="str">
        <f>+VLOOKUP(C762,Homologa!$C$2:$D$211,2,0)</f>
        <v>Leche recepcionada láctea mayor</v>
      </c>
      <c r="F762" t="s">
        <v>428</v>
      </c>
    </row>
    <row r="763" spans="1:6" x14ac:dyDescent="0.25">
      <c r="A763" t="s">
        <v>328</v>
      </c>
      <c r="B763" t="s">
        <v>335</v>
      </c>
      <c r="C763" t="s">
        <v>336</v>
      </c>
      <c r="D763" s="1">
        <v>10</v>
      </c>
      <c r="E763" t="str">
        <f>+VLOOKUP(C763,Homologa!$C$2:$D$211,2,0)</f>
        <v>Leche recepcionada láctea menor</v>
      </c>
      <c r="F763" t="s">
        <v>423</v>
      </c>
    </row>
    <row r="764" spans="1:6" x14ac:dyDescent="0.25">
      <c r="A764" t="s">
        <v>328</v>
      </c>
      <c r="B764" t="s">
        <v>329</v>
      </c>
      <c r="C764" t="s">
        <v>330</v>
      </c>
      <c r="D764" s="1">
        <v>14</v>
      </c>
      <c r="E764" t="str">
        <f>+VLOOKUP(C764,Homologa!$C$2:$D$211,2,0)</f>
        <v>Cosecha de troza aserrable y pulpable</v>
      </c>
      <c r="F764" t="s">
        <v>423</v>
      </c>
    </row>
    <row r="765" spans="1:6" x14ac:dyDescent="0.25">
      <c r="A765" t="s">
        <v>343</v>
      </c>
      <c r="B765" t="s">
        <v>388</v>
      </c>
      <c r="C765" t="s">
        <v>381</v>
      </c>
      <c r="D765" s="1">
        <v>1</v>
      </c>
      <c r="E765" t="str">
        <f>+VLOOKUP(C765,Homologa!$C$2:$D$211,2,0)</f>
        <v>Parque Vehicular Taxis</v>
      </c>
      <c r="F765" t="s">
        <v>429</v>
      </c>
    </row>
    <row r="766" spans="1:6" x14ac:dyDescent="0.25">
      <c r="A766" t="s">
        <v>343</v>
      </c>
      <c r="B766" t="s">
        <v>384</v>
      </c>
      <c r="C766" t="s">
        <v>377</v>
      </c>
      <c r="D766" s="1">
        <v>1</v>
      </c>
      <c r="E766" t="str">
        <f>+VLOOKUP(C766,Homologa!$C$2:$D$211,2,0)</f>
        <v>Parque Vehicular Buses</v>
      </c>
      <c r="F766" t="s">
        <v>429</v>
      </c>
    </row>
    <row r="767" spans="1:6" x14ac:dyDescent="0.25">
      <c r="A767" t="s">
        <v>343</v>
      </c>
      <c r="B767" t="s">
        <v>386</v>
      </c>
      <c r="C767" t="s">
        <v>387</v>
      </c>
      <c r="D767" s="1">
        <v>1</v>
      </c>
      <c r="E767" t="str">
        <f>+VLOOKUP(C767,Homologa!$C$2:$D$211,2,0)</f>
        <v>Parque Vehicular Minibuses</v>
      </c>
      <c r="F767" t="s">
        <v>429</v>
      </c>
    </row>
    <row r="768" spans="1:6" x14ac:dyDescent="0.25">
      <c r="A768" t="s">
        <v>343</v>
      </c>
      <c r="B768" t="s">
        <v>385</v>
      </c>
      <c r="C768" t="s">
        <v>379</v>
      </c>
      <c r="D768" s="1">
        <v>1</v>
      </c>
      <c r="E768" t="str">
        <f>+VLOOKUP(C768,Homologa!$C$2:$D$211,2,0)</f>
        <v>Parque Vehicular Escolar</v>
      </c>
      <c r="F768" t="s">
        <v>429</v>
      </c>
    </row>
    <row r="769" spans="1:6" x14ac:dyDescent="0.25">
      <c r="A769" t="s">
        <v>343</v>
      </c>
      <c r="B769" t="s">
        <v>368</v>
      </c>
      <c r="C769" t="s">
        <v>359</v>
      </c>
      <c r="D769" s="1">
        <v>1</v>
      </c>
      <c r="E769" t="str">
        <f>+VLOOKUP(C769,Homologa!$C$2:$D$211,2,0)</f>
        <v>Movimiento de carga portuaria  Embarcada al exterior</v>
      </c>
      <c r="F769" t="s">
        <v>423</v>
      </c>
    </row>
    <row r="770" spans="1:6" x14ac:dyDescent="0.25">
      <c r="A770" t="s">
        <v>343</v>
      </c>
      <c r="B770" t="s">
        <v>367</v>
      </c>
      <c r="C770" t="s">
        <v>363</v>
      </c>
      <c r="D770" s="1">
        <v>1</v>
      </c>
      <c r="E770" t="str">
        <f>+VLOOKUP(C770,Homologa!$C$2:$D$211,2,0)</f>
        <v>Movimiento de carga portuaria Desembarcada del exterior</v>
      </c>
      <c r="F770" t="s">
        <v>423</v>
      </c>
    </row>
    <row r="771" spans="1:6" x14ac:dyDescent="0.25">
      <c r="A771" t="s">
        <v>343</v>
      </c>
      <c r="B771" t="s">
        <v>370</v>
      </c>
      <c r="C771" t="s">
        <v>371</v>
      </c>
      <c r="D771" s="1">
        <v>1</v>
      </c>
      <c r="E771" t="str">
        <f>+VLOOKUP(C771,Homologa!$C$2:$D$211,2,0)</f>
        <v>Movimiento de carga portuaria Tránsito</v>
      </c>
      <c r="F771" t="s">
        <v>423</v>
      </c>
    </row>
    <row r="772" spans="1:6" x14ac:dyDescent="0.25">
      <c r="A772" t="s">
        <v>343</v>
      </c>
      <c r="B772" t="s">
        <v>366</v>
      </c>
      <c r="C772" t="s">
        <v>361</v>
      </c>
      <c r="D772" s="1">
        <v>1</v>
      </c>
      <c r="E772" t="str">
        <f>+VLOOKUP(C772,Homologa!$C$2:$D$211,2,0)</f>
        <v>Movimiento de carga portuaria Cabotaje</v>
      </c>
      <c r="F772" t="s">
        <v>423</v>
      </c>
    </row>
    <row r="773" spans="1:6" x14ac:dyDescent="0.25">
      <c r="A773" t="s">
        <v>343</v>
      </c>
      <c r="B773" t="s">
        <v>369</v>
      </c>
      <c r="C773" t="s">
        <v>365</v>
      </c>
      <c r="D773" s="1">
        <v>1</v>
      </c>
      <c r="E773" t="str">
        <f>+VLOOKUP(C773,Homologa!$C$2:$D$211,2,0)</f>
        <v>Movimiento de carga portuaria Re-estibas y transbordos</v>
      </c>
      <c r="F773" t="s">
        <v>423</v>
      </c>
    </row>
    <row r="774" spans="1:6" x14ac:dyDescent="0.25">
      <c r="A774" t="s">
        <v>343</v>
      </c>
      <c r="B774" t="s">
        <v>351</v>
      </c>
      <c r="C774" t="s">
        <v>352</v>
      </c>
      <c r="D774" s="1">
        <v>1</v>
      </c>
      <c r="E774" t="str">
        <f>+VLOOKUP(C774,Homologa!$C$2:$D$211,2,0)</f>
        <v>Carga efectiva de comercio exterior Granel</v>
      </c>
      <c r="F774" t="s">
        <v>423</v>
      </c>
    </row>
    <row r="775" spans="1:6" x14ac:dyDescent="0.25">
      <c r="A775" t="s">
        <v>343</v>
      </c>
      <c r="B775" t="s">
        <v>356</v>
      </c>
      <c r="C775" t="s">
        <v>357</v>
      </c>
      <c r="D775" s="1">
        <v>1</v>
      </c>
      <c r="E775" t="str">
        <f>+VLOOKUP(C775,Homologa!$C$2:$D$211,2,0)</f>
        <v>Carga efectiva de comercio exterior Otro</v>
      </c>
      <c r="F775" t="s">
        <v>423</v>
      </c>
    </row>
    <row r="776" spans="1:6" x14ac:dyDescent="0.25">
      <c r="A776" t="s">
        <v>343</v>
      </c>
      <c r="B776" t="s">
        <v>388</v>
      </c>
      <c r="C776" t="s">
        <v>381</v>
      </c>
      <c r="D776" s="1">
        <v>2</v>
      </c>
      <c r="E776" t="str">
        <f>+VLOOKUP(C776,Homologa!$C$2:$D$211,2,0)</f>
        <v>Parque Vehicular Taxis</v>
      </c>
      <c r="F776" t="s">
        <v>429</v>
      </c>
    </row>
    <row r="777" spans="1:6" x14ac:dyDescent="0.25">
      <c r="A777" t="s">
        <v>343</v>
      </c>
      <c r="B777" t="s">
        <v>384</v>
      </c>
      <c r="C777" t="s">
        <v>377</v>
      </c>
      <c r="D777" s="1">
        <v>2</v>
      </c>
      <c r="E777" t="str">
        <f>+VLOOKUP(C777,Homologa!$C$2:$D$211,2,0)</f>
        <v>Parque Vehicular Buses</v>
      </c>
      <c r="F777" t="s">
        <v>429</v>
      </c>
    </row>
    <row r="778" spans="1:6" x14ac:dyDescent="0.25">
      <c r="A778" t="s">
        <v>343</v>
      </c>
      <c r="B778" t="s">
        <v>386</v>
      </c>
      <c r="C778" t="s">
        <v>387</v>
      </c>
      <c r="D778" s="1">
        <v>2</v>
      </c>
      <c r="E778" t="str">
        <f>+VLOOKUP(C778,Homologa!$C$2:$D$211,2,0)</f>
        <v>Parque Vehicular Minibuses</v>
      </c>
      <c r="F778" t="s">
        <v>429</v>
      </c>
    </row>
    <row r="779" spans="1:6" x14ac:dyDescent="0.25">
      <c r="A779" t="s">
        <v>343</v>
      </c>
      <c r="B779" t="s">
        <v>385</v>
      </c>
      <c r="C779" t="s">
        <v>379</v>
      </c>
      <c r="D779" s="1">
        <v>2</v>
      </c>
      <c r="E779" t="str">
        <f>+VLOOKUP(C779,Homologa!$C$2:$D$211,2,0)</f>
        <v>Parque Vehicular Escolar</v>
      </c>
      <c r="F779" t="s">
        <v>429</v>
      </c>
    </row>
    <row r="780" spans="1:6" x14ac:dyDescent="0.25">
      <c r="A780" t="s">
        <v>343</v>
      </c>
      <c r="B780" t="s">
        <v>388</v>
      </c>
      <c r="C780" t="s">
        <v>381</v>
      </c>
      <c r="D780" s="1">
        <v>3</v>
      </c>
      <c r="E780" t="str">
        <f>+VLOOKUP(C780,Homologa!$C$2:$D$211,2,0)</f>
        <v>Parque Vehicular Taxis</v>
      </c>
      <c r="F780" t="s">
        <v>429</v>
      </c>
    </row>
    <row r="781" spans="1:6" x14ac:dyDescent="0.25">
      <c r="A781" t="s">
        <v>343</v>
      </c>
      <c r="B781" t="s">
        <v>384</v>
      </c>
      <c r="C781" t="s">
        <v>377</v>
      </c>
      <c r="D781" s="1">
        <v>3</v>
      </c>
      <c r="E781" t="str">
        <f>+VLOOKUP(C781,Homologa!$C$2:$D$211,2,0)</f>
        <v>Parque Vehicular Buses</v>
      </c>
      <c r="F781" t="s">
        <v>429</v>
      </c>
    </row>
    <row r="782" spans="1:6" x14ac:dyDescent="0.25">
      <c r="A782" t="s">
        <v>343</v>
      </c>
      <c r="B782" t="s">
        <v>386</v>
      </c>
      <c r="C782" t="s">
        <v>387</v>
      </c>
      <c r="D782" s="1">
        <v>3</v>
      </c>
      <c r="E782" t="str">
        <f>+VLOOKUP(C782,Homologa!$C$2:$D$211,2,0)</f>
        <v>Parque Vehicular Minibuses</v>
      </c>
      <c r="F782" t="s">
        <v>429</v>
      </c>
    </row>
    <row r="783" spans="1:6" x14ac:dyDescent="0.25">
      <c r="A783" t="s">
        <v>343</v>
      </c>
      <c r="B783" t="s">
        <v>385</v>
      </c>
      <c r="C783" t="s">
        <v>379</v>
      </c>
      <c r="D783" s="1">
        <v>3</v>
      </c>
      <c r="E783" t="str">
        <f>+VLOOKUP(C783,Homologa!$C$2:$D$211,2,0)</f>
        <v>Parque Vehicular Escolar</v>
      </c>
      <c r="F783" t="s">
        <v>429</v>
      </c>
    </row>
    <row r="784" spans="1:6" x14ac:dyDescent="0.25">
      <c r="A784" t="s">
        <v>343</v>
      </c>
      <c r="B784" t="s">
        <v>388</v>
      </c>
      <c r="C784" t="s">
        <v>381</v>
      </c>
      <c r="D784" s="1">
        <v>4</v>
      </c>
      <c r="E784" t="str">
        <f>+VLOOKUP(C784,Homologa!$C$2:$D$211,2,0)</f>
        <v>Parque Vehicular Taxis</v>
      </c>
      <c r="F784" t="s">
        <v>429</v>
      </c>
    </row>
    <row r="785" spans="1:6" x14ac:dyDescent="0.25">
      <c r="A785" t="s">
        <v>343</v>
      </c>
      <c r="B785" t="s">
        <v>384</v>
      </c>
      <c r="C785" t="s">
        <v>377</v>
      </c>
      <c r="D785" s="1">
        <v>4</v>
      </c>
      <c r="E785" t="str">
        <f>+VLOOKUP(C785,Homologa!$C$2:$D$211,2,0)</f>
        <v>Parque Vehicular Buses</v>
      </c>
      <c r="F785" t="s">
        <v>429</v>
      </c>
    </row>
    <row r="786" spans="1:6" x14ac:dyDescent="0.25">
      <c r="A786" t="s">
        <v>343</v>
      </c>
      <c r="B786" t="s">
        <v>386</v>
      </c>
      <c r="C786" t="s">
        <v>387</v>
      </c>
      <c r="D786" s="1">
        <v>4</v>
      </c>
      <c r="E786" t="str">
        <f>+VLOOKUP(C786,Homologa!$C$2:$D$211,2,0)</f>
        <v>Parque Vehicular Minibuses</v>
      </c>
      <c r="F786" t="s">
        <v>429</v>
      </c>
    </row>
    <row r="787" spans="1:6" x14ac:dyDescent="0.25">
      <c r="A787" t="s">
        <v>343</v>
      </c>
      <c r="B787" t="s">
        <v>385</v>
      </c>
      <c r="C787" t="s">
        <v>379</v>
      </c>
      <c r="D787" s="1">
        <v>4</v>
      </c>
      <c r="E787" t="str">
        <f>+VLOOKUP(C787,Homologa!$C$2:$D$211,2,0)</f>
        <v>Parque Vehicular Escolar</v>
      </c>
      <c r="F787" t="s">
        <v>429</v>
      </c>
    </row>
    <row r="788" spans="1:6" x14ac:dyDescent="0.25">
      <c r="A788" t="s">
        <v>343</v>
      </c>
      <c r="B788" t="s">
        <v>380</v>
      </c>
      <c r="C788" t="s">
        <v>381</v>
      </c>
      <c r="D788" s="1">
        <v>5</v>
      </c>
      <c r="E788" t="str">
        <f>+VLOOKUP(C788,Homologa!$C$2:$D$211,2,0)</f>
        <v>Parque Vehicular Taxis</v>
      </c>
      <c r="F788" t="s">
        <v>429</v>
      </c>
    </row>
    <row r="789" spans="1:6" x14ac:dyDescent="0.25">
      <c r="A789" t="s">
        <v>343</v>
      </c>
      <c r="B789" t="s">
        <v>376</v>
      </c>
      <c r="C789" t="s">
        <v>377</v>
      </c>
      <c r="D789" s="1">
        <v>5</v>
      </c>
      <c r="E789" t="str">
        <f>+VLOOKUP(C789,Homologa!$C$2:$D$211,2,0)</f>
        <v>Parque Vehicular Buses</v>
      </c>
      <c r="F789" t="s">
        <v>429</v>
      </c>
    </row>
    <row r="790" spans="1:6" x14ac:dyDescent="0.25">
      <c r="A790" t="s">
        <v>343</v>
      </c>
      <c r="B790" t="s">
        <v>378</v>
      </c>
      <c r="C790" t="s">
        <v>379</v>
      </c>
      <c r="D790" s="1">
        <v>5</v>
      </c>
      <c r="E790" t="str">
        <f>+VLOOKUP(C790,Homologa!$C$2:$D$211,2,0)</f>
        <v>Parque Vehicular Escolar</v>
      </c>
      <c r="F790" t="s">
        <v>429</v>
      </c>
    </row>
    <row r="791" spans="1:6" x14ac:dyDescent="0.25">
      <c r="A791" t="s">
        <v>343</v>
      </c>
      <c r="B791" t="s">
        <v>382</v>
      </c>
      <c r="C791" t="s">
        <v>383</v>
      </c>
      <c r="D791" s="1">
        <v>5</v>
      </c>
      <c r="E791" t="str">
        <f>+VLOOKUP(C791,Homologa!$C$2:$D$211,2,0)</f>
        <v>Parque Vehicular Trolebuses</v>
      </c>
      <c r="F791" t="s">
        <v>429</v>
      </c>
    </row>
    <row r="792" spans="1:6" x14ac:dyDescent="0.25">
      <c r="A792" t="s">
        <v>343</v>
      </c>
      <c r="B792" t="s">
        <v>368</v>
      </c>
      <c r="C792" t="s">
        <v>359</v>
      </c>
      <c r="D792" s="1">
        <v>5</v>
      </c>
      <c r="E792" t="str">
        <f>+VLOOKUP(C792,Homologa!$C$2:$D$211,2,0)</f>
        <v>Movimiento de carga portuaria  Embarcada al exterior</v>
      </c>
      <c r="F792" t="s">
        <v>423</v>
      </c>
    </row>
    <row r="793" spans="1:6" x14ac:dyDescent="0.25">
      <c r="A793" t="s">
        <v>343</v>
      </c>
      <c r="B793" t="s">
        <v>362</v>
      </c>
      <c r="C793" t="s">
        <v>363</v>
      </c>
      <c r="D793" s="1">
        <v>5</v>
      </c>
      <c r="E793" t="str">
        <f>+VLOOKUP(C793,Homologa!$C$2:$D$211,2,0)</f>
        <v>Movimiento de carga portuaria Desembarcada del exterior</v>
      </c>
      <c r="F793" t="s">
        <v>423</v>
      </c>
    </row>
    <row r="794" spans="1:6" x14ac:dyDescent="0.25">
      <c r="A794" t="s">
        <v>343</v>
      </c>
      <c r="B794" t="s">
        <v>360</v>
      </c>
      <c r="C794" t="s">
        <v>361</v>
      </c>
      <c r="D794" s="1">
        <v>5</v>
      </c>
      <c r="E794" t="str">
        <f>+VLOOKUP(C794,Homologa!$C$2:$D$211,2,0)</f>
        <v>Movimiento de carga portuaria Cabotaje</v>
      </c>
      <c r="F794" t="s">
        <v>423</v>
      </c>
    </row>
    <row r="795" spans="1:6" x14ac:dyDescent="0.25">
      <c r="A795" t="s">
        <v>343</v>
      </c>
      <c r="B795" t="s">
        <v>364</v>
      </c>
      <c r="C795" t="s">
        <v>365</v>
      </c>
      <c r="D795" s="1">
        <v>5</v>
      </c>
      <c r="E795" t="str">
        <f>+VLOOKUP(C795,Homologa!$C$2:$D$211,2,0)</f>
        <v>Movimiento de carga portuaria Re-estibas y transbordos</v>
      </c>
      <c r="F795" t="s">
        <v>423</v>
      </c>
    </row>
    <row r="796" spans="1:6" x14ac:dyDescent="0.25">
      <c r="A796" t="s">
        <v>343</v>
      </c>
      <c r="B796" t="s">
        <v>346</v>
      </c>
      <c r="C796" t="s">
        <v>347</v>
      </c>
      <c r="D796" s="1">
        <v>5</v>
      </c>
      <c r="E796" t="str">
        <f>+VLOOKUP(C796,Homologa!$C$2:$D$211,2,0)</f>
        <v>Carga efectiva de comercio exterior  Suelta o General</v>
      </c>
      <c r="F796" t="s">
        <v>423</v>
      </c>
    </row>
    <row r="797" spans="1:6" x14ac:dyDescent="0.25">
      <c r="A797" t="s">
        <v>343</v>
      </c>
      <c r="B797" t="s">
        <v>350</v>
      </c>
      <c r="C797" t="s">
        <v>345</v>
      </c>
      <c r="D797" s="1">
        <v>5</v>
      </c>
      <c r="E797" t="str">
        <f>+VLOOKUP(C797,Homologa!$C$2:$D$211,2,0)</f>
        <v>Carga efectiva de comercio exterior  Contenedores</v>
      </c>
      <c r="F797" t="s">
        <v>423</v>
      </c>
    </row>
    <row r="798" spans="1:6" x14ac:dyDescent="0.25">
      <c r="A798" t="s">
        <v>343</v>
      </c>
      <c r="B798" t="s">
        <v>355</v>
      </c>
      <c r="C798" t="s">
        <v>349</v>
      </c>
      <c r="D798" s="1">
        <v>5</v>
      </c>
      <c r="E798" t="str">
        <f>+VLOOKUP(C798,Homologa!$C$2:$D$211,2,0)</f>
        <v>Carga efectiva de comercio exterior Granel Sólido</v>
      </c>
      <c r="F798" t="s">
        <v>423</v>
      </c>
    </row>
    <row r="799" spans="1:6" x14ac:dyDescent="0.25">
      <c r="A799" t="s">
        <v>343</v>
      </c>
      <c r="B799" t="s">
        <v>353</v>
      </c>
      <c r="C799" t="s">
        <v>354</v>
      </c>
      <c r="D799" s="1">
        <v>5</v>
      </c>
      <c r="E799" t="str">
        <f>+VLOOKUP(C799,Homologa!$C$2:$D$211,2,0)</f>
        <v>Carga efectiva de comercio exterior Granel Líquido-Gas</v>
      </c>
      <c r="F799" t="s">
        <v>423</v>
      </c>
    </row>
    <row r="800" spans="1:6" x14ac:dyDescent="0.25">
      <c r="A800" t="s">
        <v>343</v>
      </c>
      <c r="B800" t="s">
        <v>372</v>
      </c>
      <c r="C800" t="s">
        <v>373</v>
      </c>
      <c r="D800" s="1">
        <v>5</v>
      </c>
      <c r="E800" t="str">
        <f>+VLOOKUP(C800,Homologa!$C$2:$D$211,2,0)</f>
        <v>N°de contenedores manipulados en puerto 20 pies</v>
      </c>
      <c r="F800" t="s">
        <v>423</v>
      </c>
    </row>
    <row r="801" spans="1:6" x14ac:dyDescent="0.25">
      <c r="A801" t="s">
        <v>343</v>
      </c>
      <c r="B801" t="s">
        <v>374</v>
      </c>
      <c r="C801" t="s">
        <v>375</v>
      </c>
      <c r="D801" s="1">
        <v>5</v>
      </c>
      <c r="E801" t="str">
        <f>+VLOOKUP(C801,Homologa!$C$2:$D$211,2,0)</f>
        <v>N°de contenedores manipulados en puerto 40 pies</v>
      </c>
      <c r="F801" t="s">
        <v>423</v>
      </c>
    </row>
    <row r="802" spans="1:6" x14ac:dyDescent="0.25">
      <c r="A802" t="s">
        <v>343</v>
      </c>
      <c r="B802" t="s">
        <v>389</v>
      </c>
      <c r="C802" t="s">
        <v>390</v>
      </c>
      <c r="D802" s="1">
        <v>5</v>
      </c>
      <c r="E802" t="str">
        <f>+VLOOKUP(C802,Homologa!$C$2:$D$211,2,0)</f>
        <v>Pasada de Vehículos por Plazas de Peajes y Pórticos de Autopistas Interurbanas</v>
      </c>
      <c r="F802" t="s">
        <v>423</v>
      </c>
    </row>
    <row r="803" spans="1:6" x14ac:dyDescent="0.25">
      <c r="A803" t="s">
        <v>343</v>
      </c>
      <c r="B803" t="s">
        <v>388</v>
      </c>
      <c r="C803" t="s">
        <v>381</v>
      </c>
      <c r="D803" s="1">
        <v>6</v>
      </c>
      <c r="E803" t="str">
        <f>+VLOOKUP(C803,Homologa!$C$2:$D$211,2,0)</f>
        <v>Parque Vehicular Taxis</v>
      </c>
      <c r="F803" t="s">
        <v>429</v>
      </c>
    </row>
    <row r="804" spans="1:6" x14ac:dyDescent="0.25">
      <c r="A804" t="s">
        <v>343</v>
      </c>
      <c r="B804" t="s">
        <v>384</v>
      </c>
      <c r="C804" t="s">
        <v>377</v>
      </c>
      <c r="D804" s="1">
        <v>6</v>
      </c>
      <c r="E804" t="str">
        <f>+VLOOKUP(C804,Homologa!$C$2:$D$211,2,0)</f>
        <v>Parque Vehicular Buses</v>
      </c>
      <c r="F804" t="s">
        <v>429</v>
      </c>
    </row>
    <row r="805" spans="1:6" x14ac:dyDescent="0.25">
      <c r="A805" t="s">
        <v>343</v>
      </c>
      <c r="B805" t="s">
        <v>386</v>
      </c>
      <c r="C805" t="s">
        <v>387</v>
      </c>
      <c r="D805" s="1">
        <v>6</v>
      </c>
      <c r="E805" t="str">
        <f>+VLOOKUP(C805,Homologa!$C$2:$D$211,2,0)</f>
        <v>Parque Vehicular Minibuses</v>
      </c>
      <c r="F805" t="s">
        <v>429</v>
      </c>
    </row>
    <row r="806" spans="1:6" x14ac:dyDescent="0.25">
      <c r="A806" t="s">
        <v>343</v>
      </c>
      <c r="B806" t="s">
        <v>385</v>
      </c>
      <c r="C806" t="s">
        <v>379</v>
      </c>
      <c r="D806" s="1">
        <v>6</v>
      </c>
      <c r="E806" t="str">
        <f>+VLOOKUP(C806,Homologa!$C$2:$D$211,2,0)</f>
        <v>Parque Vehicular Escolar</v>
      </c>
      <c r="F806" t="s">
        <v>429</v>
      </c>
    </row>
    <row r="807" spans="1:6" x14ac:dyDescent="0.25">
      <c r="A807" t="s">
        <v>343</v>
      </c>
      <c r="B807" t="s">
        <v>388</v>
      </c>
      <c r="C807" t="s">
        <v>381</v>
      </c>
      <c r="D807" s="1">
        <v>7</v>
      </c>
      <c r="E807" t="str">
        <f>+VLOOKUP(C807,Homologa!$C$2:$D$211,2,0)</f>
        <v>Parque Vehicular Taxis</v>
      </c>
      <c r="F807" t="s">
        <v>429</v>
      </c>
    </row>
    <row r="808" spans="1:6" x14ac:dyDescent="0.25">
      <c r="A808" t="s">
        <v>343</v>
      </c>
      <c r="B808" t="s">
        <v>384</v>
      </c>
      <c r="C808" t="s">
        <v>377</v>
      </c>
      <c r="D808" s="1">
        <v>7</v>
      </c>
      <c r="E808" t="str">
        <f>+VLOOKUP(C808,Homologa!$C$2:$D$211,2,0)</f>
        <v>Parque Vehicular Buses</v>
      </c>
      <c r="F808" t="s">
        <v>429</v>
      </c>
    </row>
    <row r="809" spans="1:6" x14ac:dyDescent="0.25">
      <c r="A809" t="s">
        <v>343</v>
      </c>
      <c r="B809" t="s">
        <v>385</v>
      </c>
      <c r="C809" t="s">
        <v>379</v>
      </c>
      <c r="D809" s="1">
        <v>7</v>
      </c>
      <c r="E809" t="str">
        <f>+VLOOKUP(C809,Homologa!$C$2:$D$211,2,0)</f>
        <v>Parque Vehicular Escolar</v>
      </c>
      <c r="F809" t="s">
        <v>429</v>
      </c>
    </row>
    <row r="810" spans="1:6" x14ac:dyDescent="0.25">
      <c r="A810" t="s">
        <v>343</v>
      </c>
      <c r="B810" t="s">
        <v>388</v>
      </c>
      <c r="C810" t="s">
        <v>381</v>
      </c>
      <c r="D810" s="1">
        <v>8</v>
      </c>
      <c r="E810" t="str">
        <f>+VLOOKUP(C810,Homologa!$C$2:$D$211,2,0)</f>
        <v>Parque Vehicular Taxis</v>
      </c>
      <c r="F810" t="s">
        <v>429</v>
      </c>
    </row>
    <row r="811" spans="1:6" x14ac:dyDescent="0.25">
      <c r="A811" t="s">
        <v>343</v>
      </c>
      <c r="B811" t="s">
        <v>384</v>
      </c>
      <c r="C811" t="s">
        <v>377</v>
      </c>
      <c r="D811" s="1">
        <v>8</v>
      </c>
      <c r="E811" t="str">
        <f>+VLOOKUP(C811,Homologa!$C$2:$D$211,2,0)</f>
        <v>Parque Vehicular Buses</v>
      </c>
      <c r="F811" t="s">
        <v>429</v>
      </c>
    </row>
    <row r="812" spans="1:6" x14ac:dyDescent="0.25">
      <c r="A812" t="s">
        <v>343</v>
      </c>
      <c r="B812" t="s">
        <v>385</v>
      </c>
      <c r="C812" t="s">
        <v>379</v>
      </c>
      <c r="D812" s="1">
        <v>8</v>
      </c>
      <c r="E812" t="str">
        <f>+VLOOKUP(C812,Homologa!$C$2:$D$211,2,0)</f>
        <v>Parque Vehicular Escolar</v>
      </c>
      <c r="F812" t="s">
        <v>429</v>
      </c>
    </row>
    <row r="813" spans="1:6" x14ac:dyDescent="0.25">
      <c r="A813" t="s">
        <v>343</v>
      </c>
      <c r="B813" t="s">
        <v>358</v>
      </c>
      <c r="C813" t="s">
        <v>359</v>
      </c>
      <c r="D813" s="1">
        <v>8</v>
      </c>
      <c r="E813" t="str">
        <f>+VLOOKUP(C813,Homologa!$C$2:$D$211,2,0)</f>
        <v>Movimiento de carga portuaria  Embarcada al exterior</v>
      </c>
      <c r="F813" t="s">
        <v>423</v>
      </c>
    </row>
    <row r="814" spans="1:6" x14ac:dyDescent="0.25">
      <c r="A814" t="s">
        <v>343</v>
      </c>
      <c r="B814" t="s">
        <v>362</v>
      </c>
      <c r="C814" t="s">
        <v>363</v>
      </c>
      <c r="D814" s="1">
        <v>8</v>
      </c>
      <c r="E814" t="str">
        <f>+VLOOKUP(C814,Homologa!$C$2:$D$211,2,0)</f>
        <v>Movimiento de carga portuaria Desembarcada del exterior</v>
      </c>
      <c r="F814" t="s">
        <v>423</v>
      </c>
    </row>
    <row r="815" spans="1:6" x14ac:dyDescent="0.25">
      <c r="A815" t="s">
        <v>343</v>
      </c>
      <c r="B815" t="s">
        <v>360</v>
      </c>
      <c r="C815" t="s">
        <v>361</v>
      </c>
      <c r="D815" s="1">
        <v>8</v>
      </c>
      <c r="E815" t="str">
        <f>+VLOOKUP(C815,Homologa!$C$2:$D$211,2,0)</f>
        <v>Movimiento de carga portuaria Cabotaje</v>
      </c>
      <c r="F815" t="s">
        <v>423</v>
      </c>
    </row>
    <row r="816" spans="1:6" x14ac:dyDescent="0.25">
      <c r="A816" t="s">
        <v>343</v>
      </c>
      <c r="B816" t="s">
        <v>364</v>
      </c>
      <c r="C816" t="s">
        <v>365</v>
      </c>
      <c r="D816" s="1">
        <v>8</v>
      </c>
      <c r="E816" t="str">
        <f>+VLOOKUP(C816,Homologa!$C$2:$D$211,2,0)</f>
        <v>Movimiento de carga portuaria Re-estibas y transbordos</v>
      </c>
      <c r="F816" t="s">
        <v>423</v>
      </c>
    </row>
    <row r="817" spans="1:6" x14ac:dyDescent="0.25">
      <c r="A817" t="s">
        <v>343</v>
      </c>
      <c r="B817" t="s">
        <v>346</v>
      </c>
      <c r="C817" t="s">
        <v>347</v>
      </c>
      <c r="D817" s="1">
        <v>8</v>
      </c>
      <c r="E817" t="str">
        <f>+VLOOKUP(C817,Homologa!$C$2:$D$211,2,0)</f>
        <v>Carga efectiva de comercio exterior  Suelta o General</v>
      </c>
      <c r="F817" t="s">
        <v>423</v>
      </c>
    </row>
    <row r="818" spans="1:6" x14ac:dyDescent="0.25">
      <c r="A818" t="s">
        <v>343</v>
      </c>
      <c r="B818" t="s">
        <v>344</v>
      </c>
      <c r="C818" t="s">
        <v>345</v>
      </c>
      <c r="D818" s="1">
        <v>8</v>
      </c>
      <c r="E818" t="str">
        <f>+VLOOKUP(C818,Homologa!$C$2:$D$211,2,0)</f>
        <v>Carga efectiva de comercio exterior  Contenedores</v>
      </c>
      <c r="F818" t="s">
        <v>423</v>
      </c>
    </row>
    <row r="819" spans="1:6" x14ac:dyDescent="0.25">
      <c r="A819" t="s">
        <v>343</v>
      </c>
      <c r="B819" t="s">
        <v>348</v>
      </c>
      <c r="C819" t="s">
        <v>349</v>
      </c>
      <c r="D819" s="1">
        <v>8</v>
      </c>
      <c r="E819" t="str">
        <f>+VLOOKUP(C819,Homologa!$C$2:$D$211,2,0)</f>
        <v>Carga efectiva de comercio exterior Granel Sólido</v>
      </c>
      <c r="F819" t="s">
        <v>423</v>
      </c>
    </row>
    <row r="820" spans="1:6" x14ac:dyDescent="0.25">
      <c r="A820" t="s">
        <v>343</v>
      </c>
      <c r="B820" t="s">
        <v>353</v>
      </c>
      <c r="C820" t="s">
        <v>354</v>
      </c>
      <c r="D820" s="1">
        <v>8</v>
      </c>
      <c r="E820" t="str">
        <f>+VLOOKUP(C820,Homologa!$C$2:$D$211,2,0)</f>
        <v>Carga efectiva de comercio exterior Granel Líquido-Gas</v>
      </c>
      <c r="F820" t="s">
        <v>423</v>
      </c>
    </row>
    <row r="821" spans="1:6" x14ac:dyDescent="0.25">
      <c r="A821" t="s">
        <v>343</v>
      </c>
      <c r="B821" t="s">
        <v>372</v>
      </c>
      <c r="C821" t="s">
        <v>373</v>
      </c>
      <c r="D821" s="1">
        <v>8</v>
      </c>
      <c r="E821" t="str">
        <f>+VLOOKUP(C821,Homologa!$C$2:$D$211,2,0)</f>
        <v>N°de contenedores manipulados en puerto 20 pies</v>
      </c>
      <c r="F821" t="s">
        <v>423</v>
      </c>
    </row>
    <row r="822" spans="1:6" x14ac:dyDescent="0.25">
      <c r="A822" t="s">
        <v>343</v>
      </c>
      <c r="B822" t="s">
        <v>374</v>
      </c>
      <c r="C822" t="s">
        <v>375</v>
      </c>
      <c r="D822" s="1">
        <v>8</v>
      </c>
      <c r="E822" t="str">
        <f>+VLOOKUP(C822,Homologa!$C$2:$D$211,2,0)</f>
        <v>N°de contenedores manipulados en puerto 40 pies</v>
      </c>
      <c r="F822" t="s">
        <v>423</v>
      </c>
    </row>
    <row r="823" spans="1:6" x14ac:dyDescent="0.25">
      <c r="A823" t="s">
        <v>343</v>
      </c>
      <c r="B823" t="s">
        <v>391</v>
      </c>
      <c r="C823" t="s">
        <v>390</v>
      </c>
      <c r="D823" s="1">
        <v>8</v>
      </c>
      <c r="E823" t="str">
        <f>+VLOOKUP(C823,Homologa!$C$2:$D$211,2,0)</f>
        <v>Pasada de Vehículos por Plazas de Peajes y Pórticos de Autopistas Interurbanas</v>
      </c>
      <c r="F823" t="s">
        <v>423</v>
      </c>
    </row>
    <row r="824" spans="1:6" x14ac:dyDescent="0.25">
      <c r="A824" t="s">
        <v>343</v>
      </c>
      <c r="B824" t="s">
        <v>388</v>
      </c>
      <c r="C824" t="s">
        <v>381</v>
      </c>
      <c r="D824" s="1">
        <v>9</v>
      </c>
      <c r="E824" t="str">
        <f>+VLOOKUP(C824,Homologa!$C$2:$D$211,2,0)</f>
        <v>Parque Vehicular Taxis</v>
      </c>
      <c r="F824" t="s">
        <v>429</v>
      </c>
    </row>
    <row r="825" spans="1:6" x14ac:dyDescent="0.25">
      <c r="A825" t="s">
        <v>343</v>
      </c>
      <c r="B825" t="s">
        <v>384</v>
      </c>
      <c r="C825" t="s">
        <v>377</v>
      </c>
      <c r="D825" s="1">
        <v>9</v>
      </c>
      <c r="E825" t="str">
        <f>+VLOOKUP(C825,Homologa!$C$2:$D$211,2,0)</f>
        <v>Parque Vehicular Buses</v>
      </c>
      <c r="F825" t="s">
        <v>429</v>
      </c>
    </row>
    <row r="826" spans="1:6" x14ac:dyDescent="0.25">
      <c r="A826" t="s">
        <v>343</v>
      </c>
      <c r="B826" t="s">
        <v>385</v>
      </c>
      <c r="C826" t="s">
        <v>379</v>
      </c>
      <c r="D826" s="1">
        <v>9</v>
      </c>
      <c r="E826" t="str">
        <f>+VLOOKUP(C826,Homologa!$C$2:$D$211,2,0)</f>
        <v>Parque Vehicular Escolar</v>
      </c>
      <c r="F826" t="s">
        <v>429</v>
      </c>
    </row>
    <row r="827" spans="1:6" x14ac:dyDescent="0.25">
      <c r="A827" t="s">
        <v>343</v>
      </c>
      <c r="B827" t="s">
        <v>388</v>
      </c>
      <c r="C827" t="s">
        <v>381</v>
      </c>
      <c r="D827" s="1">
        <v>10</v>
      </c>
      <c r="E827" t="str">
        <f>+VLOOKUP(C827,Homologa!$C$2:$D$211,2,0)</f>
        <v>Parque Vehicular Taxis</v>
      </c>
      <c r="F827" t="s">
        <v>429</v>
      </c>
    </row>
    <row r="828" spans="1:6" x14ac:dyDescent="0.25">
      <c r="A828" t="s">
        <v>343</v>
      </c>
      <c r="B828" t="s">
        <v>384</v>
      </c>
      <c r="C828" t="s">
        <v>377</v>
      </c>
      <c r="D828" s="1">
        <v>10</v>
      </c>
      <c r="E828" t="str">
        <f>+VLOOKUP(C828,Homologa!$C$2:$D$211,2,0)</f>
        <v>Parque Vehicular Buses</v>
      </c>
      <c r="F828" t="s">
        <v>429</v>
      </c>
    </row>
    <row r="829" spans="1:6" x14ac:dyDescent="0.25">
      <c r="A829" t="s">
        <v>343</v>
      </c>
      <c r="B829" t="s">
        <v>386</v>
      </c>
      <c r="C829" t="s">
        <v>387</v>
      </c>
      <c r="D829" s="1">
        <v>10</v>
      </c>
      <c r="E829" t="str">
        <f>+VLOOKUP(C829,Homologa!$C$2:$D$211,2,0)</f>
        <v>Parque Vehicular Minibuses</v>
      </c>
      <c r="F829" t="s">
        <v>429</v>
      </c>
    </row>
    <row r="830" spans="1:6" x14ac:dyDescent="0.25">
      <c r="A830" t="s">
        <v>343</v>
      </c>
      <c r="B830" t="s">
        <v>385</v>
      </c>
      <c r="C830" t="s">
        <v>379</v>
      </c>
      <c r="D830" s="1">
        <v>10</v>
      </c>
      <c r="E830" t="str">
        <f>+VLOOKUP(C830,Homologa!$C$2:$D$211,2,0)</f>
        <v>Parque Vehicular Escolar</v>
      </c>
      <c r="F830" t="s">
        <v>429</v>
      </c>
    </row>
    <row r="831" spans="1:6" x14ac:dyDescent="0.25">
      <c r="A831" t="s">
        <v>343</v>
      </c>
      <c r="B831" t="s">
        <v>388</v>
      </c>
      <c r="C831" t="s">
        <v>381</v>
      </c>
      <c r="D831" s="1">
        <v>11</v>
      </c>
      <c r="E831" t="str">
        <f>+VLOOKUP(C831,Homologa!$C$2:$D$211,2,0)</f>
        <v>Parque Vehicular Taxis</v>
      </c>
      <c r="F831" t="s">
        <v>429</v>
      </c>
    </row>
    <row r="832" spans="1:6" x14ac:dyDescent="0.25">
      <c r="A832" t="s">
        <v>343</v>
      </c>
      <c r="B832" t="s">
        <v>384</v>
      </c>
      <c r="C832" t="s">
        <v>377</v>
      </c>
      <c r="D832" s="1">
        <v>11</v>
      </c>
      <c r="E832" t="str">
        <f>+VLOOKUP(C832,Homologa!$C$2:$D$211,2,0)</f>
        <v>Parque Vehicular Buses</v>
      </c>
      <c r="F832" t="s">
        <v>429</v>
      </c>
    </row>
    <row r="833" spans="1:6" x14ac:dyDescent="0.25">
      <c r="A833" t="s">
        <v>343</v>
      </c>
      <c r="B833" t="s">
        <v>386</v>
      </c>
      <c r="C833" t="s">
        <v>387</v>
      </c>
      <c r="D833" s="1">
        <v>11</v>
      </c>
      <c r="E833" t="str">
        <f>+VLOOKUP(C833,Homologa!$C$2:$D$211,2,0)</f>
        <v>Parque Vehicular Minibuses</v>
      </c>
      <c r="F833" t="s">
        <v>429</v>
      </c>
    </row>
    <row r="834" spans="1:6" x14ac:dyDescent="0.25">
      <c r="A834" t="s">
        <v>343</v>
      </c>
      <c r="B834" t="s">
        <v>385</v>
      </c>
      <c r="C834" t="s">
        <v>379</v>
      </c>
      <c r="D834" s="1">
        <v>11</v>
      </c>
      <c r="E834" t="str">
        <f>+VLOOKUP(C834,Homologa!$C$2:$D$211,2,0)</f>
        <v>Parque Vehicular Escolar</v>
      </c>
      <c r="F834" t="s">
        <v>429</v>
      </c>
    </row>
    <row r="835" spans="1:6" x14ac:dyDescent="0.25">
      <c r="A835" t="s">
        <v>343</v>
      </c>
      <c r="B835" t="s">
        <v>388</v>
      </c>
      <c r="C835" t="s">
        <v>381</v>
      </c>
      <c r="D835" s="1">
        <v>12</v>
      </c>
      <c r="E835" t="str">
        <f>+VLOOKUP(C835,Homologa!$C$2:$D$211,2,0)</f>
        <v>Parque Vehicular Taxis</v>
      </c>
      <c r="F835" t="s">
        <v>429</v>
      </c>
    </row>
    <row r="836" spans="1:6" x14ac:dyDescent="0.25">
      <c r="A836" t="s">
        <v>343</v>
      </c>
      <c r="B836" t="s">
        <v>384</v>
      </c>
      <c r="C836" t="s">
        <v>377</v>
      </c>
      <c r="D836" s="1">
        <v>12</v>
      </c>
      <c r="E836" t="str">
        <f>+VLOOKUP(C836,Homologa!$C$2:$D$211,2,0)</f>
        <v>Parque Vehicular Buses</v>
      </c>
      <c r="F836" t="s">
        <v>429</v>
      </c>
    </row>
    <row r="837" spans="1:6" x14ac:dyDescent="0.25">
      <c r="A837" t="s">
        <v>343</v>
      </c>
      <c r="B837" t="s">
        <v>386</v>
      </c>
      <c r="C837" t="s">
        <v>387</v>
      </c>
      <c r="D837" s="1">
        <v>12</v>
      </c>
      <c r="E837" t="str">
        <f>+VLOOKUP(C837,Homologa!$C$2:$D$211,2,0)</f>
        <v>Parque Vehicular Minibuses</v>
      </c>
      <c r="F837" t="s">
        <v>429</v>
      </c>
    </row>
    <row r="838" spans="1:6" x14ac:dyDescent="0.25">
      <c r="A838" t="s">
        <v>343</v>
      </c>
      <c r="B838" t="s">
        <v>385</v>
      </c>
      <c r="C838" t="s">
        <v>379</v>
      </c>
      <c r="D838" s="1">
        <v>12</v>
      </c>
      <c r="E838" t="str">
        <f>+VLOOKUP(C838,Homologa!$C$2:$D$211,2,0)</f>
        <v>Parque Vehicular Escolar</v>
      </c>
      <c r="F838" t="s">
        <v>429</v>
      </c>
    </row>
    <row r="839" spans="1:6" x14ac:dyDescent="0.25">
      <c r="A839" t="s">
        <v>343</v>
      </c>
      <c r="B839" t="s">
        <v>388</v>
      </c>
      <c r="C839" t="s">
        <v>381</v>
      </c>
      <c r="D839" s="1">
        <v>13</v>
      </c>
      <c r="E839" t="str">
        <f>+VLOOKUP(C839,Homologa!$C$2:$D$211,2,0)</f>
        <v>Parque Vehicular Taxis</v>
      </c>
      <c r="F839" t="s">
        <v>429</v>
      </c>
    </row>
    <row r="840" spans="1:6" x14ac:dyDescent="0.25">
      <c r="A840" t="s">
        <v>343</v>
      </c>
      <c r="B840" t="s">
        <v>384</v>
      </c>
      <c r="C840" t="s">
        <v>377</v>
      </c>
      <c r="D840" s="1">
        <v>13</v>
      </c>
      <c r="E840" t="str">
        <f>+VLOOKUP(C840,Homologa!$C$2:$D$211,2,0)</f>
        <v>Parque Vehicular Buses</v>
      </c>
      <c r="F840" t="s">
        <v>429</v>
      </c>
    </row>
    <row r="841" spans="1:6" x14ac:dyDescent="0.25">
      <c r="A841" t="s">
        <v>343</v>
      </c>
      <c r="B841" t="s">
        <v>386</v>
      </c>
      <c r="C841" t="s">
        <v>387</v>
      </c>
      <c r="D841" s="1">
        <v>13</v>
      </c>
      <c r="E841" t="str">
        <f>+VLOOKUP(C841,Homologa!$C$2:$D$211,2,0)</f>
        <v>Parque Vehicular Minibuses</v>
      </c>
      <c r="F841" t="s">
        <v>429</v>
      </c>
    </row>
    <row r="842" spans="1:6" x14ac:dyDescent="0.25">
      <c r="A842" t="s">
        <v>343</v>
      </c>
      <c r="B842" t="s">
        <v>385</v>
      </c>
      <c r="C842" t="s">
        <v>379</v>
      </c>
      <c r="D842" s="1">
        <v>13</v>
      </c>
      <c r="E842" t="str">
        <f>+VLOOKUP(C842,Homologa!$C$2:$D$211,2,0)</f>
        <v>Parque Vehicular Escolar</v>
      </c>
      <c r="F842" t="s">
        <v>429</v>
      </c>
    </row>
    <row r="843" spans="1:6" x14ac:dyDescent="0.25">
      <c r="A843" t="s">
        <v>343</v>
      </c>
      <c r="B843" t="s">
        <v>391</v>
      </c>
      <c r="C843" t="s">
        <v>390</v>
      </c>
      <c r="D843" s="1">
        <v>13</v>
      </c>
      <c r="E843" t="str">
        <f>+VLOOKUP(C843,Homologa!$C$2:$D$211,2,0)</f>
        <v>Pasada de Vehículos por Plazas de Peajes y Pórticos de Autopistas Interurbanas</v>
      </c>
      <c r="F843" t="s">
        <v>423</v>
      </c>
    </row>
    <row r="844" spans="1:6" x14ac:dyDescent="0.25">
      <c r="A844" t="s">
        <v>343</v>
      </c>
      <c r="B844" t="s">
        <v>392</v>
      </c>
      <c r="C844" t="s">
        <v>393</v>
      </c>
      <c r="D844" s="1">
        <v>13</v>
      </c>
      <c r="E844" t="str">
        <f>+VLOOKUP(C844,Homologa!$C$2:$D$211,2,0)</f>
        <v>Pasada de Vehículos por Pórticos de Autopistas Urbanas</v>
      </c>
      <c r="F844" t="s">
        <v>423</v>
      </c>
    </row>
    <row r="845" spans="1:6" x14ac:dyDescent="0.25">
      <c r="A845" t="s">
        <v>343</v>
      </c>
      <c r="B845" t="s">
        <v>388</v>
      </c>
      <c r="C845" t="s">
        <v>381</v>
      </c>
      <c r="D845" s="1">
        <v>14</v>
      </c>
      <c r="E845" t="str">
        <f>+VLOOKUP(C845,Homologa!$C$2:$D$211,2,0)</f>
        <v>Parque Vehicular Taxis</v>
      </c>
      <c r="F845" t="s">
        <v>429</v>
      </c>
    </row>
    <row r="846" spans="1:6" x14ac:dyDescent="0.25">
      <c r="A846" t="s">
        <v>343</v>
      </c>
      <c r="B846" t="s">
        <v>384</v>
      </c>
      <c r="C846" t="s">
        <v>377</v>
      </c>
      <c r="D846" s="1">
        <v>14</v>
      </c>
      <c r="E846" t="str">
        <f>+VLOOKUP(C846,Homologa!$C$2:$D$211,2,0)</f>
        <v>Parque Vehicular Buses</v>
      </c>
      <c r="F846" t="s">
        <v>429</v>
      </c>
    </row>
    <row r="847" spans="1:6" x14ac:dyDescent="0.25">
      <c r="A847" t="s">
        <v>343</v>
      </c>
      <c r="B847" t="s">
        <v>386</v>
      </c>
      <c r="C847" t="s">
        <v>387</v>
      </c>
      <c r="D847" s="1">
        <v>14</v>
      </c>
      <c r="E847" t="str">
        <f>+VLOOKUP(C847,Homologa!$C$2:$D$211,2,0)</f>
        <v>Parque Vehicular Minibuses</v>
      </c>
      <c r="F847" t="s">
        <v>429</v>
      </c>
    </row>
    <row r="848" spans="1:6" x14ac:dyDescent="0.25">
      <c r="A848" t="s">
        <v>343</v>
      </c>
      <c r="B848" t="s">
        <v>385</v>
      </c>
      <c r="C848" t="s">
        <v>379</v>
      </c>
      <c r="D848" s="1">
        <v>14</v>
      </c>
      <c r="E848" t="str">
        <f>+VLOOKUP(C848,Homologa!$C$2:$D$211,2,0)</f>
        <v>Parque Vehicular Escolar</v>
      </c>
      <c r="F848" t="s">
        <v>429</v>
      </c>
    </row>
    <row r="849" spans="1:6" x14ac:dyDescent="0.25">
      <c r="A849" t="s">
        <v>343</v>
      </c>
      <c r="B849" t="s">
        <v>388</v>
      </c>
      <c r="C849" t="s">
        <v>381</v>
      </c>
      <c r="D849" s="1">
        <v>15</v>
      </c>
      <c r="E849" t="str">
        <f>+VLOOKUP(C849,Homologa!$C$2:$D$211,2,0)</f>
        <v>Parque Vehicular Taxis</v>
      </c>
      <c r="F849" t="s">
        <v>429</v>
      </c>
    </row>
    <row r="850" spans="1:6" x14ac:dyDescent="0.25">
      <c r="A850" t="s">
        <v>343</v>
      </c>
      <c r="B850" t="s">
        <v>384</v>
      </c>
      <c r="C850" t="s">
        <v>377</v>
      </c>
      <c r="D850" s="1">
        <v>15</v>
      </c>
      <c r="E850" t="str">
        <f>+VLOOKUP(C850,Homologa!$C$2:$D$211,2,0)</f>
        <v>Parque Vehicular Buses</v>
      </c>
      <c r="F850" t="s">
        <v>429</v>
      </c>
    </row>
    <row r="851" spans="1:6" x14ac:dyDescent="0.25">
      <c r="A851" t="s">
        <v>343</v>
      </c>
      <c r="B851" t="s">
        <v>386</v>
      </c>
      <c r="C851" t="s">
        <v>387</v>
      </c>
      <c r="D851" s="1">
        <v>15</v>
      </c>
      <c r="E851" t="str">
        <f>+VLOOKUP(C851,Homologa!$C$2:$D$211,2,0)</f>
        <v>Parque Vehicular Minibuses</v>
      </c>
      <c r="F851" t="s">
        <v>429</v>
      </c>
    </row>
    <row r="852" spans="1:6" x14ac:dyDescent="0.25">
      <c r="A852" t="s">
        <v>343</v>
      </c>
      <c r="B852" t="s">
        <v>385</v>
      </c>
      <c r="C852" t="s">
        <v>379</v>
      </c>
      <c r="D852" s="1">
        <v>15</v>
      </c>
      <c r="E852" t="str">
        <f>+VLOOKUP(C852,Homologa!$C$2:$D$211,2,0)</f>
        <v>Parque Vehicular Escolar</v>
      </c>
      <c r="F852" t="s">
        <v>429</v>
      </c>
    </row>
    <row r="853" spans="1:6" x14ac:dyDescent="0.25">
      <c r="A853" t="s">
        <v>343</v>
      </c>
      <c r="B853" t="s">
        <v>388</v>
      </c>
      <c r="C853" t="s">
        <v>381</v>
      </c>
      <c r="D853" s="1">
        <v>16</v>
      </c>
      <c r="E853" t="str">
        <f>+VLOOKUP(C853,Homologa!$C$2:$D$211,2,0)</f>
        <v>Parque Vehicular Taxis</v>
      </c>
      <c r="F853" t="s">
        <v>429</v>
      </c>
    </row>
    <row r="854" spans="1:6" x14ac:dyDescent="0.25">
      <c r="A854" t="s">
        <v>343</v>
      </c>
      <c r="B854" t="s">
        <v>384</v>
      </c>
      <c r="C854" t="s">
        <v>377</v>
      </c>
      <c r="D854" s="1">
        <v>16</v>
      </c>
      <c r="E854" t="str">
        <f>+VLOOKUP(C854,Homologa!$C$2:$D$211,2,0)</f>
        <v>Parque Vehicular Buses</v>
      </c>
      <c r="F854" t="s">
        <v>429</v>
      </c>
    </row>
    <row r="855" spans="1:6" x14ac:dyDescent="0.25">
      <c r="A855" t="s">
        <v>343</v>
      </c>
      <c r="B855" t="s">
        <v>385</v>
      </c>
      <c r="C855" t="s">
        <v>379</v>
      </c>
      <c r="D855" s="1">
        <v>16</v>
      </c>
      <c r="E855" t="str">
        <f>+VLOOKUP(C855,Homologa!$C$2:$D$211,2,0)</f>
        <v>Parque Vehicular Escolar</v>
      </c>
      <c r="F855" t="s">
        <v>429</v>
      </c>
    </row>
    <row r="856" spans="1:6" x14ac:dyDescent="0.25">
      <c r="A856" t="s">
        <v>343</v>
      </c>
      <c r="B856" t="s">
        <v>391</v>
      </c>
      <c r="C856" t="s">
        <v>390</v>
      </c>
      <c r="D856" s="1">
        <v>16</v>
      </c>
      <c r="E856" t="str">
        <f>+VLOOKUP(C856,Homologa!$C$2:$D$211,2,0)</f>
        <v>Pasada de Vehículos por Plazas de Peajes y Pórticos de Autopistas Interurbanas</v>
      </c>
      <c r="F856" t="s">
        <v>423</v>
      </c>
    </row>
  </sheetData>
  <sortState xmlns:xlrd2="http://schemas.microsoft.com/office/spreadsheetml/2017/richdata2" ref="A2:E856">
    <sortCondition ref="A2:A856"/>
    <sortCondition ref="D2:D856"/>
    <sortCondition ref="C2:C8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Homologa</vt:lpstr>
      <vt:lpstr>Regiones</vt:lpstr>
      <vt:lpstr>Regiones-Detalle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user</cp:lastModifiedBy>
  <dcterms:created xsi:type="dcterms:W3CDTF">2022-03-20T19:01:53Z</dcterms:created>
  <dcterms:modified xsi:type="dcterms:W3CDTF">2023-04-26T12:09:21Z</dcterms:modified>
  <cp:category/>
</cp:coreProperties>
</file>