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Transporte\Permisos\"/>
    </mc:Choice>
  </mc:AlternateContent>
  <xr:revisionPtr revIDLastSave="0" documentId="13_ncr:1_{D728C9F9-7FBE-4969-953B-189A3607C3B6}" xr6:coauthVersionLast="47" xr6:coauthVersionMax="47" xr10:uidLastSave="{00000000-0000-0000-0000-000000000000}"/>
  <bookViews>
    <workbookView xWindow="-108" yWindow="-108" windowWidth="23256" windowHeight="12720" activeTab="2" xr2:uid="{08E7F7B4-A4FB-46C7-AE33-51308489F613}"/>
  </bookViews>
  <sheets>
    <sheet name="Hoja1" sheetId="1" r:id="rId1"/>
    <sheet name="Hoja1 (3)" sheetId="3" r:id="rId2"/>
    <sheet name="Hoja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2" l="1"/>
  <c r="B16" i="2" s="1"/>
  <c r="L12" i="2"/>
  <c r="I12" i="2"/>
  <c r="L14" i="3"/>
  <c r="I14" i="3"/>
  <c r="I15" i="3"/>
  <c r="B15" i="3" s="1"/>
  <c r="B14" i="3"/>
  <c r="I13" i="3"/>
  <c r="B13" i="3" s="1"/>
  <c r="I12" i="3"/>
  <c r="L12" i="3" s="1"/>
  <c r="I11" i="3"/>
  <c r="L11" i="3" s="1"/>
  <c r="I10" i="3"/>
  <c r="L10" i="3" s="1"/>
  <c r="I9" i="3"/>
  <c r="B9" i="3" s="1"/>
  <c r="I8" i="3"/>
  <c r="B8" i="3" s="1"/>
  <c r="I7" i="3"/>
  <c r="B7" i="3" s="1"/>
  <c r="I6" i="3"/>
  <c r="B6" i="3" s="1"/>
  <c r="I5" i="3"/>
  <c r="B5" i="3" s="1"/>
  <c r="I4" i="3"/>
  <c r="B4" i="3" s="1"/>
  <c r="H4" i="3"/>
  <c r="B11" i="1"/>
  <c r="B12" i="1"/>
  <c r="I12" i="1"/>
  <c r="L12" i="1" s="1"/>
  <c r="I11" i="1"/>
  <c r="L11" i="1" s="1"/>
  <c r="I13" i="2"/>
  <c r="B13" i="2" s="1"/>
  <c r="I11" i="2"/>
  <c r="I10" i="2"/>
  <c r="I9" i="2"/>
  <c r="B9" i="2" s="1"/>
  <c r="I8" i="2"/>
  <c r="B8" i="2" s="1"/>
  <c r="I7" i="2"/>
  <c r="B7" i="2" s="1"/>
  <c r="I6" i="2"/>
  <c r="B6" i="2" s="1"/>
  <c r="I5" i="2"/>
  <c r="B5" i="2"/>
  <c r="I4" i="2"/>
  <c r="B4" i="2" s="1"/>
  <c r="H4" i="2"/>
  <c r="I17" i="1"/>
  <c r="L17" i="1" s="1"/>
  <c r="I18" i="1"/>
  <c r="B18" i="1" s="1"/>
  <c r="I16" i="1"/>
  <c r="B16" i="1" s="1"/>
  <c r="I15" i="1"/>
  <c r="L15" i="1" s="1"/>
  <c r="I14" i="1"/>
  <c r="L14" i="1" s="1"/>
  <c r="I13" i="1"/>
  <c r="B13" i="1" s="1"/>
  <c r="I10" i="1"/>
  <c r="L10" i="1" s="1"/>
  <c r="I9" i="1"/>
  <c r="B9" i="1" s="1"/>
  <c r="I8" i="1"/>
  <c r="B8" i="1" s="1"/>
  <c r="I7" i="1"/>
  <c r="B7" i="1" s="1"/>
  <c r="I6" i="1"/>
  <c r="B6" i="1" s="1"/>
  <c r="I5" i="1"/>
  <c r="B5" i="1" s="1"/>
  <c r="I4" i="1"/>
  <c r="B4" i="1" s="1"/>
  <c r="H4" i="1"/>
  <c r="B12" i="2" l="1"/>
  <c r="B11" i="2"/>
  <c r="L13" i="3"/>
  <c r="B12" i="3"/>
  <c r="B11" i="3"/>
  <c r="B18" i="3"/>
  <c r="B10" i="3"/>
  <c r="L13" i="1"/>
  <c r="B10" i="2"/>
  <c r="B14" i="1"/>
  <c r="B10" i="1"/>
  <c r="B17" i="1"/>
  <c r="B15" i="1"/>
  <c r="L16" i="1"/>
  <c r="B21" i="1" l="1"/>
</calcChain>
</file>

<file path=xl/sharedStrings.xml><?xml version="1.0" encoding="utf-8"?>
<sst xmlns="http://schemas.openxmlformats.org/spreadsheetml/2006/main" count="92" uniqueCount="27">
  <si>
    <t>SELECT *</t>
  </si>
  <si>
    <t>FROM ( SELECT</t>
  </si>
  <si>
    <t>) AS  temp</t>
  </si>
  <si>
    <t>UnPivot</t>
  </si>
  <si>
    <t xml:space="preserve">) AS UnPivotTable </t>
  </si>
  <si>
    <t>("Valor" FOR "Mes"  in ( temp."1"  , temp."2"  , temp."3"  , temp."4"  , temp."5"  , temp."6"  , temp."7"  , temp."8"  , temp."9"  , temp."10"  , temp."11"  , temp."12"  )</t>
  </si>
  <si>
    <t>Año</t>
  </si>
  <si>
    <t>Comuna</t>
  </si>
  <si>
    <t>Destino</t>
  </si>
  <si>
    <t>Tipo Vehiculo</t>
  </si>
  <si>
    <t>Destinado</t>
  </si>
  <si>
    <t>Tipo de Vehículo Homologado</t>
  </si>
  <si>
    <t>Codcom</t>
  </si>
  <si>
    <t>Bencinero</t>
  </si>
  <si>
    <t>Diesel</t>
  </si>
  <si>
    <t>Gas</t>
  </si>
  <si>
    <t>Eléctrico</t>
  </si>
  <si>
    <t>Otro</t>
  </si>
  <si>
    <t>Catalítico</t>
  </si>
  <si>
    <t>No Catalítico</t>
  </si>
  <si>
    <t xml:space="preserve">("Permisos de Circulación" FOR "Combustible"  in </t>
  </si>
  <si>
    <t>Permisos 2016-2020</t>
  </si>
  <si>
    <t>Permisos Paso 1</t>
  </si>
  <si>
    <t>Permisos de Circulación</t>
  </si>
  <si>
    <t>Combustible</t>
  </si>
  <si>
    <t xml:space="preserve">("Permisos Catalíticos" FOR "Catalíticos S-N"  in </t>
  </si>
  <si>
    <t xml:space="preserve">("Permisos de Circulación" FOR "Catalítico" 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</si>
</sst>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3DED-F9A8-440C-82CD-0565B4663B7B}">
  <dimension ref="B2:N26"/>
  <sheetViews>
    <sheetView workbookViewId="0">
      <selection activeCell="B2" sqref="B2:B22"/>
    </sheetView>
  </sheetViews>
  <sheetFormatPr baseColWidth="10" defaultRowHeight="14.4" x14ac:dyDescent="0.3"/>
  <cols>
    <col min="2" max="2" width="29.5546875" customWidth="1"/>
    <col min="12" max="12" width="14.6640625" bestFit="1" customWidth="1"/>
  </cols>
  <sheetData>
    <row r="2" spans="2:14" x14ac:dyDescent="0.3">
      <c r="B2" t="s">
        <v>0</v>
      </c>
    </row>
    <row r="3" spans="2:14" x14ac:dyDescent="0.3">
      <c r="B3" t="s">
        <v>1</v>
      </c>
    </row>
    <row r="4" spans="2:14" x14ac:dyDescent="0.3">
      <c r="B4" t="str">
        <f>+I4</f>
        <v>"Año",</v>
      </c>
      <c r="H4" t="str">
        <f>+""</f>
        <v/>
      </c>
      <c r="I4" t="str">
        <f>+""""&amp;K4&amp;""""&amp;","</f>
        <v>"Año",</v>
      </c>
      <c r="K4" t="s">
        <v>6</v>
      </c>
      <c r="N4" t="s">
        <v>6</v>
      </c>
    </row>
    <row r="5" spans="2:14" x14ac:dyDescent="0.3">
      <c r="B5" t="str">
        <f t="shared" ref="B5:B17" si="0">+I5</f>
        <v>"Comuna",</v>
      </c>
      <c r="I5" t="str">
        <f t="shared" ref="I5:I16" si="1">+""""&amp;K5&amp;""""&amp;","</f>
        <v>"Comuna",</v>
      </c>
      <c r="K5" t="s">
        <v>7</v>
      </c>
      <c r="N5" t="s">
        <v>7</v>
      </c>
    </row>
    <row r="6" spans="2:14" x14ac:dyDescent="0.3">
      <c r="B6" t="str">
        <f t="shared" si="0"/>
        <v>"Destino",</v>
      </c>
      <c r="I6" t="str">
        <f t="shared" si="1"/>
        <v>"Destino",</v>
      </c>
      <c r="K6" t="s">
        <v>8</v>
      </c>
      <c r="N6" t="s">
        <v>8</v>
      </c>
    </row>
    <row r="7" spans="2:14" x14ac:dyDescent="0.3">
      <c r="B7" t="str">
        <f t="shared" si="0"/>
        <v>"Tipo Vehiculo",</v>
      </c>
      <c r="I7" t="str">
        <f t="shared" si="1"/>
        <v>"Tipo Vehiculo",</v>
      </c>
      <c r="K7" t="s">
        <v>9</v>
      </c>
      <c r="N7" t="s">
        <v>9</v>
      </c>
    </row>
    <row r="8" spans="2:14" x14ac:dyDescent="0.3">
      <c r="B8" t="str">
        <f t="shared" si="0"/>
        <v>"Destinado",</v>
      </c>
      <c r="I8" t="str">
        <f t="shared" si="1"/>
        <v>"Destinado",</v>
      </c>
      <c r="K8" t="s">
        <v>10</v>
      </c>
      <c r="N8" t="s">
        <v>10</v>
      </c>
    </row>
    <row r="9" spans="2:14" x14ac:dyDescent="0.3">
      <c r="B9" t="str">
        <f t="shared" si="0"/>
        <v>"Tipo de Vehículo Homologado",</v>
      </c>
      <c r="I9" t="str">
        <f t="shared" si="1"/>
        <v>"Tipo de Vehículo Homologado",</v>
      </c>
      <c r="K9" t="s">
        <v>11</v>
      </c>
      <c r="N9" t="s">
        <v>11</v>
      </c>
    </row>
    <row r="10" spans="2:14" x14ac:dyDescent="0.3">
      <c r="B10" t="str">
        <f t="shared" si="0"/>
        <v>"Codcom",</v>
      </c>
      <c r="I10" t="str">
        <f t="shared" si="1"/>
        <v>"Codcom",</v>
      </c>
      <c r="K10" t="s">
        <v>12</v>
      </c>
      <c r="L10" t="str">
        <f>+"(temp."&amp;I10</f>
        <v>(temp."Codcom",</v>
      </c>
      <c r="N10" t="s">
        <v>12</v>
      </c>
    </row>
    <row r="11" spans="2:14" x14ac:dyDescent="0.3">
      <c r="B11" t="str">
        <f t="shared" si="0"/>
        <v>"Catalítico",</v>
      </c>
      <c r="I11" t="str">
        <f t="shared" si="1"/>
        <v>"Catalítico",</v>
      </c>
      <c r="K11" t="s">
        <v>18</v>
      </c>
      <c r="L11" t="str">
        <f t="shared" ref="L11:L12" si="2">+"temp."&amp;I11</f>
        <v>temp."Catalítico",</v>
      </c>
      <c r="N11" t="s">
        <v>18</v>
      </c>
    </row>
    <row r="12" spans="2:14" x14ac:dyDescent="0.3">
      <c r="B12" t="str">
        <f t="shared" si="0"/>
        <v>"No Catalítico",</v>
      </c>
      <c r="I12" t="str">
        <f>+""""&amp;K12&amp;""""&amp;","</f>
        <v>"No Catalítico",</v>
      </c>
      <c r="K12" t="s">
        <v>19</v>
      </c>
      <c r="L12" t="str">
        <f>+"temp."&amp;I12&amp;")"</f>
        <v>temp."No Catalítico",)</v>
      </c>
      <c r="N12" t="s">
        <v>19</v>
      </c>
    </row>
    <row r="13" spans="2:14" x14ac:dyDescent="0.3">
      <c r="B13" t="str">
        <f t="shared" si="0"/>
        <v>"Bencinero",</v>
      </c>
      <c r="I13" t="str">
        <f t="shared" si="1"/>
        <v>"Bencinero",</v>
      </c>
      <c r="K13" t="s">
        <v>13</v>
      </c>
      <c r="L13" t="str">
        <f>+"(temp."&amp;I13</f>
        <v>(temp."Bencinero",</v>
      </c>
      <c r="N13" t="s">
        <v>13</v>
      </c>
    </row>
    <row r="14" spans="2:14" x14ac:dyDescent="0.3">
      <c r="B14" t="str">
        <f t="shared" si="0"/>
        <v>"Diesel",</v>
      </c>
      <c r="I14" t="str">
        <f t="shared" si="1"/>
        <v>"Diesel",</v>
      </c>
      <c r="K14" t="s">
        <v>14</v>
      </c>
      <c r="L14" t="str">
        <f t="shared" ref="L14:L16" si="3">+"temp."&amp;I14</f>
        <v>temp."Diesel",</v>
      </c>
      <c r="N14" t="s">
        <v>14</v>
      </c>
    </row>
    <row r="15" spans="2:14" x14ac:dyDescent="0.3">
      <c r="B15" t="str">
        <f t="shared" si="0"/>
        <v>"Gas",</v>
      </c>
      <c r="I15" t="str">
        <f t="shared" si="1"/>
        <v>"Gas",</v>
      </c>
      <c r="K15" t="s">
        <v>15</v>
      </c>
      <c r="L15" t="str">
        <f t="shared" si="3"/>
        <v>temp."Gas",</v>
      </c>
      <c r="N15" t="s">
        <v>15</v>
      </c>
    </row>
    <row r="16" spans="2:14" x14ac:dyDescent="0.3">
      <c r="B16" t="str">
        <f t="shared" si="0"/>
        <v>"Eléctrico",</v>
      </c>
      <c r="I16" t="str">
        <f t="shared" si="1"/>
        <v>"Eléctrico",</v>
      </c>
      <c r="K16" t="s">
        <v>16</v>
      </c>
      <c r="L16" t="str">
        <f t="shared" si="3"/>
        <v>temp."Eléctrico",</v>
      </c>
      <c r="N16" t="s">
        <v>16</v>
      </c>
    </row>
    <row r="17" spans="2:14" x14ac:dyDescent="0.3">
      <c r="B17" t="str">
        <f t="shared" si="0"/>
        <v>"Otro"</v>
      </c>
      <c r="I17" t="str">
        <f>+""""&amp;K17&amp;""""</f>
        <v>"Otro"</v>
      </c>
      <c r="K17" t="s">
        <v>17</v>
      </c>
      <c r="L17" t="str">
        <f>+"temp."&amp;I17&amp;")"</f>
        <v>temp."Otro")</v>
      </c>
      <c r="N17" t="s">
        <v>17</v>
      </c>
    </row>
    <row r="18" spans="2:14" x14ac:dyDescent="0.3">
      <c r="B18" t="str">
        <f>+"FROM "&amp;I18</f>
        <v>FROM "Permisos 2016-2020"</v>
      </c>
      <c r="I18" t="str">
        <f>+""""&amp;K18&amp;""""</f>
        <v>"Permisos 2016-2020"</v>
      </c>
      <c r="K18" t="s">
        <v>21</v>
      </c>
    </row>
    <row r="19" spans="2:14" x14ac:dyDescent="0.3">
      <c r="B19" t="s">
        <v>2</v>
      </c>
    </row>
    <row r="20" spans="2:14" x14ac:dyDescent="0.3">
      <c r="B20" t="s">
        <v>3</v>
      </c>
    </row>
    <row r="21" spans="2:14" x14ac:dyDescent="0.3">
      <c r="B21" t="str">
        <f>+B25&amp;L13&amp;L14&amp;L15&amp;L16&amp;L17</f>
        <v>("Permisos de Circulación" FOR "Combustible"  in (temp."Bencinero",temp."Diesel",temp."Gas",temp."Eléctrico",temp."Otro")</v>
      </c>
    </row>
    <row r="22" spans="2:14" x14ac:dyDescent="0.3">
      <c r="B22" t="s">
        <v>4</v>
      </c>
    </row>
    <row r="25" spans="2:14" x14ac:dyDescent="0.3">
      <c r="B25" s="1" t="s">
        <v>20</v>
      </c>
    </row>
    <row r="26" spans="2:14" x14ac:dyDescent="0.3">
      <c r="B2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B1C8-2EBB-48D1-B458-3B7F4F7E6EB5}">
  <dimension ref="B2:N23"/>
  <sheetViews>
    <sheetView workbookViewId="0">
      <selection activeCell="B2" sqref="B2:B19"/>
    </sheetView>
  </sheetViews>
  <sheetFormatPr baseColWidth="10" defaultRowHeight="14.4" x14ac:dyDescent="0.3"/>
  <cols>
    <col min="2" max="2" width="29.5546875" customWidth="1"/>
    <col min="12" max="12" width="14.6640625" bestFit="1" customWidth="1"/>
  </cols>
  <sheetData>
    <row r="2" spans="2:14" x14ac:dyDescent="0.3">
      <c r="B2" t="s">
        <v>0</v>
      </c>
    </row>
    <row r="3" spans="2:14" x14ac:dyDescent="0.3">
      <c r="B3" t="s">
        <v>1</v>
      </c>
    </row>
    <row r="4" spans="2:14" x14ac:dyDescent="0.3">
      <c r="B4" t="str">
        <f>+I4</f>
        <v>"Año",</v>
      </c>
      <c r="H4" t="str">
        <f>+""</f>
        <v/>
      </c>
      <c r="I4" t="str">
        <f>+""""&amp;K4&amp;""""&amp;","</f>
        <v>"Año",</v>
      </c>
      <c r="K4" t="s">
        <v>6</v>
      </c>
      <c r="N4" t="s">
        <v>6</v>
      </c>
    </row>
    <row r="5" spans="2:14" x14ac:dyDescent="0.3">
      <c r="B5" t="str">
        <f t="shared" ref="B5:B14" si="0">+I5</f>
        <v>"Comuna",</v>
      </c>
      <c r="I5" t="str">
        <f t="shared" ref="I5:I14" si="1">+""""&amp;K5&amp;""""&amp;","</f>
        <v>"Comuna",</v>
      </c>
      <c r="K5" t="s">
        <v>7</v>
      </c>
      <c r="N5" t="s">
        <v>7</v>
      </c>
    </row>
    <row r="6" spans="2:14" x14ac:dyDescent="0.3">
      <c r="B6" t="str">
        <f t="shared" si="0"/>
        <v>"Destino",</v>
      </c>
      <c r="I6" t="str">
        <f t="shared" si="1"/>
        <v>"Destino",</v>
      </c>
      <c r="K6" t="s">
        <v>8</v>
      </c>
      <c r="N6" t="s">
        <v>8</v>
      </c>
    </row>
    <row r="7" spans="2:14" x14ac:dyDescent="0.3">
      <c r="B7" t="str">
        <f t="shared" si="0"/>
        <v>"Tipo Vehiculo",</v>
      </c>
      <c r="I7" t="str">
        <f t="shared" si="1"/>
        <v>"Tipo Vehiculo",</v>
      </c>
      <c r="K7" t="s">
        <v>9</v>
      </c>
      <c r="N7" t="s">
        <v>9</v>
      </c>
    </row>
    <row r="8" spans="2:14" x14ac:dyDescent="0.3">
      <c r="B8" t="str">
        <f t="shared" si="0"/>
        <v>"Destinado",</v>
      </c>
      <c r="I8" t="str">
        <f t="shared" si="1"/>
        <v>"Destinado",</v>
      </c>
      <c r="K8" t="s">
        <v>10</v>
      </c>
      <c r="N8" t="s">
        <v>10</v>
      </c>
    </row>
    <row r="9" spans="2:14" x14ac:dyDescent="0.3">
      <c r="B9" t="str">
        <f t="shared" si="0"/>
        <v>"Tipo de Vehículo Homologado",</v>
      </c>
      <c r="I9" t="str">
        <f t="shared" si="1"/>
        <v>"Tipo de Vehículo Homologado",</v>
      </c>
      <c r="K9" t="s">
        <v>11</v>
      </c>
      <c r="N9" t="s">
        <v>11</v>
      </c>
    </row>
    <row r="10" spans="2:14" x14ac:dyDescent="0.3">
      <c r="B10" t="str">
        <f t="shared" si="0"/>
        <v>"Codcom",</v>
      </c>
      <c r="I10" t="str">
        <f t="shared" si="1"/>
        <v>"Codcom",</v>
      </c>
      <c r="K10" t="s">
        <v>12</v>
      </c>
      <c r="L10" t="str">
        <f>+"(temp."&amp;I10</f>
        <v>(temp."Codcom",</v>
      </c>
      <c r="N10" t="s">
        <v>12</v>
      </c>
    </row>
    <row r="11" spans="2:14" x14ac:dyDescent="0.3">
      <c r="B11" t="str">
        <f t="shared" si="0"/>
        <v>"Permisos de Circulación",</v>
      </c>
      <c r="I11" t="str">
        <f t="shared" si="1"/>
        <v>"Permisos de Circulación",</v>
      </c>
      <c r="K11" t="s">
        <v>23</v>
      </c>
      <c r="L11" t="str">
        <f t="shared" ref="L11" si="2">+"temp."&amp;I11</f>
        <v>temp."Permisos de Circulación",</v>
      </c>
      <c r="N11" t="s">
        <v>18</v>
      </c>
    </row>
    <row r="12" spans="2:14" x14ac:dyDescent="0.3">
      <c r="B12" t="str">
        <f t="shared" si="0"/>
        <v>"Combustible",</v>
      </c>
      <c r="I12" t="str">
        <f>+""""&amp;K12&amp;""""&amp;","</f>
        <v>"Combustible",</v>
      </c>
      <c r="K12" t="s">
        <v>24</v>
      </c>
      <c r="L12" t="str">
        <f>+"temp."&amp;I12&amp;")"</f>
        <v>temp."Combustible",)</v>
      </c>
      <c r="N12" t="s">
        <v>19</v>
      </c>
    </row>
    <row r="13" spans="2:14" x14ac:dyDescent="0.3">
      <c r="B13" t="str">
        <f t="shared" si="0"/>
        <v>"Catalítico",</v>
      </c>
      <c r="I13" t="str">
        <f t="shared" si="1"/>
        <v>"Catalítico",</v>
      </c>
      <c r="K13" t="s">
        <v>18</v>
      </c>
      <c r="L13" t="str">
        <f>+"(temp."&amp;I13</f>
        <v>(temp."Catalítico",</v>
      </c>
      <c r="N13" t="s">
        <v>13</v>
      </c>
    </row>
    <row r="14" spans="2:14" x14ac:dyDescent="0.3">
      <c r="B14" t="str">
        <f t="shared" si="0"/>
        <v>"No Catalítico"</v>
      </c>
      <c r="I14" t="str">
        <f>+""""&amp;K14&amp;""""</f>
        <v>"No Catalítico"</v>
      </c>
      <c r="K14" t="s">
        <v>19</v>
      </c>
      <c r="L14" t="str">
        <f>+"temp."&amp;I14&amp;")"</f>
        <v>temp."No Catalítico")</v>
      </c>
      <c r="N14" t="s">
        <v>14</v>
      </c>
    </row>
    <row r="15" spans="2:14" x14ac:dyDescent="0.3">
      <c r="B15" t="str">
        <f>+"FROM "&amp;I15</f>
        <v>FROM "Permisos Paso 1"</v>
      </c>
      <c r="I15" t="str">
        <f>+""""&amp;K15&amp;""""</f>
        <v>"Permisos Paso 1"</v>
      </c>
      <c r="K15" t="s">
        <v>22</v>
      </c>
    </row>
    <row r="16" spans="2:14" x14ac:dyDescent="0.3">
      <c r="B16" t="s">
        <v>2</v>
      </c>
    </row>
    <row r="17" spans="2:2" x14ac:dyDescent="0.3">
      <c r="B17" t="s">
        <v>3</v>
      </c>
    </row>
    <row r="18" spans="2:2" x14ac:dyDescent="0.3">
      <c r="B18" t="str">
        <f>+B22&amp;L13&amp;L14</f>
        <v>("Permisos Catalíticos" FOR "Catalíticos S-N"  in (temp."Catalítico",temp."No Catalítico")</v>
      </c>
    </row>
    <row r="19" spans="2:2" x14ac:dyDescent="0.3">
      <c r="B19" t="s">
        <v>4</v>
      </c>
    </row>
    <row r="22" spans="2:2" x14ac:dyDescent="0.3">
      <c r="B22" s="1" t="s">
        <v>25</v>
      </c>
    </row>
    <row r="23" spans="2:2" x14ac:dyDescent="0.3">
      <c r="B2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E200-459C-4AC5-9FD7-6AA79DEB3A5E}">
  <dimension ref="B2:N21"/>
  <sheetViews>
    <sheetView tabSelected="1" workbookViewId="0">
      <selection activeCell="D21" sqref="D21"/>
    </sheetView>
  </sheetViews>
  <sheetFormatPr baseColWidth="10" defaultRowHeight="14.4" x14ac:dyDescent="0.3"/>
  <cols>
    <col min="2" max="2" width="29.5546875" customWidth="1"/>
    <col min="12" max="12" width="14.6640625" bestFit="1" customWidth="1"/>
  </cols>
  <sheetData>
    <row r="2" spans="2:14" x14ac:dyDescent="0.3">
      <c r="B2" t="s">
        <v>0</v>
      </c>
    </row>
    <row r="3" spans="2:14" x14ac:dyDescent="0.3">
      <c r="B3" t="s">
        <v>1</v>
      </c>
    </row>
    <row r="4" spans="2:14" x14ac:dyDescent="0.3">
      <c r="B4" t="str">
        <f>+I4</f>
        <v>"Año",</v>
      </c>
      <c r="H4" t="str">
        <f>+""</f>
        <v/>
      </c>
      <c r="I4" t="str">
        <f>+""""&amp;K4&amp;""""&amp;","</f>
        <v>"Año",</v>
      </c>
      <c r="K4" t="s">
        <v>6</v>
      </c>
      <c r="N4" t="s">
        <v>6</v>
      </c>
    </row>
    <row r="5" spans="2:14" x14ac:dyDescent="0.3">
      <c r="B5" t="str">
        <f t="shared" ref="B5:B12" si="0">+I5</f>
        <v>"Comuna",</v>
      </c>
      <c r="I5" t="str">
        <f t="shared" ref="I5:I12" si="1">+""""&amp;K5&amp;""""&amp;","</f>
        <v>"Comuna",</v>
      </c>
      <c r="K5" t="s">
        <v>7</v>
      </c>
      <c r="N5" t="s">
        <v>7</v>
      </c>
    </row>
    <row r="6" spans="2:14" x14ac:dyDescent="0.3">
      <c r="B6" t="str">
        <f t="shared" si="0"/>
        <v>"Destino",</v>
      </c>
      <c r="I6" t="str">
        <f t="shared" si="1"/>
        <v>"Destino",</v>
      </c>
      <c r="K6" t="s">
        <v>8</v>
      </c>
      <c r="N6" t="s">
        <v>8</v>
      </c>
    </row>
    <row r="7" spans="2:14" x14ac:dyDescent="0.3">
      <c r="B7" t="str">
        <f t="shared" si="0"/>
        <v>"Tipo Vehiculo",</v>
      </c>
      <c r="I7" t="str">
        <f t="shared" si="1"/>
        <v>"Tipo Vehiculo",</v>
      </c>
      <c r="K7" t="s">
        <v>9</v>
      </c>
      <c r="N7" t="s">
        <v>9</v>
      </c>
    </row>
    <row r="8" spans="2:14" x14ac:dyDescent="0.3">
      <c r="B8" t="str">
        <f t="shared" si="0"/>
        <v>"Destinado",</v>
      </c>
      <c r="I8" t="str">
        <f t="shared" si="1"/>
        <v>"Destinado",</v>
      </c>
      <c r="K8" t="s">
        <v>10</v>
      </c>
      <c r="N8" t="s">
        <v>10</v>
      </c>
    </row>
    <row r="9" spans="2:14" x14ac:dyDescent="0.3">
      <c r="B9" t="str">
        <f t="shared" si="0"/>
        <v>"Tipo de Vehículo Homologado",</v>
      </c>
      <c r="I9" t="str">
        <f t="shared" si="1"/>
        <v>"Tipo de Vehículo Homologado",</v>
      </c>
      <c r="K9" t="s">
        <v>11</v>
      </c>
      <c r="N9" t="s">
        <v>11</v>
      </c>
    </row>
    <row r="10" spans="2:14" x14ac:dyDescent="0.3">
      <c r="B10" t="str">
        <f t="shared" si="0"/>
        <v>"Codcom",</v>
      </c>
      <c r="I10" t="str">
        <f t="shared" si="1"/>
        <v>"Codcom",</v>
      </c>
      <c r="K10" t="s">
        <v>12</v>
      </c>
      <c r="N10" t="s">
        <v>12</v>
      </c>
    </row>
    <row r="11" spans="2:14" x14ac:dyDescent="0.3">
      <c r="B11" t="str">
        <f t="shared" si="0"/>
        <v>"Catalítico",</v>
      </c>
      <c r="I11" t="str">
        <f t="shared" si="1"/>
        <v>"Catalítico",</v>
      </c>
      <c r="K11" t="s">
        <v>18</v>
      </c>
      <c r="L11" t="str">
        <f>+"(temp."&amp;I11</f>
        <v>(temp."Catalítico",</v>
      </c>
      <c r="N11" t="s">
        <v>13</v>
      </c>
    </row>
    <row r="12" spans="2:14" x14ac:dyDescent="0.3">
      <c r="B12" t="str">
        <f t="shared" si="0"/>
        <v>"No Catalítico"</v>
      </c>
      <c r="I12" t="str">
        <f>+""""&amp;K12&amp;""""</f>
        <v>"No Catalítico"</v>
      </c>
      <c r="K12" t="s">
        <v>19</v>
      </c>
      <c r="L12" t="str">
        <f>+"temp."&amp;I12&amp;")"</f>
        <v>temp."No Catalítico")</v>
      </c>
      <c r="N12" t="s">
        <v>14</v>
      </c>
    </row>
    <row r="13" spans="2:14" x14ac:dyDescent="0.3">
      <c r="B13" t="str">
        <f>+"FROM "&amp;I13</f>
        <v>FROM "Permisos 2016-2020"</v>
      </c>
      <c r="I13" t="str">
        <f>+""""&amp;K13&amp;""""</f>
        <v>"Permisos 2016-2020"</v>
      </c>
      <c r="K13" t="s">
        <v>21</v>
      </c>
    </row>
    <row r="14" spans="2:14" x14ac:dyDescent="0.3">
      <c r="B14" t="s">
        <v>2</v>
      </c>
    </row>
    <row r="15" spans="2:14" x14ac:dyDescent="0.3">
      <c r="B15" t="s">
        <v>3</v>
      </c>
    </row>
    <row r="16" spans="2:14" x14ac:dyDescent="0.3">
      <c r="B16" t="str">
        <f>+B20&amp;L11&amp;L12</f>
        <v>("Permisos de Circulación" FOR "Catalítico"  in (temp."Catalítico",temp."No Catalítico")</v>
      </c>
    </row>
    <row r="17" spans="2:2" x14ac:dyDescent="0.3">
      <c r="B17" t="s">
        <v>4</v>
      </c>
    </row>
    <row r="20" spans="2:2" x14ac:dyDescent="0.3">
      <c r="B20" s="1" t="s">
        <v>26</v>
      </c>
    </row>
    <row r="21" spans="2:2" x14ac:dyDescent="0.3">
      <c r="B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(3)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2022-03-11T14:08:32Z</dcterms:created>
  <dcterms:modified xsi:type="dcterms:W3CDTF">2022-03-11T19:15:02Z</dcterms:modified>
</cp:coreProperties>
</file>