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jas.DESKTOP-91OCPB2\Desktop\"/>
    </mc:Choice>
  </mc:AlternateContent>
  <xr:revisionPtr revIDLastSave="0" documentId="13_ncr:1_{E83AA7F8-14B9-4F82-8D0B-65A77C0227E9}" xr6:coauthVersionLast="47" xr6:coauthVersionMax="47" xr10:uidLastSave="{00000000-0000-0000-0000-000000000000}"/>
  <bookViews>
    <workbookView xWindow="-120" yWindow="-120" windowWidth="20730" windowHeight="11160" xr2:uid="{671B8736-8951-494D-8DDB-F661776934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46" i="1"/>
</calcChain>
</file>

<file path=xl/sharedStrings.xml><?xml version="1.0" encoding="utf-8"?>
<sst xmlns="http://schemas.openxmlformats.org/spreadsheetml/2006/main" count="3586" uniqueCount="595">
  <si>
    <t>Variable</t>
  </si>
  <si>
    <t>Sector</t>
  </si>
  <si>
    <t>Contenido</t>
  </si>
  <si>
    <t>Tema</t>
  </si>
  <si>
    <t>Muestra</t>
  </si>
  <si>
    <t>Unidad Medida</t>
  </si>
  <si>
    <t>Periodo</t>
  </si>
  <si>
    <t>Territorio</t>
  </si>
  <si>
    <t>Fuente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</si>
  <si>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</si>
  <si>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</si>
  <si>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</si>
  <si>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</si>
  <si>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</si>
  <si>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</si>
  <si>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</si>
  <si>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</si>
  <si>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</si>
  <si>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</si>
  <si>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</si>
  <si>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</si>
  <si>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</si>
  <si>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</si>
  <si>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</si>
  <si>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</si>
  <si>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</si>
  <si>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</si>
  <si>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</si>
  <si>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</si>
  <si>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</si>
  <si>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</si>
  <si>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Aprehendidos</t>
  </si>
  <si>
    <t>Delincuencia</t>
  </si>
  <si>
    <t>2008-2020</t>
  </si>
  <si>
    <t>Casos Policiales</t>
  </si>
  <si>
    <t>Denuncias</t>
  </si>
  <si>
    <t>Detenciones</t>
  </si>
  <si>
    <t>Sentencias Dictadas por Delito</t>
  </si>
  <si>
    <t>2013-2019</t>
  </si>
  <si>
    <t>Aborto Consentido Causales No Reguladas</t>
  </si>
  <si>
    <t>Aborto Sin Consentimiento</t>
  </si>
  <si>
    <t>Femicidio Intimo</t>
  </si>
  <si>
    <t>Maltrato Habitual (Violencia Intrafamiliar)</t>
  </si>
  <si>
    <t>Violación</t>
  </si>
  <si>
    <t>Homicidios</t>
  </si>
  <si>
    <t>Hurtos</t>
  </si>
  <si>
    <t>Lesiones</t>
  </si>
  <si>
    <t>Otros Robos con Fuerza</t>
  </si>
  <si>
    <t>Robo Accesorio Vehículo</t>
  </si>
  <si>
    <t>Robo con Violencia o Intimidación</t>
  </si>
  <si>
    <t>Robo de Vehículo</t>
  </si>
  <si>
    <t>Robo Lugar Habitado</t>
  </si>
  <si>
    <t>Robo Lugar No Habitado</t>
  </si>
  <si>
    <t>Robo por Sorpresa</t>
  </si>
  <si>
    <t>Abandono de Armas o Elementos Sujetas a Control</t>
  </si>
  <si>
    <t>Poder Judicial</t>
  </si>
  <si>
    <t>Abandono de Conyuge o de parientes Enfermos</t>
  </si>
  <si>
    <t>Abandono de Destino</t>
  </si>
  <si>
    <t>Abandono de Niños</t>
  </si>
  <si>
    <t>Abandono o Maltrato Animal</t>
  </si>
  <si>
    <t>Abigeato</t>
  </si>
  <si>
    <t>Aborto</t>
  </si>
  <si>
    <t>Aborto Cometido por Facultativo por Causales No Reguladas</t>
  </si>
  <si>
    <t>Abuso de Firma en Blanco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</si>
  <si>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</si>
  <si>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</si>
  <si>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</si>
  <si>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</si>
  <si>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</si>
  <si>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</si>
  <si>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</si>
  <si>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</si>
  <si>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Abusos Contra Particulares</t>
  </si>
  <si>
    <t>Abusos Deshonestos</t>
  </si>
  <si>
    <t>Acceso, Divulgacion y Uso Indebido de Información Génetica.</t>
  </si>
  <si>
    <t>Accidente con Resultado de Muerte o Lesiones Graves</t>
  </si>
  <si>
    <t>Acoso Sexual Lugares Públicos /Libre Acceso Público</t>
  </si>
  <si>
    <t>Administración Desleal de Persona Jurídica</t>
  </si>
  <si>
    <t>Adquisición Material de Guerra Instituciones Armadas</t>
  </si>
  <si>
    <t>Adquisición o Almacenamiento Material Pornográfico Infantil</t>
  </si>
  <si>
    <t>Adquisición y Venta Indebida de Cartuchos y Municiones</t>
  </si>
  <si>
    <t>Allanamientos Irregulares</t>
  </si>
  <si>
    <t>Alteracion Fraudulenta de Precios</t>
  </si>
  <si>
    <t>Alteración Orden Público</t>
  </si>
  <si>
    <t>Alteración, Ocultación, Destrucción de Balance de Libros</t>
  </si>
  <si>
    <t>Amenaza a Fiscales o Defensores en el Desempeño de Funciones</t>
  </si>
  <si>
    <t>Amenaza a Gendarme en el Desempeño de sus Funciones</t>
  </si>
  <si>
    <t>Amenaza con Arma (Falta)</t>
  </si>
  <si>
    <t>Amenazar Simple o Condicionalmente u Ofender Personal de Investigaciones</t>
  </si>
  <si>
    <t>Amenazas a Carabineros</t>
  </si>
  <si>
    <t>Amenazas Condicionales Contra Personas y Propiedades</t>
  </si>
  <si>
    <t>Amenazas de Atentados Contra Personas y Propiedades</t>
  </si>
  <si>
    <t>Amenazas Simples Contra Personas y Propiedades</t>
  </si>
  <si>
    <t>Anticipación y Prolongacion Indebida de Funciones Públicas</t>
  </si>
  <si>
    <t>Apertura, Registro o Interceptación de Correspondencia</t>
  </si>
  <si>
    <t>Apoderamiento o Atentado al Transporte Público</t>
  </si>
  <si>
    <t>Apremios Ilegítimos Cometidos por Empleados Públicos</t>
  </si>
  <si>
    <t>Apremios Ilegítimos con Cuasidelito</t>
  </si>
  <si>
    <t>Apremios Ilegítimos con Homicidio</t>
  </si>
  <si>
    <t>Apremios Ilegítimos Violación, Abuso Sexual Agravado, Otros</t>
  </si>
  <si>
    <t>Apropiación de Cables Tendido Eléctrico o de Comunicaciones</t>
  </si>
  <si>
    <t>Apropiación de Cotizaciones Previsionales y Declaraciones Inexactas</t>
  </si>
  <si>
    <t>Apropiación de Monumentos Nacionales</t>
  </si>
  <si>
    <t>Apropiación Indebida</t>
  </si>
  <si>
    <t>Apropiación Indebida (Incluye Depositario Alzado)</t>
  </si>
  <si>
    <t>Apropiación Indebida Cometido por Persona Jurídica</t>
  </si>
  <si>
    <t>Arrojamiento de Piedras u Otros Objetos</t>
  </si>
  <si>
    <t>Arrojar Basura/Desechos en Playas, Parques Nacionales u Otros</t>
  </si>
  <si>
    <t>Asociación Ilícita</t>
  </si>
  <si>
    <t>Asociación Ilícita para Tráfico de Personas</t>
  </si>
  <si>
    <t>Asociación Ilícita Terrorista</t>
  </si>
  <si>
    <t>Asociaciones Ilícitas</t>
  </si>
  <si>
    <t>Atentado a Vehículo Motorizado en Circulación con Objeto Contundente</t>
  </si>
  <si>
    <t>Atentado Contra Jefe de Estado o Autoridad Pública</t>
  </si>
  <si>
    <t>Atentado Explosivo o Incendiario</t>
  </si>
  <si>
    <t>Atentados y Amenazas Contra la Autoridad</t>
  </si>
  <si>
    <t>Auxilio al Suicidio</t>
  </si>
  <si>
    <t>Bigamia</t>
  </si>
  <si>
    <t>Calumnia (Acción Privada)</t>
  </si>
  <si>
    <t>Captura, Grabación, Difusión Registro Audiovisuales Partes Íntimas</t>
  </si>
  <si>
    <t>Castración y Mutilación</t>
  </si>
  <si>
    <t>Causar la Muerte a Personal de la Policia de Investigaciones</t>
  </si>
  <si>
    <t>Caza y Comercializacion de Especies Prohibidas</t>
  </si>
  <si>
    <t>Caza y Pesca con Violencia</t>
  </si>
  <si>
    <t>Celebración de Contrato Simulado</t>
  </si>
  <si>
    <t>Cohecho Cometido por Empleado Público</t>
  </si>
  <si>
    <t>Cohecho o Soborno Cometido por Particular</t>
  </si>
  <si>
    <t>Colocación Bomba Artefacto</t>
  </si>
  <si>
    <t>Colusión</t>
  </si>
  <si>
    <t>Comercialización Dispositivos Falsificados</t>
  </si>
  <si>
    <t>Comercialización Material Pornógrafico Elaborado Utilizando Menores de 18 años</t>
  </si>
  <si>
    <t>Comercialización o Distribución Señal Protegida de Televisión</t>
  </si>
  <si>
    <t>Comercializar, Distribuir, Instalar Máquinas Juegos Ilegales</t>
  </si>
  <si>
    <t>Comercio Clandestino</t>
  </si>
  <si>
    <t>Conducción Bajo la Influencia del Alcohol</t>
  </si>
  <si>
    <t>Conducción Bajo la Influencia del Alcohol Causando Lesiones</t>
  </si>
  <si>
    <t>Conducción Bajo la Influencia del Alcohol Causando Lesiones Graves o Gravísimas</t>
  </si>
  <si>
    <t>Conducción Bajo la Influencia del Alcohol Causando Muerte</t>
  </si>
  <si>
    <t>Conducción Bajo la Influencia del Alcohol con o Sin Daños o Lesiones Leves</t>
  </si>
  <si>
    <t>Conducción Ebriedad con Resultado de Lesiones Grave</t>
  </si>
  <si>
    <t>Conducción Ebriedad con Resultado de Lesiones Menos Graves</t>
  </si>
  <si>
    <t>Conducción Ebriedad con Resultado de Muerte</t>
  </si>
  <si>
    <t>Conducción Ebriedad Suspención Licencia</t>
  </si>
  <si>
    <t>Conducción Estado de Ebriedad con o Sin Daños o Lesiones Leves</t>
  </si>
  <si>
    <t>Conducción Estado de Ebriedad con Resultado de Daños</t>
  </si>
  <si>
    <t>Conducción Estado Ebriedad con Resultado de Lesiones Graves o Menos Graves</t>
  </si>
  <si>
    <t>Conducción Estado Ebriedad con Resultado de Muerte o Lesion Graves Gravísimas</t>
  </si>
  <si>
    <t>Conducción Sin la Licencia Debida</t>
  </si>
  <si>
    <t>Conducción Vehículo Durante Vigencia Alguna Sanción Impuesta</t>
  </si>
  <si>
    <t>Connivencia en la Fuga y Evasión Culpable de Detenidos</t>
  </si>
  <si>
    <t>Conspiración de la Ley 20.000</t>
  </si>
  <si>
    <t>Consumo de Drogas</t>
  </si>
  <si>
    <t>Consumo y Otras Faltas Ley de Drogas</t>
  </si>
  <si>
    <t>Consumo/Porte de Drogas en Lugares Calificados</t>
  </si>
  <si>
    <t>Consumo/Porte en Lugares Públicos o Privados c/Previo Concierto</t>
  </si>
  <si>
    <t>Contra Salud Pública</t>
  </si>
  <si>
    <t>Contrabando de Especies Exóticas</t>
  </si>
  <si>
    <t>Contrabando Infracción a la Orden de Aduanas</t>
  </si>
  <si>
    <t>Corrupción Entre Particulares Cometido Persona Jurídica</t>
  </si>
  <si>
    <t>Corte/Destrucción de Arbol/Arbusto Regulados por Art. 21 Ley de Bosques</t>
  </si>
  <si>
    <t>Crimenes Lesa Humanidad y Genocidio</t>
  </si>
  <si>
    <t>Crímenes y Simples Delitos c/Soberanía Nacional y Seguridad del Estado</t>
  </si>
  <si>
    <t>Crimenes y Simples Delitos Seguridad Interior del Estado</t>
  </si>
  <si>
    <t>Cuasidelito de Homicidio</t>
  </si>
  <si>
    <t>Cuasidelito de Homicidio Cometido por Profesionales de la Salud</t>
  </si>
  <si>
    <t>Cuasidelito de Lesiones</t>
  </si>
  <si>
    <t>Cuasidelito de Lesiones Cometidos por Profesionales de la Salud</t>
  </si>
  <si>
    <t>Cuasidelito Vehículo Motorizado</t>
  </si>
  <si>
    <t>Cultivo/Cosecha Especies Vegetales Productoras de Estupefacientes</t>
  </si>
  <si>
    <t>Daño Falta</t>
  </si>
  <si>
    <t>Daños</t>
  </si>
  <si>
    <t>Daños a Monumentos Nacionales</t>
  </si>
  <si>
    <t>Daños Calificados</t>
  </si>
  <si>
    <t>Daños o Apropiación Sobre Monumentos Nacionales</t>
  </si>
  <si>
    <t>Daños Simples</t>
  </si>
  <si>
    <t>Declaración Maliciosa de Impuesto</t>
  </si>
  <si>
    <t>Dejar Animales Sueltos</t>
  </si>
  <si>
    <t>Delito Desordenes Públicos</t>
  </si>
  <si>
    <t>Delitos Contemplados en Otros Textos Legales</t>
  </si>
  <si>
    <t>Delitos Contenidos en el Decreto Ley 1,094 de Extranjería</t>
  </si>
  <si>
    <t>Delitos Contenidos en la Ley 19.620 de Adopción de Menores</t>
  </si>
  <si>
    <t>Delitos Contenidos en Leyes de Prenda Especiales Ley 20.190</t>
  </si>
  <si>
    <t>Delitos Contra la Ley de Bosque Nativo Ley 20.283</t>
  </si>
  <si>
    <t>Delitos Contra la Libertad Ambulatoria y el Derecho de Asociación</t>
  </si>
  <si>
    <t>Delitos Contra la Vida y la Privacidad de Las Conversaciones</t>
  </si>
  <si>
    <t>Delitos Contra Ley de Propiedad Industrial</t>
  </si>
  <si>
    <t>Delitos Contra Ley de Propiedad Intelectual</t>
  </si>
  <si>
    <t>Delitos de la Ley de Sociedades Anónimas</t>
  </si>
  <si>
    <t>Delitos de Signifación Sexual</t>
  </si>
  <si>
    <t>Delitos del Decreto Ley 3,538 de 1979 Que Regula Mercado Financiero</t>
  </si>
  <si>
    <t>Delitos Informaticos</t>
  </si>
  <si>
    <t>Delitos Marcarios</t>
  </si>
  <si>
    <t>Delitos Que Contempla el Codigo Tributario</t>
  </si>
  <si>
    <t>Delitos Relativos al Pago de Pensiones Alimenticias</t>
  </si>
  <si>
    <t>Denegacion de Auxilio</t>
  </si>
  <si>
    <t>Depositario Alzado</t>
  </si>
  <si>
    <t>Desacato</t>
  </si>
  <si>
    <t>Desatender el Llamado a Reclamo</t>
  </si>
  <si>
    <t>Desordenes en Espectáculos Públicos</t>
  </si>
  <si>
    <t>Destrucción o Alteración de Deslindes</t>
  </si>
  <si>
    <t>Detención, Destierro o Arresto Irregular</t>
  </si>
  <si>
    <t>Deudor, Gerente, Director, Administrador o Representante Actúen en Perjuicio de Acreedor</t>
  </si>
  <si>
    <t>Difusión de Material Pornográfico</t>
  </si>
  <si>
    <t>Difusión Indebida Entrevista Videograbada</t>
  </si>
  <si>
    <t>Dirigir Reuniones Tumultuosas</t>
  </si>
  <si>
    <t>Disensiones Domésticas</t>
  </si>
  <si>
    <t>Disparos Injustificados Vía Pública</t>
  </si>
  <si>
    <t>Divulgación Datos Militante de Partido Pólitico</t>
  </si>
  <si>
    <t>Divulgación Identidad Menores por Medio Comunicación Social</t>
  </si>
  <si>
    <t>Ejercicio Ilegal de la Profesión</t>
  </si>
  <si>
    <t>Ejercicio Irregular de Martillero Público</t>
  </si>
  <si>
    <t>Elaboración Ilegal de Drogas o Sustancias Sicotrópicas</t>
  </si>
  <si>
    <t>Empleado Público Que Expropie Bienes o Pertenencias</t>
  </si>
  <si>
    <t>Enriquecimiento Ilícito</t>
  </si>
  <si>
    <t>Enseñanza No Autorizada de Artes Marciales</t>
  </si>
  <si>
    <t>Entrega o Puesta a Disposición Armas a Menores</t>
  </si>
  <si>
    <t>Envío Explosivos, Homicidio, Lesiones y Secuestro Terrorista</t>
  </si>
  <si>
    <t>Espionaje Informático</t>
  </si>
  <si>
    <t>Estafa (Sólo Crimen)</t>
  </si>
  <si>
    <t>Estafas y Otras Defraudaciones Contra Particulares</t>
  </si>
  <si>
    <t>Estupro</t>
  </si>
  <si>
    <t>Exacciones Ilegales Cometidas por Funcionario Público</t>
  </si>
  <si>
    <t>Exacciones Ilegales Cometidas por Particulares</t>
  </si>
  <si>
    <t>Expendio de Bebidas Alcohólicas a Menores</t>
  </si>
  <si>
    <t>Extorsión</t>
  </si>
  <si>
    <t>Extranjeros Que Ingresan o Intentan Egresar c/Documentos Falsificados</t>
  </si>
  <si>
    <t>Extranjeros Que Ingresan o Intentan Egresar Clandestinamente</t>
  </si>
  <si>
    <t>Fabricación, Acopio o Comercialización de Hilo Curado</t>
  </si>
  <si>
    <t>Facilitación de Bienes al Tráfico de Drogas</t>
  </si>
  <si>
    <t>Facilitación Facturas Falsas</t>
  </si>
  <si>
    <t>Falsa Alarma de Incendio, Emergencia o Calamidad Pública</t>
  </si>
  <si>
    <t>Falsedades</t>
  </si>
  <si>
    <t>Falsificación de Billetes</t>
  </si>
  <si>
    <t>Falsificación de Licencias Medicas o Pensión</t>
  </si>
  <si>
    <t>Falsificación de Moneda y Otros</t>
  </si>
  <si>
    <t>Falsificación de Obras Protegidas por Ley de Propiedad Intelectual</t>
  </si>
  <si>
    <t>Falsificación de Placas, Tarjetas, Timbres y Sellos de Investigación</t>
  </si>
  <si>
    <t>Falsificación de Rótulos o Certificados</t>
  </si>
  <si>
    <t>Falsificación Licencia de Conducir y Otras Falsificaciones</t>
  </si>
  <si>
    <t>Falsificación Medios de Pago Transporte</t>
  </si>
  <si>
    <t>Falsificación o Uso de Pasaportes o Permisos para Porte de Armas</t>
  </si>
  <si>
    <t>Falsificación o Uso Malicioso de Documentos Privados</t>
  </si>
  <si>
    <t>Falsificación o Uso Malicioso de Documentos Públicos</t>
  </si>
  <si>
    <t>Falso testimonio, Perjurio o Denuncia Calumniosa</t>
  </si>
  <si>
    <t>Falta de Respeto a Autoridad Pública</t>
  </si>
  <si>
    <t>Faltas al Régimen Penitenciario</t>
  </si>
  <si>
    <t>Faltas Código Penal Conocidas por Juzgados del Crimen</t>
  </si>
  <si>
    <t>Femicidio No Íntimo</t>
  </si>
  <si>
    <t>Fingimiento de Cargos o Profesiones</t>
  </si>
  <si>
    <t>Fraude Aduana Infraccción a la Ordenanza Aduanera</t>
  </si>
  <si>
    <t>Fraude de Subvenciones</t>
  </si>
  <si>
    <t>Fraudes al Fisco y Organismos del Estado</t>
  </si>
  <si>
    <t>Fraudulenta Atribución Calidad de Indígena</t>
  </si>
  <si>
    <t>Ganado Que Entra a Predio Ajeno Causando Daños</t>
  </si>
  <si>
    <t>Giro Doloso de Cheques</t>
  </si>
  <si>
    <t>Giro Doloso de Cheques (Cuenta Cerrada)</t>
  </si>
  <si>
    <t>Giro Doloso de Cheques (Falta de Fondos)</t>
  </si>
  <si>
    <t>Giro Doloso de Cheques (Sólo Crimen)</t>
  </si>
  <si>
    <t>Hallazgo de Drogas</t>
  </si>
  <si>
    <t>Hallazgo de Vehículo</t>
  </si>
  <si>
    <t>Homicidio</t>
  </si>
  <si>
    <t>Homicidio Calificado</t>
  </si>
  <si>
    <t>Homicidio de Fiscales o Defensores en Desempeño de Funciones</t>
  </si>
  <si>
    <t>Homicidio de Gendarme en el Desempeño de sus Funciones</t>
  </si>
  <si>
    <t>Homicidio en Riña o Pelea</t>
  </si>
  <si>
    <t>Homicidio Simple</t>
  </si>
  <si>
    <t>Hurto (Sólo Crimen)</t>
  </si>
  <si>
    <t>Hurto Agravado</t>
  </si>
  <si>
    <t>Hurto de Bienes Pertenecientes a Redes de Suministro Público</t>
  </si>
  <si>
    <t>Hurto de Hallazgo</t>
  </si>
  <si>
    <t>Hurto Falta</t>
  </si>
  <si>
    <t>Hurto Simple</t>
  </si>
  <si>
    <t>Hurto Simple por Un Valor de 4 a 40 Utm</t>
  </si>
  <si>
    <t>Hurto Simple por Un Valor de Media a Menos de a 4 Utm</t>
  </si>
  <si>
    <t>Hurto Simple por Un Valor Sobre 40 Utm</t>
  </si>
  <si>
    <t>Impedir Ejercicio de Funciones a Inspectores Municipales</t>
  </si>
  <si>
    <t>Incendio</t>
  </si>
  <si>
    <t>Incendio c/Peligro para Las Personas</t>
  </si>
  <si>
    <t>Incendio con Resultado de Muerte y/o Lesiones</t>
  </si>
  <si>
    <t>Incendio de Bosques</t>
  </si>
  <si>
    <t>Incendio Solo c/Daños o Sin Peligro Propagación</t>
  </si>
  <si>
    <t>Incesto</t>
  </si>
  <si>
    <t>Inducir a Un Menor a Abandonar el Hogar</t>
  </si>
  <si>
    <t>Inducir, Permitir, Facilitar, Ocultar Infraccción Derechos Autor/Conexos</t>
  </si>
  <si>
    <t>Infanticidio</t>
  </si>
  <si>
    <t>Infidelidad en la Custodia de Documentos</t>
  </si>
  <si>
    <t>Infracción a la Ley 19.496 de Protección al Consumidor</t>
  </si>
  <si>
    <t>Infracción a la Ley de Administración Provicional de Sostenedores Educacionales</t>
  </si>
  <si>
    <t>Infracción a la Ley Electoral</t>
  </si>
  <si>
    <t>Infracción a la Ley Mercado de Valores</t>
  </si>
  <si>
    <t>Infracción a Ley 11.564 de Mataderos Clandestinos</t>
  </si>
  <si>
    <t>Infracción al Artículo 454 del Código Penal</t>
  </si>
  <si>
    <t>Infracción al Artículo 9 del Decreto Ley 2.695</t>
  </si>
  <si>
    <t>Infracción al Deber de Información de la Ley 19.913</t>
  </si>
  <si>
    <t>Infracción al Estatuto de Capacitación y Empleo</t>
  </si>
  <si>
    <t>Infracción en el Otorgamiento Prestaciones de Isapre</t>
  </si>
  <si>
    <t>Infracción Inversión Extranjera Directa en Chile</t>
  </si>
  <si>
    <t>Infracción L.O.C del Banco Central</t>
  </si>
  <si>
    <t>Infracción Ley 18.175 de Quiebras</t>
  </si>
  <si>
    <t>Infracción Ley 18.892 de Pesca</t>
  </si>
  <si>
    <t>Infracción Ley General Telecomunicaciones</t>
  </si>
  <si>
    <t>Infracción Normas Inhumaciones y Exhumaciones</t>
  </si>
  <si>
    <t>Infracción Ordenanza Aduanas (Fraude y Contrabando)</t>
  </si>
  <si>
    <t>Infracción por Contaminación</t>
  </si>
  <si>
    <t>Infracciones a la Ley de Identidad de Género</t>
  </si>
  <si>
    <t>Infracciones a la Ley de Seguridad Nuclear</t>
  </si>
  <si>
    <t>Infracciones a la Ley Orgánica Constitucional Sobre Votación</t>
  </si>
  <si>
    <t>Infracciones a la Seguridad Social</t>
  </si>
  <si>
    <t>Infracciones al Código Aeronáutico</t>
  </si>
  <si>
    <t>Infracciones Tributarias Contempladas en Otras Leyes</t>
  </si>
  <si>
    <t>Infringir Normas Higiénicas y de Salubridad</t>
  </si>
  <si>
    <t>Injuria (Accion Privada)</t>
  </si>
  <si>
    <t>Injurias y Calumnias por Medios de Comunicacion Social</t>
  </si>
  <si>
    <t>Insolvencia Punible (Alzamiento de Bienes)</t>
  </si>
  <si>
    <t>Instalación Indebida de Señales del Tránsito o Barreras</t>
  </si>
  <si>
    <t>Interrupción de Servicio Eléctrico</t>
  </si>
  <si>
    <t>Inutilización de Dispositivos de Monitoreo Telemático</t>
  </si>
  <si>
    <t>Invasión de Derechos Ajenos</t>
  </si>
  <si>
    <t>Lanzar Objeto a Vía Pública con Muerte o Lesiones</t>
  </si>
  <si>
    <t>Lavado de Dinero Persona Jurídica</t>
  </si>
  <si>
    <t>Lavado de Dinero Persona Natural</t>
  </si>
  <si>
    <t>Lesionar o Amenazar Fiscalizador Transporte</t>
  </si>
  <si>
    <t>Lesiones (Sólo Crimen)</t>
  </si>
  <si>
    <t>Lesiones Corporales</t>
  </si>
  <si>
    <t>Lesiones Daño con Motivo de Espectáculo de Fútbol Profesional</t>
  </si>
  <si>
    <t>Lesiones Graves</t>
  </si>
  <si>
    <t>Lesiones Graves Gravísimas</t>
  </si>
  <si>
    <t>Lesiones Leves</t>
  </si>
  <si>
    <t>Lesiones Menos Graves</t>
  </si>
  <si>
    <t>Ley 8.314 de Conductas Terroristas</t>
  </si>
  <si>
    <t>Ley Responsabilidad Penal Personas Jurídicas</t>
  </si>
  <si>
    <t>Loteos Irregulares</t>
  </si>
  <si>
    <t>Lotería Ilegal, Casas de Juego y Prestamos Sobre Prenda</t>
  </si>
  <si>
    <t>Mal Uso de Información de Medio Tecnológico de Acceso a Transporte Público</t>
  </si>
  <si>
    <t>Maltrato Cometido por Persona con Deber Especial de Cuidado</t>
  </si>
  <si>
    <t>Maltrato Corporal a Menores o Personas Vulnerables</t>
  </si>
  <si>
    <t>Maltrato de Obra a Gendarme en el Desempeño de sus Funciones</t>
  </si>
  <si>
    <t>Maltrato de Obra Personal Investigaciones con o Sin Lesiones</t>
  </si>
  <si>
    <t>Maltrato Obra a Carabineros</t>
  </si>
  <si>
    <t>Maltrato Obra a Fiscales o Defensores en Desempeño Funciones</t>
  </si>
  <si>
    <t>Malversación de Caudales Publicos</t>
  </si>
  <si>
    <t>Malversación, Defraudación E Incendio por Menos de 1 Utm</t>
  </si>
  <si>
    <t>Manejo en Estado de Ebriedad (Sólo Crimen)</t>
  </si>
  <si>
    <t>Marcha del Sitio del Suceso Sin Prestar Auxilio a la Víctima</t>
  </si>
  <si>
    <t>Matar a Carabinero en Ejercicio de Funciones</t>
  </si>
  <si>
    <t>Muertes y Hallazgo de Cadaver</t>
  </si>
  <si>
    <t>NA</t>
  </si>
  <si>
    <t>Negativa a Efectuarse Examen</t>
  </si>
  <si>
    <t>Negligencia Médica</t>
  </si>
  <si>
    <t>Negociación Incompatible</t>
  </si>
  <si>
    <t>No Dar Cuenta de Accidente de Tránsito</t>
  </si>
  <si>
    <t>No Existen Resultados para la Consulta Seleccionada</t>
  </si>
  <si>
    <t>Nombramientos Ilegales</t>
  </si>
  <si>
    <t>Obstrucción a la Investigación</t>
  </si>
  <si>
    <t>Obstrucción a la Justicia con Ocasión de Tratamiento de ADN</t>
  </si>
  <si>
    <t>Obstrucción a la Justicia por Fiscal o Asistente de Fiscal del Ministerio Público</t>
  </si>
  <si>
    <t>Obstrucción o Infracción Ley de Violencia en Los Estadios</t>
  </si>
  <si>
    <t>Obtención de Declaraciones Forzadas</t>
  </si>
  <si>
    <t>Obtención de Servicios Sexuales de Menores</t>
  </si>
  <si>
    <t>Obtención Fraudulenta de Créditos</t>
  </si>
  <si>
    <t>Obtención Indebida de Devolución de Impuestos</t>
  </si>
  <si>
    <t>Ocultación de Identidad</t>
  </si>
  <si>
    <t>Ocultación de Identidad en Control Investigación</t>
  </si>
  <si>
    <t>Ocultación de Identidad en Control Preventivo</t>
  </si>
  <si>
    <t>Ocultación o Entrega de Información Falsa a Fiscal Nacional Económico</t>
  </si>
  <si>
    <t>Ocultamiento de Placa Patente</t>
  </si>
  <si>
    <t>Ofensas al Pudor</t>
  </si>
  <si>
    <t>Omisión de Denunciar por Funcionario Público</t>
  </si>
  <si>
    <t>Oponerse a la Acción de la Autoridad Pública o sus Agentes</t>
  </si>
  <si>
    <t>Otorgamiento de Patentes de Alcoholes</t>
  </si>
  <si>
    <t>Otorgamiento Irregular de Documentos</t>
  </si>
  <si>
    <t>Otras Faltas Código Penal</t>
  </si>
  <si>
    <t>Otras Faltas Leyes Especiales</t>
  </si>
  <si>
    <t>Otras Faltas y Delitos de la Ley 19.733</t>
  </si>
  <si>
    <t>Otras Infraccciones a la Ordenanza Aduanas</t>
  </si>
  <si>
    <t>Otras Infracciones a la Ley 19.913</t>
  </si>
  <si>
    <t>Otras Infracciones a la Ley del Banco Central</t>
  </si>
  <si>
    <t>Otras Infracciones al Código de Justicia Militar</t>
  </si>
  <si>
    <t>Otras Infracciones Ley 18.892 de Pesca</t>
  </si>
  <si>
    <t>Otros de Los Cuasidelitos</t>
  </si>
  <si>
    <t>Otros Delitos Cometidos por Empleados Públicos en el Desempeño de sus Cargos</t>
  </si>
  <si>
    <t>Otros Delitos Contra la Fe Pública, Falsificación, Falso Testimonio y Perjuicio</t>
  </si>
  <si>
    <t>Otros Delitos Contra la Ley de Propiedad Intelectual</t>
  </si>
  <si>
    <t>Otros Delitos Contra la Ley del Tránsito</t>
  </si>
  <si>
    <t>Otros Delitos Contra la Propiedad</t>
  </si>
  <si>
    <t>Otros Delitos Contra Las Personas</t>
  </si>
  <si>
    <t>Otros Delitos Contra Ley de Propiedad Industrial</t>
  </si>
  <si>
    <t>Otros Delitos Contra Orden de Familias, Moralidad Pública e Integración Sexual</t>
  </si>
  <si>
    <t>Otros Delitos Contra Orden y Seguridad Pública Cometidos por Particulares</t>
  </si>
  <si>
    <t>Otros Delitos de la Ley 20.000</t>
  </si>
  <si>
    <t>Otros Delitos de la Ley de Control de Armas</t>
  </si>
  <si>
    <t>Otros Delitos L.O.C. de Investigaciones</t>
  </si>
  <si>
    <t>Otros Delitos Ley 18.314</t>
  </si>
  <si>
    <t>Otros Delitos Ley 19.327 Sobre Violencia en Los Estadios</t>
  </si>
  <si>
    <t>Otros Delitos Ley de Cuentas Corrientes Bancarias y Cheque</t>
  </si>
  <si>
    <t>Otros Delitos Ley General de Bancos</t>
  </si>
  <si>
    <t>Otros Delitos Que Afectan Los Derechos Garantizados por la Constitución</t>
  </si>
  <si>
    <t>Otros Estragos</t>
  </si>
  <si>
    <t>Otros Hechos Que No Constituyan Delito: Agrup.1008, 1009, 1011</t>
  </si>
  <si>
    <t>Parricidio</t>
  </si>
  <si>
    <t>Peleas de Animales Como Espectáculo</t>
  </si>
  <si>
    <t>Perro Potencialmente Peligroso No Inscrito</t>
  </si>
  <si>
    <t>Portar Elemento Conocidamente Destinados a Cometer Delito de Robo</t>
  </si>
  <si>
    <t>Porte de Arma Cortante o Punzante</t>
  </si>
  <si>
    <t>Porte de Drogas</t>
  </si>
  <si>
    <t>Porte Ilegal de Arma de Fuego, Municiones y Otros Sujetas a Control</t>
  </si>
  <si>
    <t>Posesión o Tenencia Armas de Guerra, Químicas, Biológicas o Nucleares</t>
  </si>
  <si>
    <t>Posesión o Tenencia de Armas Prohibidas</t>
  </si>
  <si>
    <t>Posesión o Tenencia o Porte de Munición y Sustancias Químicas</t>
  </si>
  <si>
    <t>Posesión, Tenencia o Porte de Armas Sujetas a Control</t>
  </si>
  <si>
    <t>Prescripción Médica Abusiva de Drogas Estupefacientes o Sicotrópicos</t>
  </si>
  <si>
    <t>Presentación de Peritos, Testigos o Interpretes Que Faltaren a la Verdad</t>
  </si>
  <si>
    <t>Presunta Desgracia</t>
  </si>
  <si>
    <t>Presunta Desgracia Infantil</t>
  </si>
  <si>
    <t>Prevaricación del Abogado y Procurador</t>
  </si>
  <si>
    <t>Prevaricación Judicial y Administrativa</t>
  </si>
  <si>
    <t>Producción de Material Pornógrafico Utilizando Menores 18 Años</t>
  </si>
  <si>
    <t>Producción y Tráfico por Desvío de Precursores</t>
  </si>
  <si>
    <t>Promover o Facilitar la Entrada o Salida de Personas del País para Prostitución</t>
  </si>
  <si>
    <t>Promover o Facilitar Prostitucion de Menores</t>
  </si>
  <si>
    <t>Propagación de Enfermed Que Afecten la Salud Animal o Vegetal</t>
  </si>
  <si>
    <t>Quebrantamiento</t>
  </si>
  <si>
    <t>Recaudación Aduanas Infracción Ordenanza de Aduanas</t>
  </si>
  <si>
    <t>Recaudar/Proveer Fondo para Comisión de Delitos Terroristas Persona Jurídica</t>
  </si>
  <si>
    <t>Recaudar/Proveer Fondo para Comisión de Delitos Terroristas Persona Natural</t>
  </si>
  <si>
    <t>Receptacion</t>
  </si>
  <si>
    <t>Receptación Cometida por Persona Jurídica</t>
  </si>
  <si>
    <t>Receptación de Vehículos Motorizados</t>
  </si>
  <si>
    <t>Receta Innecesaria de Drogas</t>
  </si>
  <si>
    <t>Remisos (Reclutamiento)</t>
  </si>
  <si>
    <t>Revelar Información Obtenida en Aplicación de Monitoreo Telemático</t>
  </si>
  <si>
    <t>Riña Pública</t>
  </si>
  <si>
    <t>Robo (Sólo Crimen)</t>
  </si>
  <si>
    <t>Robo Calificado</t>
  </si>
  <si>
    <t>Robo con Castración, Mutilación o Lesiones Graves Gravísimas</t>
  </si>
  <si>
    <t>Robo con Fuerza de Cajeros Automáticos</t>
  </si>
  <si>
    <t>Robo con Fuerza en Las Cosas</t>
  </si>
  <si>
    <t>Robo con Homicidio</t>
  </si>
  <si>
    <t>Robo con Intimidación</t>
  </si>
  <si>
    <t>Robo con Lesiones Graves Gravísimas</t>
  </si>
  <si>
    <t>Robo con Retención de Víctimas o con Lesiones Graves</t>
  </si>
  <si>
    <t>Robo con Retencion de Victimas o Lesiones Graves</t>
  </si>
  <si>
    <t>Robo con Violación</t>
  </si>
  <si>
    <t>Robo con Violencia</t>
  </si>
  <si>
    <t>Robo con Violencia, Intimidación de Vehículo Motorizado</t>
  </si>
  <si>
    <t>Robo de Vehículo Motorizado</t>
  </si>
  <si>
    <t>Robo en Bienes Nacionales de Uso Público o Sitios no Destino a la Habitación</t>
  </si>
  <si>
    <t>Robo en Lugar Habitado o Destinado a la Habitación</t>
  </si>
  <si>
    <t>Robo en Lugar No Habitado</t>
  </si>
  <si>
    <t>Robo o Hurto de Material de Guerra</t>
  </si>
  <si>
    <t>Rotura de Sellos</t>
  </si>
  <si>
    <t>Sabotaje Informático</t>
  </si>
  <si>
    <t>Secuestro</t>
  </si>
  <si>
    <t>Secuestro con Homicidio</t>
  </si>
  <si>
    <t>Secuestro con Homicidio, Violación o Lesiones</t>
  </si>
  <si>
    <t>Secuestro con Lesiones</t>
  </si>
  <si>
    <t>Secuestro con Violación</t>
  </si>
  <si>
    <t>Soborno Funcionario Público Extranjero, Persona Jurídica</t>
  </si>
  <si>
    <t>Soborno Funcionario Público Extranjero, Persona Natural</t>
  </si>
  <si>
    <t>Soborno, Persona Juridica</t>
  </si>
  <si>
    <t>Sodomía</t>
  </si>
  <si>
    <t>Suministro de Hidrocarburos Aromáticos a Menores</t>
  </si>
  <si>
    <t>Suministro Indebido de Drogas</t>
  </si>
  <si>
    <t>Sustracción de Menores</t>
  </si>
  <si>
    <t>Tacha Falsa de Firma Auténtica</t>
  </si>
  <si>
    <t>Tacha Falsa de Firma Auténtica Acción Penal Pública</t>
  </si>
  <si>
    <t>Tolerancia al Tráfico o Consumo de Drogas</t>
  </si>
  <si>
    <t>Tormentos a Detenidos</t>
  </si>
  <si>
    <t>Tortura con Cuasidelito</t>
  </si>
  <si>
    <t>Tortura con Homicidio</t>
  </si>
  <si>
    <t>Tortura con Violación, Abuso Sexual Agravado/Otros</t>
  </si>
  <si>
    <t>Tortura para Anular Voluntad</t>
  </si>
  <si>
    <t>Torturas Cometidas por Funcionarios Público</t>
  </si>
  <si>
    <t>Torturas por Particulares en Ejercicio de Funciones Públicas o Consentimiento de un Agente del Estado</t>
  </si>
  <si>
    <t>Tráfico de Armas</t>
  </si>
  <si>
    <t>Tráfico de Especies Vegetales</t>
  </si>
  <si>
    <t>Tráfico de Influencias</t>
  </si>
  <si>
    <t>Tráfico de Inmigrantes Cometidos por Funcionarios Público</t>
  </si>
  <si>
    <t>Trafico de Migrantes</t>
  </si>
  <si>
    <t>Tráfico de Órganos Incluyendo los Provenientes de Aborto</t>
  </si>
  <si>
    <t>Tráfico de Pequeñas Cantidades</t>
  </si>
  <si>
    <t>Tráfico de Residuos Peligrosos</t>
  </si>
  <si>
    <t>Tráfico Ilícito de Drogas</t>
  </si>
  <si>
    <t>Traición, Espionaje y Demás Delitos Contra Soberanía y Seguridad Estado</t>
  </si>
  <si>
    <t>Transporte de Desechos a Vertederos Clandestinos</t>
  </si>
  <si>
    <t>Transporte o Distribucion de Gas E Instalaciones Clandestinas</t>
  </si>
  <si>
    <t>Trata de Personas</t>
  </si>
  <si>
    <t>Trata de Personas para la Explotación Sexual</t>
  </si>
  <si>
    <t>Trata Personas Menores de 18 Años</t>
  </si>
  <si>
    <t>Trata Personas para Trabajos Forzados y Otros</t>
  </si>
  <si>
    <t>Tratos Degradantes a Personas Vulnerables</t>
  </si>
  <si>
    <t>Ultraje Público a Las Buenas Costumbres</t>
  </si>
  <si>
    <t>Ultraje Público Buenas Costumbres por Medio Comunicación Social</t>
  </si>
  <si>
    <t>Uso de Uniforme o Insignias de FF.AA. o Carabineros de Chile</t>
  </si>
  <si>
    <t>Uso Fraudulento de Tarjetas o Medios de Pago</t>
  </si>
  <si>
    <t>Uso Ilícito Fuego</t>
  </si>
  <si>
    <t>Uso, Facilitación o Transporte de Hilo Curado</t>
  </si>
  <si>
    <t>Usura</t>
  </si>
  <si>
    <t>Usurpación</t>
  </si>
  <si>
    <t>Usurpación de Aguas</t>
  </si>
  <si>
    <t>Usurpación de Atribuciones de Empleados Públicos y Judiciales</t>
  </si>
  <si>
    <t>Usurpación de Estado Civil</t>
  </si>
  <si>
    <t>Usurpación de Nombre</t>
  </si>
  <si>
    <t>Usurpación de Propiedad, Descubrimiento o Producción</t>
  </si>
  <si>
    <t>Usurpación No Violenta</t>
  </si>
  <si>
    <t>Usurpación Violenta</t>
  </si>
  <si>
    <t>Utilización Sin Autorización de Obras de Dominio Ajeno Protegidas por la Ley</t>
  </si>
  <si>
    <t>Veedor/Liquidador Realice Conducta Señalada</t>
  </si>
  <si>
    <t>Venta Ilícita de Obras Protegidas por Ley de Propiedad Intelectual</t>
  </si>
  <si>
    <t>Vigilancia Privada No Autorizada</t>
  </si>
  <si>
    <t>Violación con Homicidio o Femicidio</t>
  </si>
  <si>
    <t>Violación de Mayor de 14 Años</t>
  </si>
  <si>
    <t>Violación de Menor de 14 Años</t>
  </si>
  <si>
    <t>Violación de Morada</t>
  </si>
  <si>
    <t>Violación de Secretos</t>
  </si>
  <si>
    <t>Violación de Secretos de Fábrica</t>
  </si>
  <si>
    <t>Violencia en Los Estadios</t>
  </si>
  <si>
    <t>Sentencias Dictadas por Tipo de Delito</t>
  </si>
  <si>
    <t>Tipo de Delito</t>
  </si>
  <si>
    <t>Corrupción</t>
  </si>
  <si>
    <t>Crimen Organizado y Lavado de Dinero</t>
  </si>
  <si>
    <t>Delitos Cometidos por Empleados y Funcionarios Públicos</t>
  </si>
  <si>
    <t>Delitos Contra el Estado Civil y la Familia</t>
  </si>
  <si>
    <t>Delitos Contra el Honor</t>
  </si>
  <si>
    <t>Delitos Contra el Medioambientales y Seres Vivos</t>
  </si>
  <si>
    <t>Delitos Contra el Orden Público, Funcionarios o Agentes del Estado</t>
  </si>
  <si>
    <t>Delitos Contra la Administración de la Justicia</t>
  </si>
  <si>
    <t>Delitos Contra la Fé Pública</t>
  </si>
  <si>
    <t>Delitos Contra la Intimidad y la Libertad</t>
  </si>
  <si>
    <t>Delitos Contra la Propiedad y el Patrimonio</t>
  </si>
  <si>
    <t>Delitos Contra la Salud Pública</t>
  </si>
  <si>
    <t>Delitos Contra la Seguridad</t>
  </si>
  <si>
    <t>Delitos Contra la Vida, Integridad o Dignidad Personal</t>
  </si>
  <si>
    <t>Delitos Contra las Personas</t>
  </si>
  <si>
    <t>Delitos de Tenecia y Porte de Armas</t>
  </si>
  <si>
    <t>Delitos e Infracciones de Tránsito</t>
  </si>
  <si>
    <t>Delitos Económicos</t>
  </si>
  <si>
    <t>Delitos Electorales</t>
  </si>
  <si>
    <t>Delitos Informáticos</t>
  </si>
  <si>
    <t>Delitos Laborales</t>
  </si>
  <si>
    <t>Delitos Migratorios</t>
  </si>
  <si>
    <t>Delitos Militares</t>
  </si>
  <si>
    <t>Delitos Sexuales</t>
  </si>
  <si>
    <t>Delitos Tributarios</t>
  </si>
  <si>
    <t>Delitos Urbanísticos y de Servicios Públicos</t>
  </si>
  <si>
    <t xml:space="preserve">Delitos Violentos </t>
  </si>
  <si>
    <t xml:space="preserve">Drogas </t>
  </si>
  <si>
    <t>Otros</t>
  </si>
  <si>
    <t>Delitos de Mayor Connotación Social</t>
  </si>
  <si>
    <t>Sentencias por Otros Delitos</t>
  </si>
  <si>
    <t>Centro de Estudios y Análisis del Delito</t>
  </si>
  <si>
    <t>Tasa por 100 mil habitantes de Aprehensiones por Homicidios</t>
  </si>
  <si>
    <t>Tasa por 100 mil habitantes de Aprehensiones por Hurtos</t>
  </si>
  <si>
    <t>Tasa por 100 mil habitantes de Aprehensiones por Lesiones</t>
  </si>
  <si>
    <t>Tasa por 100 mil habitantes de Aprehensiones por Otros Robos con Fuerza</t>
  </si>
  <si>
    <t>Tasa por 100 mil habitantes de Aprehensiones por Robo Accesorio Vehículo</t>
  </si>
  <si>
    <t>Tasa por 100 mil habitantes de Aprehensiones por Robo con Violencia o Intimidación</t>
  </si>
  <si>
    <t>Tasa por 100 mil habitantes de Aprehensiones por Robo de Vehículo</t>
  </si>
  <si>
    <t>Tasa por 100 mil habitantes de Aprehensiones por Robo Lugar Habitado</t>
  </si>
  <si>
    <t>Tasa por 100 mil habitantes de Aprehensiones por Robo Lugar No Habitado</t>
  </si>
  <si>
    <t>Tasa por 100 mil habitantes de Aprehensiones por Robo por Sorpresa</t>
  </si>
  <si>
    <t>Tasa por 100 mil habitantes de Aprehensiones por Violación</t>
  </si>
  <si>
    <t>Tasa por 100 mil habitantes de Casos Policiales por Homicidios</t>
  </si>
  <si>
    <t>Tasa por 100 mil habitantes de Casos Policiales por Hurtos</t>
  </si>
  <si>
    <t>Tasa por 100 mil habitantes de Casos Policiales por Lesiones</t>
  </si>
  <si>
    <t>Tasa por 100 mil habitantes de Casos Policiales por Otros Robos con Fuerza</t>
  </si>
  <si>
    <t>Tasa por 100 mil habitantes de Casos Policiales por Robo Accesorio Vehículo</t>
  </si>
  <si>
    <t>Tasa por 100 mil habitantes de Casos Policiales por Robo con Violencia o Intimidación</t>
  </si>
  <si>
    <t>Tasa por 100 mil habitantes de Casos Policiales por Robo de Vehículo</t>
  </si>
  <si>
    <t>Tasa por 100 mil habitantes de Casos Policiales por Robo Lugar Habitado</t>
  </si>
  <si>
    <t>Tasa por 100 mil habitantes de Casos Policiales por Robo Lugar No Habitado</t>
  </si>
  <si>
    <t>Tasa por 100 mil habitantes de Casos Policiales por Robo por Sorpresa</t>
  </si>
  <si>
    <t>Tasa por 100 mil habitantes de Casos Policiales por Violación</t>
  </si>
  <si>
    <t>Tasa por 100 mil habitantes de Denuncias por Homicidios</t>
  </si>
  <si>
    <t>Tasa por 100 mil habitantes de Denuncias por Hurtos</t>
  </si>
  <si>
    <t>Tasa por 100 mil habitantes de Denuncias por Lesiones</t>
  </si>
  <si>
    <t>Tasa por 100 mil habitantes de Denuncias por Otros Robos con Fuerza</t>
  </si>
  <si>
    <t>Tasa por 100 mil habitantes de Denuncias por Robo Accesorio Vehículo</t>
  </si>
  <si>
    <t>Tasa por 100 mil habitantes de Denuncias por Robo con Violencia o Intimidación</t>
  </si>
  <si>
    <t>Tasa por 100 mil habitantes de Denuncias por Robo de Vehículo</t>
  </si>
  <si>
    <t>Tasa por 100 mil habitantes de Denuncias por Robo Lugar Habitado</t>
  </si>
  <si>
    <t>Tasa por 100 mil habitantes de Denuncias por Robo Lugar No Habitado</t>
  </si>
  <si>
    <t>Tasa por 100 mil habitantes de Denuncias por Robo por Sorpresa</t>
  </si>
  <si>
    <t>Tasa por 100 mil habitantes de Denuncias por Violación</t>
  </si>
  <si>
    <t>Tasa por 100 mil habitantes de Detenciones por Homicidios</t>
  </si>
  <si>
    <t>Tasa por 100 mil habitantes de Detenciones por Hurtos</t>
  </si>
  <si>
    <t>Tasa por 100 mil habitantes de Detenciones por Lesiones</t>
  </si>
  <si>
    <t>Tasa por 100 mil habitantes de Detenciones por Otros Robos con Fuerza</t>
  </si>
  <si>
    <t>Tasa por 100 mil habitantes de Detenciones por Robo Accesorio Vehículo</t>
  </si>
  <si>
    <t>Tasa por 100 mil habitantes de Detenciones por Robo con Violencia o Intimidación</t>
  </si>
  <si>
    <t>Tasa por 100 mil habitantes de Detenciones por Robo de Vehículo</t>
  </si>
  <si>
    <t>Tasa por 100 mil habitantes de Detenciones por Robo Lugar Habitado</t>
  </si>
  <si>
    <t>Tasa por 100 mil habitantes de Detenciones por Robo Lugar No Habitado</t>
  </si>
  <si>
    <t>Tasa por 100 mil habitantes de Detenciones por Robo por Sorpresa</t>
  </si>
  <si>
    <t>Tasa por 100 mil habitantes de Detenciones por Violación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</si>
</sst>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91DB7-4416-4BA8-ADAC-A3F1D4750D39}">
  <dimension ref="A1:AE586"/>
  <sheetViews>
    <sheetView tabSelected="1" zoomScaleNormal="100" workbookViewId="0">
      <pane ySplit="1" topLeftCell="A2" activePane="bottomLeft" state="frozen"/>
      <selection pane="bottomLeft" activeCell="A10" sqref="A10"/>
    </sheetView>
  </sheetViews>
  <sheetFormatPr baseColWidth="10" defaultRowHeight="15" x14ac:dyDescent="0.25"/>
  <cols>
    <col min="1" max="1" width="68.42578125" customWidth="1"/>
    <col min="2" max="2" width="19" customWidth="1"/>
    <col min="3" max="3" width="37.28515625" customWidth="1"/>
    <col min="4" max="4" width="28.140625" customWidth="1"/>
    <col min="5" max="5" width="15.28515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tr">
        <f t="shared" ref="A2:A12" si="0">"Frecuencia de Aprehensiones por "&amp;E2</f>
        <v>Frecuencia de Aprehensiones por Homicidios</v>
      </c>
      <c r="B2" t="s">
        <v>32</v>
      </c>
      <c r="C2" t="s">
        <v>548</v>
      </c>
      <c r="D2" t="s">
        <v>31</v>
      </c>
      <c r="E2" t="s">
        <v>44</v>
      </c>
      <c r="G2" t="s">
        <v>33</v>
      </c>
      <c r="I2" t="s">
        <v>550</v>
      </c>
      <c r="R2">
        <v>370</v>
      </c>
      <c r="S2">
        <v>423</v>
      </c>
      <c r="T2">
        <v>351</v>
      </c>
      <c r="U2">
        <v>372</v>
      </c>
      <c r="V2">
        <v>432</v>
      </c>
      <c r="W2">
        <v>342</v>
      </c>
      <c r="X2">
        <v>325</v>
      </c>
      <c r="Y2">
        <v>284</v>
      </c>
      <c r="Z2">
        <v>276</v>
      </c>
      <c r="AA2">
        <v>300</v>
      </c>
      <c r="AB2">
        <v>262</v>
      </c>
      <c r="AC2">
        <v>267</v>
      </c>
      <c r="AD2">
        <v>265</v>
      </c>
    </row>
    <row r="3" spans="1:31" x14ac:dyDescent="0.25">
      <c r="A3" t="str">
        <f t="shared" si="0"/>
        <v>Frecuencia de Aprehensiones por Hurtos</v>
      </c>
      <c r="B3" t="s">
        <v>32</v>
      </c>
      <c r="C3" t="s">
        <v>548</v>
      </c>
      <c r="D3" t="s">
        <v>31</v>
      </c>
      <c r="E3" t="s">
        <v>45</v>
      </c>
      <c r="G3" t="s">
        <v>33</v>
      </c>
      <c r="I3" t="s">
        <v>550</v>
      </c>
      <c r="R3">
        <v>82650</v>
      </c>
      <c r="S3">
        <v>90759</v>
      </c>
      <c r="T3">
        <v>85585</v>
      </c>
      <c r="U3">
        <v>94761</v>
      </c>
      <c r="V3">
        <v>82954</v>
      </c>
      <c r="W3">
        <v>79029</v>
      </c>
      <c r="X3">
        <v>81567</v>
      </c>
      <c r="Y3">
        <v>78237</v>
      </c>
      <c r="Z3">
        <v>74027</v>
      </c>
      <c r="AA3">
        <v>73788</v>
      </c>
      <c r="AB3">
        <v>76490</v>
      </c>
      <c r="AC3">
        <v>71350</v>
      </c>
      <c r="AD3">
        <v>48422</v>
      </c>
    </row>
    <row r="4" spans="1:31" x14ac:dyDescent="0.25">
      <c r="A4" t="str">
        <f t="shared" si="0"/>
        <v>Frecuencia de Aprehensiones por Lesiones</v>
      </c>
      <c r="B4" t="s">
        <v>32</v>
      </c>
      <c r="C4" t="s">
        <v>548</v>
      </c>
      <c r="D4" t="s">
        <v>31</v>
      </c>
      <c r="E4" t="s">
        <v>46</v>
      </c>
      <c r="G4" t="s">
        <v>33</v>
      </c>
      <c r="I4" t="s">
        <v>550</v>
      </c>
      <c r="R4">
        <v>28827</v>
      </c>
      <c r="S4">
        <v>33271</v>
      </c>
      <c r="T4">
        <v>37393</v>
      </c>
      <c r="U4">
        <v>41954</v>
      </c>
      <c r="V4">
        <v>39294</v>
      </c>
      <c r="W4">
        <v>35273</v>
      </c>
      <c r="X4">
        <v>31073</v>
      </c>
      <c r="Y4">
        <v>29024</v>
      </c>
      <c r="Z4">
        <v>26907</v>
      </c>
      <c r="AA4">
        <v>26720</v>
      </c>
      <c r="AB4">
        <v>27426</v>
      </c>
      <c r="AC4">
        <v>27763</v>
      </c>
      <c r="AD4">
        <v>22194</v>
      </c>
    </row>
    <row r="5" spans="1:31" x14ac:dyDescent="0.25">
      <c r="A5" t="str">
        <f t="shared" si="0"/>
        <v>Frecuencia de Aprehensiones por Otros Robos con Fuerza</v>
      </c>
      <c r="B5" t="s">
        <v>32</v>
      </c>
      <c r="C5" t="s">
        <v>548</v>
      </c>
      <c r="D5" t="s">
        <v>31</v>
      </c>
      <c r="E5" t="s">
        <v>47</v>
      </c>
      <c r="G5" t="s">
        <v>33</v>
      </c>
      <c r="I5" t="s">
        <v>550</v>
      </c>
      <c r="R5">
        <v>2227</v>
      </c>
      <c r="S5">
        <v>2291</v>
      </c>
      <c r="T5">
        <v>2216</v>
      </c>
      <c r="U5">
        <v>1701</v>
      </c>
      <c r="V5">
        <v>1396</v>
      </c>
      <c r="W5">
        <v>1139</v>
      </c>
      <c r="X5">
        <v>1151</v>
      </c>
      <c r="Y5">
        <v>1057</v>
      </c>
      <c r="Z5">
        <v>1083</v>
      </c>
      <c r="AA5">
        <v>1066</v>
      </c>
      <c r="AB5">
        <v>1023</v>
      </c>
      <c r="AC5">
        <v>1026</v>
      </c>
      <c r="AD5">
        <v>1038</v>
      </c>
    </row>
    <row r="6" spans="1:31" x14ac:dyDescent="0.25">
      <c r="A6" t="str">
        <f t="shared" si="0"/>
        <v>Frecuencia de Aprehensiones por Robo Accesorio Vehículo</v>
      </c>
      <c r="B6" t="s">
        <v>32</v>
      </c>
      <c r="C6" t="s">
        <v>548</v>
      </c>
      <c r="D6" t="s">
        <v>31</v>
      </c>
      <c r="E6" t="s">
        <v>48</v>
      </c>
      <c r="G6" t="s">
        <v>33</v>
      </c>
      <c r="I6" t="s">
        <v>550</v>
      </c>
      <c r="R6">
        <v>2002</v>
      </c>
      <c r="S6">
        <v>2483</v>
      </c>
      <c r="T6">
        <v>2207</v>
      </c>
      <c r="U6">
        <v>2132</v>
      </c>
      <c r="V6">
        <v>2536</v>
      </c>
      <c r="W6">
        <v>2676</v>
      </c>
      <c r="X6">
        <v>2659</v>
      </c>
      <c r="Y6">
        <v>2563</v>
      </c>
      <c r="Z6">
        <v>2684</v>
      </c>
      <c r="AA6">
        <v>2514</v>
      </c>
      <c r="AB6">
        <v>2199</v>
      </c>
      <c r="AC6">
        <v>2011</v>
      </c>
      <c r="AD6">
        <v>1718</v>
      </c>
    </row>
    <row r="7" spans="1:31" x14ac:dyDescent="0.25">
      <c r="A7" t="str">
        <f t="shared" si="0"/>
        <v>Frecuencia de Aprehensiones por Robo con Violencia o Intimidación</v>
      </c>
      <c r="B7" t="s">
        <v>32</v>
      </c>
      <c r="C7" t="s">
        <v>548</v>
      </c>
      <c r="D7" t="s">
        <v>31</v>
      </c>
      <c r="E7" t="s">
        <v>49</v>
      </c>
      <c r="G7" t="s">
        <v>33</v>
      </c>
      <c r="I7" t="s">
        <v>550</v>
      </c>
      <c r="R7">
        <v>11404</v>
      </c>
      <c r="S7">
        <v>12143</v>
      </c>
      <c r="T7">
        <v>9453</v>
      </c>
      <c r="U7">
        <v>10129</v>
      </c>
      <c r="V7">
        <v>10040</v>
      </c>
      <c r="W7">
        <v>10088</v>
      </c>
      <c r="X7">
        <v>10210</v>
      </c>
      <c r="Y7">
        <v>10062</v>
      </c>
      <c r="Z7">
        <v>9417</v>
      </c>
      <c r="AA7">
        <v>9492</v>
      </c>
      <c r="AB7">
        <v>9230</v>
      </c>
      <c r="AC7">
        <v>8642</v>
      </c>
      <c r="AD7">
        <v>7378</v>
      </c>
    </row>
    <row r="8" spans="1:31" x14ac:dyDescent="0.25">
      <c r="A8" t="str">
        <f t="shared" si="0"/>
        <v>Frecuencia de Aprehensiones por Robo de Vehículo</v>
      </c>
      <c r="B8" t="s">
        <v>32</v>
      </c>
      <c r="C8" t="s">
        <v>548</v>
      </c>
      <c r="D8" t="s">
        <v>31</v>
      </c>
      <c r="E8" t="s">
        <v>50</v>
      </c>
      <c r="G8" t="s">
        <v>33</v>
      </c>
      <c r="I8" t="s">
        <v>550</v>
      </c>
      <c r="R8">
        <v>1408</v>
      </c>
      <c r="S8">
        <v>2206</v>
      </c>
      <c r="T8">
        <v>2543</v>
      </c>
      <c r="U8">
        <v>2678</v>
      </c>
      <c r="V8">
        <v>3526</v>
      </c>
      <c r="W8">
        <v>2859</v>
      </c>
      <c r="X8">
        <v>2475</v>
      </c>
      <c r="Y8">
        <v>1992</v>
      </c>
      <c r="Z8">
        <v>1559</v>
      </c>
      <c r="AA8">
        <v>1091</v>
      </c>
      <c r="AB8">
        <v>758</v>
      </c>
      <c r="AC8">
        <v>478</v>
      </c>
      <c r="AD8">
        <v>598</v>
      </c>
    </row>
    <row r="9" spans="1:31" x14ac:dyDescent="0.25">
      <c r="A9" t="str">
        <f t="shared" si="0"/>
        <v>Frecuencia de Aprehensiones por Robo Lugar Habitado</v>
      </c>
      <c r="B9" t="s">
        <v>32</v>
      </c>
      <c r="C9" t="s">
        <v>548</v>
      </c>
      <c r="D9" t="s">
        <v>31</v>
      </c>
      <c r="E9" t="s">
        <v>51</v>
      </c>
      <c r="G9" t="s">
        <v>33</v>
      </c>
      <c r="I9" t="s">
        <v>550</v>
      </c>
      <c r="R9">
        <v>4571</v>
      </c>
      <c r="S9">
        <v>4893</v>
      </c>
      <c r="T9">
        <v>4625</v>
      </c>
      <c r="U9">
        <v>4553</v>
      </c>
      <c r="V9">
        <v>5367</v>
      </c>
      <c r="W9">
        <v>5526</v>
      </c>
      <c r="X9">
        <v>5532</v>
      </c>
      <c r="Y9">
        <v>5473</v>
      </c>
      <c r="Z9">
        <v>5069</v>
      </c>
      <c r="AA9">
        <v>5084</v>
      </c>
      <c r="AB9">
        <v>4930</v>
      </c>
      <c r="AC9">
        <v>4170</v>
      </c>
      <c r="AD9">
        <v>3511</v>
      </c>
    </row>
    <row r="10" spans="1:31" x14ac:dyDescent="0.25">
      <c r="A10" t="str">
        <f t="shared" si="0"/>
        <v>Frecuencia de Aprehensiones por Robo Lugar No Habitado</v>
      </c>
      <c r="B10" t="s">
        <v>32</v>
      </c>
      <c r="C10" t="s">
        <v>548</v>
      </c>
      <c r="D10" t="s">
        <v>31</v>
      </c>
      <c r="E10" t="s">
        <v>52</v>
      </c>
      <c r="G10" t="s">
        <v>33</v>
      </c>
      <c r="I10" t="s">
        <v>550</v>
      </c>
      <c r="R10">
        <v>5582</v>
      </c>
      <c r="S10">
        <v>6455</v>
      </c>
      <c r="T10">
        <v>6073</v>
      </c>
      <c r="U10">
        <v>6546</v>
      </c>
      <c r="V10">
        <v>6611</v>
      </c>
      <c r="W10">
        <v>6520</v>
      </c>
      <c r="X10">
        <v>7364</v>
      </c>
      <c r="Y10">
        <v>7583</v>
      </c>
      <c r="Z10">
        <v>6930</v>
      </c>
      <c r="AA10">
        <v>7184</v>
      </c>
      <c r="AB10">
        <v>6976</v>
      </c>
      <c r="AC10">
        <v>13375</v>
      </c>
      <c r="AD10">
        <v>6951</v>
      </c>
    </row>
    <row r="11" spans="1:31" x14ac:dyDescent="0.25">
      <c r="A11" t="str">
        <f t="shared" si="0"/>
        <v>Frecuencia de Aprehensiones por Robo por Sorpresa</v>
      </c>
      <c r="B11" t="s">
        <v>32</v>
      </c>
      <c r="C11" t="s">
        <v>548</v>
      </c>
      <c r="D11" t="s">
        <v>31</v>
      </c>
      <c r="E11" t="s">
        <v>53</v>
      </c>
      <c r="G11" t="s">
        <v>33</v>
      </c>
      <c r="I11" t="s">
        <v>550</v>
      </c>
      <c r="R11">
        <v>4681</v>
      </c>
      <c r="S11">
        <v>4812</v>
      </c>
      <c r="T11">
        <v>3815</v>
      </c>
      <c r="U11">
        <v>3511</v>
      </c>
      <c r="V11">
        <v>3401</v>
      </c>
      <c r="W11">
        <v>3922</v>
      </c>
      <c r="X11">
        <v>4323</v>
      </c>
      <c r="Y11">
        <v>3831</v>
      </c>
      <c r="Z11">
        <v>3975</v>
      </c>
      <c r="AA11">
        <v>4140</v>
      </c>
      <c r="AB11">
        <v>4216</v>
      </c>
      <c r="AC11">
        <v>3474</v>
      </c>
      <c r="AD11">
        <v>2819</v>
      </c>
    </row>
    <row r="12" spans="1:31" x14ac:dyDescent="0.25">
      <c r="A12" t="str">
        <f t="shared" si="0"/>
        <v>Frecuencia de Aprehensiones por Violación</v>
      </c>
      <c r="B12" t="s">
        <v>32</v>
      </c>
      <c r="C12" t="s">
        <v>548</v>
      </c>
      <c r="D12" t="s">
        <v>31</v>
      </c>
      <c r="E12" t="s">
        <v>43</v>
      </c>
      <c r="G12" t="s">
        <v>33</v>
      </c>
      <c r="I12" t="s">
        <v>550</v>
      </c>
      <c r="R12">
        <v>442</v>
      </c>
      <c r="S12">
        <v>524</v>
      </c>
      <c r="T12">
        <v>482</v>
      </c>
      <c r="U12">
        <v>513</v>
      </c>
      <c r="V12">
        <v>501</v>
      </c>
      <c r="W12">
        <v>461</v>
      </c>
      <c r="X12">
        <v>363</v>
      </c>
      <c r="Y12">
        <v>343</v>
      </c>
      <c r="Z12">
        <v>326</v>
      </c>
      <c r="AA12">
        <v>309</v>
      </c>
      <c r="AB12">
        <v>327</v>
      </c>
      <c r="AC12">
        <v>331</v>
      </c>
      <c r="AD12">
        <v>336</v>
      </c>
    </row>
    <row r="13" spans="1:31" x14ac:dyDescent="0.25">
      <c r="A13" t="str">
        <f t="shared" ref="A13:A23" si="1">"Frecuencia de Casos Policiales por "&amp;E13</f>
        <v>Frecuencia de Casos Policiales por Homicidios</v>
      </c>
      <c r="B13" t="s">
        <v>32</v>
      </c>
      <c r="C13" t="s">
        <v>548</v>
      </c>
      <c r="D13" t="s">
        <v>34</v>
      </c>
      <c r="E13" t="s">
        <v>44</v>
      </c>
      <c r="G13" t="s">
        <v>33</v>
      </c>
      <c r="I13" t="s">
        <v>550</v>
      </c>
      <c r="R13">
        <v>556</v>
      </c>
      <c r="S13">
        <v>592</v>
      </c>
      <c r="T13">
        <v>486</v>
      </c>
      <c r="U13">
        <v>543</v>
      </c>
      <c r="V13">
        <v>483</v>
      </c>
      <c r="W13">
        <v>481</v>
      </c>
      <c r="X13">
        <v>541</v>
      </c>
      <c r="Y13">
        <v>526</v>
      </c>
      <c r="Z13">
        <v>496</v>
      </c>
      <c r="AA13">
        <v>587</v>
      </c>
      <c r="AB13">
        <v>627</v>
      </c>
      <c r="AC13">
        <v>679</v>
      </c>
      <c r="AD13">
        <v>753</v>
      </c>
    </row>
    <row r="14" spans="1:31" x14ac:dyDescent="0.25">
      <c r="A14" t="str">
        <f t="shared" si="1"/>
        <v>Frecuencia de Casos Policiales por Hurtos</v>
      </c>
      <c r="B14" t="s">
        <v>32</v>
      </c>
      <c r="C14" t="s">
        <v>548</v>
      </c>
      <c r="D14" t="s">
        <v>34</v>
      </c>
      <c r="E14" t="s">
        <v>45</v>
      </c>
      <c r="G14" t="s">
        <v>33</v>
      </c>
      <c r="I14" t="s">
        <v>550</v>
      </c>
      <c r="R14">
        <v>175325</v>
      </c>
      <c r="S14">
        <v>190322</v>
      </c>
      <c r="T14">
        <v>186180</v>
      </c>
      <c r="U14">
        <v>207976</v>
      </c>
      <c r="V14">
        <v>190955</v>
      </c>
      <c r="W14">
        <v>188145</v>
      </c>
      <c r="X14">
        <v>192337</v>
      </c>
      <c r="Y14">
        <v>184167</v>
      </c>
      <c r="Z14">
        <v>172384</v>
      </c>
      <c r="AA14">
        <v>170010</v>
      </c>
      <c r="AB14">
        <v>172199</v>
      </c>
      <c r="AC14">
        <v>169147</v>
      </c>
      <c r="AD14">
        <v>118445</v>
      </c>
    </row>
    <row r="15" spans="1:31" x14ac:dyDescent="0.25">
      <c r="A15" t="str">
        <f t="shared" si="1"/>
        <v>Frecuencia de Casos Policiales por Lesiones</v>
      </c>
      <c r="B15" t="s">
        <v>32</v>
      </c>
      <c r="C15" t="s">
        <v>548</v>
      </c>
      <c r="D15" t="s">
        <v>34</v>
      </c>
      <c r="E15" t="s">
        <v>46</v>
      </c>
      <c r="G15" t="s">
        <v>33</v>
      </c>
      <c r="I15" t="s">
        <v>550</v>
      </c>
      <c r="R15">
        <v>116728</v>
      </c>
      <c r="S15">
        <v>118226</v>
      </c>
      <c r="T15">
        <v>114425</v>
      </c>
      <c r="U15">
        <v>121873</v>
      </c>
      <c r="V15">
        <v>105719</v>
      </c>
      <c r="W15">
        <v>94976</v>
      </c>
      <c r="X15">
        <v>86826</v>
      </c>
      <c r="Y15">
        <v>80032</v>
      </c>
      <c r="Z15">
        <v>75339</v>
      </c>
      <c r="AA15">
        <v>72913</v>
      </c>
      <c r="AB15">
        <v>74580</v>
      </c>
      <c r="AC15">
        <v>78983</v>
      </c>
      <c r="AD15">
        <v>63973</v>
      </c>
    </row>
    <row r="16" spans="1:31" x14ac:dyDescent="0.25">
      <c r="A16" t="str">
        <f t="shared" si="1"/>
        <v>Frecuencia de Casos Policiales por Otros Robos con Fuerza</v>
      </c>
      <c r="B16" t="s">
        <v>32</v>
      </c>
      <c r="C16" t="s">
        <v>548</v>
      </c>
      <c r="D16" t="s">
        <v>34</v>
      </c>
      <c r="E16" t="s">
        <v>47</v>
      </c>
      <c r="G16" t="s">
        <v>33</v>
      </c>
      <c r="I16" t="s">
        <v>550</v>
      </c>
      <c r="R16">
        <v>7070</v>
      </c>
      <c r="S16">
        <v>7255</v>
      </c>
      <c r="T16">
        <v>8590</v>
      </c>
      <c r="U16">
        <v>6619</v>
      </c>
      <c r="V16">
        <v>5000</v>
      </c>
      <c r="W16">
        <v>5775</v>
      </c>
      <c r="X16">
        <v>6348</v>
      </c>
      <c r="Y16">
        <v>6069</v>
      </c>
      <c r="Z16">
        <v>5934</v>
      </c>
      <c r="AA16">
        <v>6797</v>
      </c>
      <c r="AB16">
        <v>6851</v>
      </c>
      <c r="AC16">
        <v>7378</v>
      </c>
      <c r="AD16">
        <v>5367</v>
      </c>
    </row>
    <row r="17" spans="1:30" x14ac:dyDescent="0.25">
      <c r="A17" t="str">
        <f t="shared" si="1"/>
        <v>Frecuencia de Casos Policiales por Robo Accesorio Vehículo</v>
      </c>
      <c r="B17" t="s">
        <v>32</v>
      </c>
      <c r="C17" t="s">
        <v>548</v>
      </c>
      <c r="D17" t="s">
        <v>34</v>
      </c>
      <c r="E17" t="s">
        <v>48</v>
      </c>
      <c r="G17" t="s">
        <v>33</v>
      </c>
      <c r="I17" t="s">
        <v>550</v>
      </c>
      <c r="R17">
        <v>46071</v>
      </c>
      <c r="S17">
        <v>55047</v>
      </c>
      <c r="T17">
        <v>57248</v>
      </c>
      <c r="U17">
        <v>63169</v>
      </c>
      <c r="V17">
        <v>58703</v>
      </c>
      <c r="W17">
        <v>61628</v>
      </c>
      <c r="X17">
        <v>64170</v>
      </c>
      <c r="Y17">
        <v>65309</v>
      </c>
      <c r="Z17">
        <v>61703</v>
      </c>
      <c r="AA17">
        <v>60356</v>
      </c>
      <c r="AB17">
        <v>55257</v>
      </c>
      <c r="AC17">
        <v>54924</v>
      </c>
      <c r="AD17">
        <v>45714</v>
      </c>
    </row>
    <row r="18" spans="1:30" x14ac:dyDescent="0.25">
      <c r="A18" t="str">
        <f t="shared" si="1"/>
        <v>Frecuencia de Casos Policiales por Robo con Violencia o Intimidación</v>
      </c>
      <c r="B18" t="s">
        <v>32</v>
      </c>
      <c r="C18" t="s">
        <v>548</v>
      </c>
      <c r="D18" t="s">
        <v>34</v>
      </c>
      <c r="E18" t="s">
        <v>49</v>
      </c>
      <c r="G18" t="s">
        <v>33</v>
      </c>
      <c r="I18" t="s">
        <v>550</v>
      </c>
      <c r="R18">
        <v>61938</v>
      </c>
      <c r="S18">
        <v>61521</v>
      </c>
      <c r="T18">
        <v>53128</v>
      </c>
      <c r="U18">
        <v>61399</v>
      </c>
      <c r="V18">
        <v>54080</v>
      </c>
      <c r="W18">
        <v>57975</v>
      </c>
      <c r="X18">
        <v>65854</v>
      </c>
      <c r="Y18">
        <v>67606</v>
      </c>
      <c r="Z18">
        <v>65950</v>
      </c>
      <c r="AA18">
        <v>69644</v>
      </c>
      <c r="AB18">
        <v>73956</v>
      </c>
      <c r="AC18">
        <v>79050</v>
      </c>
      <c r="AD18">
        <v>67883</v>
      </c>
    </row>
    <row r="19" spans="1:30" x14ac:dyDescent="0.25">
      <c r="A19" t="str">
        <f t="shared" si="1"/>
        <v>Frecuencia de Casos Policiales por Robo de Vehículo</v>
      </c>
      <c r="B19" t="s">
        <v>32</v>
      </c>
      <c r="C19" t="s">
        <v>548</v>
      </c>
      <c r="D19" t="s">
        <v>34</v>
      </c>
      <c r="E19" t="s">
        <v>50</v>
      </c>
      <c r="G19" t="s">
        <v>33</v>
      </c>
      <c r="I19" t="s">
        <v>550</v>
      </c>
      <c r="R19">
        <v>21414</v>
      </c>
      <c r="S19">
        <v>27837</v>
      </c>
      <c r="T19">
        <v>30757</v>
      </c>
      <c r="U19">
        <v>34739</v>
      </c>
      <c r="V19">
        <v>33013</v>
      </c>
      <c r="W19">
        <v>31218</v>
      </c>
      <c r="X19">
        <v>32961</v>
      </c>
      <c r="Y19">
        <v>32038</v>
      </c>
      <c r="Z19">
        <v>29864</v>
      </c>
      <c r="AA19">
        <v>29660</v>
      </c>
      <c r="AB19">
        <v>24350</v>
      </c>
      <c r="AC19">
        <v>23252</v>
      </c>
      <c r="AD19">
        <v>22487</v>
      </c>
    </row>
    <row r="20" spans="1:30" x14ac:dyDescent="0.25">
      <c r="A20" t="str">
        <f t="shared" si="1"/>
        <v>Frecuencia de Casos Policiales por Robo Lugar Habitado</v>
      </c>
      <c r="B20" t="s">
        <v>32</v>
      </c>
      <c r="C20" t="s">
        <v>548</v>
      </c>
      <c r="D20" t="s">
        <v>34</v>
      </c>
      <c r="E20" t="s">
        <v>51</v>
      </c>
      <c r="G20" t="s">
        <v>33</v>
      </c>
      <c r="I20" t="s">
        <v>550</v>
      </c>
      <c r="R20">
        <v>68820</v>
      </c>
      <c r="S20">
        <v>74569</v>
      </c>
      <c r="T20">
        <v>68537</v>
      </c>
      <c r="U20">
        <v>74723</v>
      </c>
      <c r="V20">
        <v>71992</v>
      </c>
      <c r="W20">
        <v>70900</v>
      </c>
      <c r="X20">
        <v>70862</v>
      </c>
      <c r="Y20">
        <v>67765</v>
      </c>
      <c r="Z20">
        <v>62361</v>
      </c>
      <c r="AA20">
        <v>61224</v>
      </c>
      <c r="AB20">
        <v>58469</v>
      </c>
      <c r="AC20">
        <v>54014</v>
      </c>
      <c r="AD20">
        <v>43823</v>
      </c>
    </row>
    <row r="21" spans="1:30" x14ac:dyDescent="0.25">
      <c r="A21" t="str">
        <f t="shared" si="1"/>
        <v>Frecuencia de Casos Policiales por Robo Lugar No Habitado</v>
      </c>
      <c r="B21" t="s">
        <v>32</v>
      </c>
      <c r="C21" t="s">
        <v>548</v>
      </c>
      <c r="D21" t="s">
        <v>34</v>
      </c>
      <c r="E21" t="s">
        <v>52</v>
      </c>
      <c r="G21" t="s">
        <v>33</v>
      </c>
      <c r="I21" t="s">
        <v>550</v>
      </c>
      <c r="R21">
        <v>40193</v>
      </c>
      <c r="S21">
        <v>45551</v>
      </c>
      <c r="T21">
        <v>45221</v>
      </c>
      <c r="U21">
        <v>49358</v>
      </c>
      <c r="V21">
        <v>46630</v>
      </c>
      <c r="W21">
        <v>47445</v>
      </c>
      <c r="X21">
        <v>51295</v>
      </c>
      <c r="Y21">
        <v>51210</v>
      </c>
      <c r="Z21">
        <v>49602</v>
      </c>
      <c r="AA21">
        <v>48314</v>
      </c>
      <c r="AB21">
        <v>46077</v>
      </c>
      <c r="AC21">
        <v>51243</v>
      </c>
      <c r="AD21">
        <v>41759</v>
      </c>
    </row>
    <row r="22" spans="1:30" x14ac:dyDescent="0.25">
      <c r="A22" t="str">
        <f t="shared" si="1"/>
        <v>Frecuencia de Casos Policiales por Robo por Sorpresa</v>
      </c>
      <c r="B22" t="s">
        <v>32</v>
      </c>
      <c r="C22" t="s">
        <v>548</v>
      </c>
      <c r="D22" t="s">
        <v>34</v>
      </c>
      <c r="E22" t="s">
        <v>53</v>
      </c>
      <c r="G22" t="s">
        <v>33</v>
      </c>
      <c r="I22" t="s">
        <v>550</v>
      </c>
      <c r="R22">
        <v>27599</v>
      </c>
      <c r="S22">
        <v>30233</v>
      </c>
      <c r="T22">
        <v>28390</v>
      </c>
      <c r="U22">
        <v>30547</v>
      </c>
      <c r="V22">
        <v>27568</v>
      </c>
      <c r="W22">
        <v>35069</v>
      </c>
      <c r="X22">
        <v>40809</v>
      </c>
      <c r="Y22">
        <v>39284</v>
      </c>
      <c r="Z22">
        <v>36505</v>
      </c>
      <c r="AA22">
        <v>34831</v>
      </c>
      <c r="AB22">
        <v>34269</v>
      </c>
      <c r="AC22">
        <v>32496</v>
      </c>
      <c r="AD22">
        <v>24972</v>
      </c>
    </row>
    <row r="23" spans="1:30" x14ac:dyDescent="0.25">
      <c r="A23" t="str">
        <f t="shared" si="1"/>
        <v>Frecuencia de Casos Policiales por Violación</v>
      </c>
      <c r="B23" t="s">
        <v>32</v>
      </c>
      <c r="C23" t="s">
        <v>548</v>
      </c>
      <c r="D23" t="s">
        <v>34</v>
      </c>
      <c r="E23" t="s">
        <v>43</v>
      </c>
      <c r="G23" t="s">
        <v>33</v>
      </c>
      <c r="I23" t="s">
        <v>550</v>
      </c>
      <c r="R23">
        <v>3315</v>
      </c>
      <c r="S23">
        <v>3344</v>
      </c>
      <c r="T23">
        <v>3073</v>
      </c>
      <c r="U23">
        <v>3543</v>
      </c>
      <c r="V23">
        <v>3204</v>
      </c>
      <c r="W23">
        <v>3143</v>
      </c>
      <c r="X23">
        <v>2811</v>
      </c>
      <c r="Y23">
        <v>2716</v>
      </c>
      <c r="Z23">
        <v>2621</v>
      </c>
      <c r="AA23">
        <v>2783</v>
      </c>
      <c r="AB23">
        <v>3469</v>
      </c>
      <c r="AC23">
        <v>4069</v>
      </c>
      <c r="AD23">
        <v>3402</v>
      </c>
    </row>
    <row r="24" spans="1:30" x14ac:dyDescent="0.25">
      <c r="A24" t="str">
        <f t="shared" ref="A24:A34" si="2">"Frecuencia de Denuncias por "&amp;E24</f>
        <v>Frecuencia de Denuncias por Homicidios</v>
      </c>
      <c r="B24" t="s">
        <v>32</v>
      </c>
      <c r="C24" t="s">
        <v>548</v>
      </c>
      <c r="D24" t="s">
        <v>35</v>
      </c>
      <c r="E24" t="s">
        <v>44</v>
      </c>
      <c r="G24" t="s">
        <v>33</v>
      </c>
      <c r="I24" t="s">
        <v>550</v>
      </c>
      <c r="R24">
        <v>292</v>
      </c>
      <c r="S24">
        <v>308</v>
      </c>
      <c r="T24">
        <v>251</v>
      </c>
      <c r="U24">
        <v>269</v>
      </c>
      <c r="V24">
        <v>217</v>
      </c>
      <c r="W24">
        <v>247</v>
      </c>
      <c r="X24">
        <v>302</v>
      </c>
      <c r="Y24">
        <v>305</v>
      </c>
      <c r="Z24">
        <v>281</v>
      </c>
      <c r="AA24">
        <v>303</v>
      </c>
      <c r="AB24">
        <v>335</v>
      </c>
      <c r="AC24">
        <v>361</v>
      </c>
      <c r="AD24">
        <v>443</v>
      </c>
    </row>
    <row r="25" spans="1:30" x14ac:dyDescent="0.25">
      <c r="A25" t="str">
        <f t="shared" si="2"/>
        <v>Frecuencia de Denuncias por Hurtos</v>
      </c>
      <c r="B25" t="s">
        <v>32</v>
      </c>
      <c r="C25" t="s">
        <v>548</v>
      </c>
      <c r="D25" t="s">
        <v>35</v>
      </c>
      <c r="E25" t="s">
        <v>45</v>
      </c>
      <c r="G25" t="s">
        <v>33</v>
      </c>
      <c r="I25" t="s">
        <v>550</v>
      </c>
      <c r="R25">
        <v>106144</v>
      </c>
      <c r="S25">
        <v>113752</v>
      </c>
      <c r="T25">
        <v>113478</v>
      </c>
      <c r="U25">
        <v>127956</v>
      </c>
      <c r="V25">
        <v>120470</v>
      </c>
      <c r="W25">
        <v>121090</v>
      </c>
      <c r="X25">
        <v>117110</v>
      </c>
      <c r="Y25">
        <v>111729</v>
      </c>
      <c r="Z25">
        <v>103902</v>
      </c>
      <c r="AA25">
        <v>101267</v>
      </c>
      <c r="AB25">
        <v>100746</v>
      </c>
      <c r="AC25">
        <v>102355</v>
      </c>
      <c r="AD25">
        <v>73855</v>
      </c>
    </row>
    <row r="26" spans="1:30" x14ac:dyDescent="0.25">
      <c r="A26" t="str">
        <f t="shared" si="2"/>
        <v>Frecuencia de Denuncias por Lesiones</v>
      </c>
      <c r="B26" t="s">
        <v>32</v>
      </c>
      <c r="C26" t="s">
        <v>548</v>
      </c>
      <c r="D26" t="s">
        <v>35</v>
      </c>
      <c r="E26" t="s">
        <v>46</v>
      </c>
      <c r="G26" t="s">
        <v>33</v>
      </c>
      <c r="I26" t="s">
        <v>550</v>
      </c>
      <c r="R26">
        <v>99905</v>
      </c>
      <c r="S26">
        <v>98518</v>
      </c>
      <c r="T26">
        <v>92219</v>
      </c>
      <c r="U26">
        <v>96234</v>
      </c>
      <c r="V26">
        <v>81342</v>
      </c>
      <c r="W26">
        <v>72959</v>
      </c>
      <c r="X26">
        <v>65627</v>
      </c>
      <c r="Y26">
        <v>60170</v>
      </c>
      <c r="Z26">
        <v>56983</v>
      </c>
      <c r="AA26">
        <v>54456</v>
      </c>
      <c r="AB26">
        <v>55445</v>
      </c>
      <c r="AC26">
        <v>59643</v>
      </c>
      <c r="AD26">
        <v>48952</v>
      </c>
    </row>
    <row r="27" spans="1:30" x14ac:dyDescent="0.25">
      <c r="A27" t="str">
        <f t="shared" si="2"/>
        <v>Frecuencia de Denuncias por Otros Robos con Fuerza</v>
      </c>
      <c r="B27" t="s">
        <v>32</v>
      </c>
      <c r="C27" t="s">
        <v>548</v>
      </c>
      <c r="D27" t="s">
        <v>35</v>
      </c>
      <c r="E27" t="s">
        <v>47</v>
      </c>
      <c r="G27" t="s">
        <v>33</v>
      </c>
      <c r="I27" t="s">
        <v>550</v>
      </c>
      <c r="R27">
        <v>5704</v>
      </c>
      <c r="S27">
        <v>5938</v>
      </c>
      <c r="T27">
        <v>7308</v>
      </c>
      <c r="U27">
        <v>5611</v>
      </c>
      <c r="V27">
        <v>4178</v>
      </c>
      <c r="W27">
        <v>5128</v>
      </c>
      <c r="X27">
        <v>5581</v>
      </c>
      <c r="Y27">
        <v>5366</v>
      </c>
      <c r="Z27">
        <v>5225</v>
      </c>
      <c r="AA27">
        <v>6021</v>
      </c>
      <c r="AB27">
        <v>6037</v>
      </c>
      <c r="AC27">
        <v>6575</v>
      </c>
      <c r="AD27">
        <v>4666</v>
      </c>
    </row>
    <row r="28" spans="1:30" x14ac:dyDescent="0.25">
      <c r="A28" t="str">
        <f t="shared" si="2"/>
        <v>Frecuencia de Denuncias por Robo Accesorio Vehículo</v>
      </c>
      <c r="B28" t="s">
        <v>32</v>
      </c>
      <c r="C28" t="s">
        <v>548</v>
      </c>
      <c r="D28" t="s">
        <v>35</v>
      </c>
      <c r="E28" t="s">
        <v>48</v>
      </c>
      <c r="G28" t="s">
        <v>33</v>
      </c>
      <c r="I28" t="s">
        <v>550</v>
      </c>
      <c r="R28">
        <v>44761</v>
      </c>
      <c r="S28">
        <v>53487</v>
      </c>
      <c r="T28">
        <v>55875</v>
      </c>
      <c r="U28">
        <v>61787</v>
      </c>
      <c r="V28">
        <v>57056</v>
      </c>
      <c r="W28">
        <v>59923</v>
      </c>
      <c r="X28">
        <v>62087</v>
      </c>
      <c r="Y28">
        <v>63193</v>
      </c>
      <c r="Z28">
        <v>59568</v>
      </c>
      <c r="AA28">
        <v>58196</v>
      </c>
      <c r="AB28">
        <v>53430</v>
      </c>
      <c r="AC28">
        <v>53148</v>
      </c>
      <c r="AD28">
        <v>44474</v>
      </c>
    </row>
    <row r="29" spans="1:30" x14ac:dyDescent="0.25">
      <c r="A29" t="str">
        <f t="shared" si="2"/>
        <v>Frecuencia de Denuncias por Robo con Violencia o Intimidación</v>
      </c>
      <c r="B29" t="s">
        <v>32</v>
      </c>
      <c r="C29" t="s">
        <v>548</v>
      </c>
      <c r="D29" t="s">
        <v>35</v>
      </c>
      <c r="E29" t="s">
        <v>49</v>
      </c>
      <c r="G29" t="s">
        <v>33</v>
      </c>
      <c r="I29" t="s">
        <v>550</v>
      </c>
      <c r="R29">
        <v>55916</v>
      </c>
      <c r="S29">
        <v>55167</v>
      </c>
      <c r="T29">
        <v>48039</v>
      </c>
      <c r="U29">
        <v>55870</v>
      </c>
      <c r="V29">
        <v>48580</v>
      </c>
      <c r="W29">
        <v>52521</v>
      </c>
      <c r="X29">
        <v>59327</v>
      </c>
      <c r="Y29">
        <v>61050</v>
      </c>
      <c r="Z29">
        <v>59721</v>
      </c>
      <c r="AA29">
        <v>63154</v>
      </c>
      <c r="AB29">
        <v>67505</v>
      </c>
      <c r="AC29">
        <v>72800</v>
      </c>
      <c r="AD29">
        <v>63248</v>
      </c>
    </row>
    <row r="30" spans="1:30" x14ac:dyDescent="0.25">
      <c r="A30" t="str">
        <f t="shared" si="2"/>
        <v>Frecuencia de Denuncias por Robo de Vehículo</v>
      </c>
      <c r="B30" t="s">
        <v>32</v>
      </c>
      <c r="C30" t="s">
        <v>548</v>
      </c>
      <c r="D30" t="s">
        <v>35</v>
      </c>
      <c r="E30" t="s">
        <v>50</v>
      </c>
      <c r="G30" t="s">
        <v>33</v>
      </c>
      <c r="I30" t="s">
        <v>550</v>
      </c>
      <c r="R30">
        <v>20683</v>
      </c>
      <c r="S30">
        <v>26723</v>
      </c>
      <c r="T30">
        <v>29460</v>
      </c>
      <c r="U30">
        <v>33451</v>
      </c>
      <c r="V30">
        <v>31213</v>
      </c>
      <c r="W30">
        <v>29773</v>
      </c>
      <c r="X30">
        <v>31426</v>
      </c>
      <c r="Y30">
        <v>30685</v>
      </c>
      <c r="Z30">
        <v>28775</v>
      </c>
      <c r="AA30">
        <v>28735</v>
      </c>
      <c r="AB30">
        <v>23697</v>
      </c>
      <c r="AC30">
        <v>22787</v>
      </c>
      <c r="AD30">
        <v>22092</v>
      </c>
    </row>
    <row r="31" spans="1:30" x14ac:dyDescent="0.25">
      <c r="A31" t="str">
        <f t="shared" si="2"/>
        <v>Frecuencia de Denuncias por Robo Lugar Habitado</v>
      </c>
      <c r="B31" t="s">
        <v>32</v>
      </c>
      <c r="C31" t="s">
        <v>548</v>
      </c>
      <c r="D31" t="s">
        <v>35</v>
      </c>
      <c r="E31" t="s">
        <v>51</v>
      </c>
      <c r="G31" t="s">
        <v>33</v>
      </c>
      <c r="I31" t="s">
        <v>550</v>
      </c>
      <c r="R31">
        <v>65857</v>
      </c>
      <c r="S31">
        <v>71478</v>
      </c>
      <c r="T31">
        <v>65642</v>
      </c>
      <c r="U31">
        <v>71809</v>
      </c>
      <c r="V31">
        <v>68579</v>
      </c>
      <c r="W31">
        <v>67511</v>
      </c>
      <c r="X31">
        <v>66949</v>
      </c>
      <c r="Y31">
        <v>63829</v>
      </c>
      <c r="Z31">
        <v>58592</v>
      </c>
      <c r="AA31">
        <v>57377</v>
      </c>
      <c r="AB31">
        <v>54654</v>
      </c>
      <c r="AC31">
        <v>50758</v>
      </c>
      <c r="AD31">
        <v>41178</v>
      </c>
    </row>
    <row r="32" spans="1:30" x14ac:dyDescent="0.25">
      <c r="A32" t="str">
        <f t="shared" si="2"/>
        <v>Frecuencia de Denuncias por Robo Lugar No Habitado</v>
      </c>
      <c r="B32" t="s">
        <v>32</v>
      </c>
      <c r="C32" t="s">
        <v>548</v>
      </c>
      <c r="D32" t="s">
        <v>35</v>
      </c>
      <c r="E32" t="s">
        <v>52</v>
      </c>
      <c r="G32" t="s">
        <v>33</v>
      </c>
      <c r="I32" t="s">
        <v>550</v>
      </c>
      <c r="R32">
        <v>37132</v>
      </c>
      <c r="S32">
        <v>42117</v>
      </c>
      <c r="T32">
        <v>41963</v>
      </c>
      <c r="U32">
        <v>45816</v>
      </c>
      <c r="V32">
        <v>42988</v>
      </c>
      <c r="W32">
        <v>43874</v>
      </c>
      <c r="X32">
        <v>46650</v>
      </c>
      <c r="Y32">
        <v>46464</v>
      </c>
      <c r="Z32">
        <v>45119</v>
      </c>
      <c r="AA32">
        <v>43529</v>
      </c>
      <c r="AB32">
        <v>41368</v>
      </c>
      <c r="AC32">
        <v>44646</v>
      </c>
      <c r="AD32">
        <v>37309</v>
      </c>
    </row>
    <row r="33" spans="1:30" x14ac:dyDescent="0.25">
      <c r="A33" t="str">
        <f t="shared" si="2"/>
        <v>Frecuencia de Denuncias por Robo por Sorpresa</v>
      </c>
      <c r="B33" t="s">
        <v>32</v>
      </c>
      <c r="C33" t="s">
        <v>548</v>
      </c>
      <c r="D33" t="s">
        <v>35</v>
      </c>
      <c r="E33" t="s">
        <v>53</v>
      </c>
      <c r="G33" t="s">
        <v>33</v>
      </c>
      <c r="I33" t="s">
        <v>550</v>
      </c>
      <c r="R33">
        <v>24179</v>
      </c>
      <c r="S33">
        <v>26687</v>
      </c>
      <c r="T33">
        <v>25511</v>
      </c>
      <c r="U33">
        <v>27958</v>
      </c>
      <c r="V33">
        <v>25020</v>
      </c>
      <c r="W33">
        <v>32183</v>
      </c>
      <c r="X33">
        <v>37173</v>
      </c>
      <c r="Y33">
        <v>36006</v>
      </c>
      <c r="Z33">
        <v>33103</v>
      </c>
      <c r="AA33">
        <v>31264</v>
      </c>
      <c r="AB33">
        <v>30575</v>
      </c>
      <c r="AC33">
        <v>29467</v>
      </c>
      <c r="AD33">
        <v>22664</v>
      </c>
    </row>
    <row r="34" spans="1:30" x14ac:dyDescent="0.25">
      <c r="A34" t="str">
        <f t="shared" si="2"/>
        <v>Frecuencia de Denuncias por Violación</v>
      </c>
      <c r="B34" t="s">
        <v>32</v>
      </c>
      <c r="C34" t="s">
        <v>548</v>
      </c>
      <c r="D34" t="s">
        <v>35</v>
      </c>
      <c r="E34" t="s">
        <v>43</v>
      </c>
      <c r="G34" t="s">
        <v>33</v>
      </c>
      <c r="I34" t="s">
        <v>550</v>
      </c>
      <c r="R34">
        <v>2932</v>
      </c>
      <c r="S34">
        <v>2881</v>
      </c>
      <c r="T34">
        <v>2636</v>
      </c>
      <c r="U34">
        <v>3085</v>
      </c>
      <c r="V34">
        <v>2766</v>
      </c>
      <c r="W34">
        <v>2740</v>
      </c>
      <c r="X34">
        <v>2457</v>
      </c>
      <c r="Y34">
        <v>2371</v>
      </c>
      <c r="Z34">
        <v>2312</v>
      </c>
      <c r="AA34">
        <v>2456</v>
      </c>
      <c r="AB34">
        <v>3091</v>
      </c>
      <c r="AC34">
        <v>3688</v>
      </c>
      <c r="AD34">
        <v>3041</v>
      </c>
    </row>
    <row r="35" spans="1:30" x14ac:dyDescent="0.25">
      <c r="A35" t="str">
        <f t="shared" ref="A35:A45" si="3">"Frecuencia de Detenciones por "&amp;E35</f>
        <v>Frecuencia de Detenciones por Homicidios</v>
      </c>
      <c r="B35" t="s">
        <v>32</v>
      </c>
      <c r="C35" t="s">
        <v>548</v>
      </c>
      <c r="D35" t="s">
        <v>36</v>
      </c>
      <c r="E35" t="s">
        <v>44</v>
      </c>
      <c r="G35" t="s">
        <v>33</v>
      </c>
      <c r="I35" t="s">
        <v>550</v>
      </c>
      <c r="R35">
        <v>286</v>
      </c>
      <c r="S35">
        <v>309</v>
      </c>
      <c r="T35">
        <v>260</v>
      </c>
      <c r="U35">
        <v>296</v>
      </c>
      <c r="V35">
        <v>288</v>
      </c>
      <c r="W35">
        <v>257</v>
      </c>
      <c r="X35">
        <v>237</v>
      </c>
      <c r="Y35">
        <v>219</v>
      </c>
      <c r="Z35">
        <v>213</v>
      </c>
      <c r="AA35">
        <v>283</v>
      </c>
      <c r="AB35">
        <v>291</v>
      </c>
      <c r="AC35">
        <v>315</v>
      </c>
      <c r="AD35">
        <v>310</v>
      </c>
    </row>
    <row r="36" spans="1:30" x14ac:dyDescent="0.25">
      <c r="A36" t="str">
        <f t="shared" si="3"/>
        <v>Frecuencia de Detenciones por Hurtos</v>
      </c>
      <c r="B36" t="s">
        <v>32</v>
      </c>
      <c r="C36" t="s">
        <v>548</v>
      </c>
      <c r="D36" t="s">
        <v>36</v>
      </c>
      <c r="E36" t="s">
        <v>45</v>
      </c>
      <c r="G36" t="s">
        <v>33</v>
      </c>
      <c r="I36" t="s">
        <v>550</v>
      </c>
      <c r="R36">
        <v>75635</v>
      </c>
      <c r="S36">
        <v>83140</v>
      </c>
      <c r="T36">
        <v>78728</v>
      </c>
      <c r="U36">
        <v>87523</v>
      </c>
      <c r="V36">
        <v>76372</v>
      </c>
      <c r="W36">
        <v>72652</v>
      </c>
      <c r="X36">
        <v>74838</v>
      </c>
      <c r="Y36">
        <v>72081</v>
      </c>
      <c r="Z36">
        <v>68191</v>
      </c>
      <c r="AA36">
        <v>68311</v>
      </c>
      <c r="AB36">
        <v>71108</v>
      </c>
      <c r="AC36">
        <v>66393</v>
      </c>
      <c r="AD36">
        <v>44590</v>
      </c>
    </row>
    <row r="37" spans="1:30" x14ac:dyDescent="0.25">
      <c r="A37" t="str">
        <f t="shared" si="3"/>
        <v>Frecuencia de Detenciones por Lesiones</v>
      </c>
      <c r="B37" t="s">
        <v>32</v>
      </c>
      <c r="C37" t="s">
        <v>548</v>
      </c>
      <c r="D37" t="s">
        <v>36</v>
      </c>
      <c r="E37" t="s">
        <v>46</v>
      </c>
      <c r="G37" t="s">
        <v>33</v>
      </c>
      <c r="I37" t="s">
        <v>550</v>
      </c>
      <c r="R37">
        <v>18052</v>
      </c>
      <c r="S37">
        <v>21168</v>
      </c>
      <c r="T37">
        <v>23880</v>
      </c>
      <c r="U37">
        <v>27575</v>
      </c>
      <c r="V37">
        <v>26128</v>
      </c>
      <c r="W37">
        <v>23615</v>
      </c>
      <c r="X37">
        <v>20948</v>
      </c>
      <c r="Y37">
        <v>19581</v>
      </c>
      <c r="Z37">
        <v>18050</v>
      </c>
      <c r="AA37">
        <v>18186</v>
      </c>
      <c r="AB37">
        <v>18891</v>
      </c>
      <c r="AC37">
        <v>19116</v>
      </c>
      <c r="AD37">
        <v>15021</v>
      </c>
    </row>
    <row r="38" spans="1:30" x14ac:dyDescent="0.25">
      <c r="A38" t="str">
        <f t="shared" si="3"/>
        <v>Frecuencia de Detenciones por Otros Robos con Fuerza</v>
      </c>
      <c r="B38" t="s">
        <v>32</v>
      </c>
      <c r="C38" t="s">
        <v>548</v>
      </c>
      <c r="D38" t="s">
        <v>36</v>
      </c>
      <c r="E38" t="s">
        <v>47</v>
      </c>
      <c r="G38" t="s">
        <v>33</v>
      </c>
      <c r="I38" t="s">
        <v>550</v>
      </c>
      <c r="R38">
        <v>1486</v>
      </c>
      <c r="S38">
        <v>1425</v>
      </c>
      <c r="T38">
        <v>1381</v>
      </c>
      <c r="U38">
        <v>1099</v>
      </c>
      <c r="V38">
        <v>896</v>
      </c>
      <c r="W38">
        <v>707</v>
      </c>
      <c r="X38">
        <v>747</v>
      </c>
      <c r="Y38">
        <v>692</v>
      </c>
      <c r="Z38">
        <v>700</v>
      </c>
      <c r="AA38">
        <v>755</v>
      </c>
      <c r="AB38">
        <v>783</v>
      </c>
      <c r="AC38">
        <v>776</v>
      </c>
      <c r="AD38">
        <v>701</v>
      </c>
    </row>
    <row r="39" spans="1:30" x14ac:dyDescent="0.25">
      <c r="A39" t="str">
        <f t="shared" si="3"/>
        <v>Frecuencia de Detenciones por Robo Accesorio Vehículo</v>
      </c>
      <c r="B39" t="s">
        <v>32</v>
      </c>
      <c r="C39" t="s">
        <v>548</v>
      </c>
      <c r="D39" t="s">
        <v>36</v>
      </c>
      <c r="E39" t="s">
        <v>48</v>
      </c>
      <c r="G39" t="s">
        <v>33</v>
      </c>
      <c r="I39" t="s">
        <v>550</v>
      </c>
      <c r="R39">
        <v>1408</v>
      </c>
      <c r="S39">
        <v>1710</v>
      </c>
      <c r="T39">
        <v>1488</v>
      </c>
      <c r="U39">
        <v>1505</v>
      </c>
      <c r="V39">
        <v>1756</v>
      </c>
      <c r="W39">
        <v>1830</v>
      </c>
      <c r="X39">
        <v>1781</v>
      </c>
      <c r="Y39">
        <v>1824</v>
      </c>
      <c r="Z39">
        <v>1881</v>
      </c>
      <c r="AA39">
        <v>1821</v>
      </c>
      <c r="AB39">
        <v>1600</v>
      </c>
      <c r="AC39">
        <v>1510</v>
      </c>
      <c r="AD39">
        <v>1240</v>
      </c>
    </row>
    <row r="40" spans="1:30" x14ac:dyDescent="0.25">
      <c r="A40" t="str">
        <f t="shared" si="3"/>
        <v>Frecuencia de Detenciones por Robo con Violencia o Intimidación</v>
      </c>
      <c r="B40" t="s">
        <v>32</v>
      </c>
      <c r="C40" t="s">
        <v>548</v>
      </c>
      <c r="D40" t="s">
        <v>36</v>
      </c>
      <c r="E40" t="s">
        <v>49</v>
      </c>
      <c r="G40" t="s">
        <v>33</v>
      </c>
      <c r="I40" t="s">
        <v>550</v>
      </c>
      <c r="R40">
        <v>6500</v>
      </c>
      <c r="S40">
        <v>6917</v>
      </c>
      <c r="T40">
        <v>5479</v>
      </c>
      <c r="U40">
        <v>5958</v>
      </c>
      <c r="V40">
        <v>5958</v>
      </c>
      <c r="W40">
        <v>5958</v>
      </c>
      <c r="X40">
        <v>6054</v>
      </c>
      <c r="Y40">
        <v>6020</v>
      </c>
      <c r="Z40">
        <v>5750</v>
      </c>
      <c r="AA40">
        <v>5893</v>
      </c>
      <c r="AB40">
        <v>5943</v>
      </c>
      <c r="AC40">
        <v>5589</v>
      </c>
      <c r="AD40">
        <v>4709</v>
      </c>
    </row>
    <row r="41" spans="1:30" x14ac:dyDescent="0.25">
      <c r="A41" t="str">
        <f t="shared" si="3"/>
        <v>Frecuencia de Detenciones por Robo de Vehículo</v>
      </c>
      <c r="B41" t="s">
        <v>32</v>
      </c>
      <c r="C41" t="s">
        <v>548</v>
      </c>
      <c r="D41" t="s">
        <v>36</v>
      </c>
      <c r="E41" t="s">
        <v>50</v>
      </c>
      <c r="G41" t="s">
        <v>33</v>
      </c>
      <c r="I41" t="s">
        <v>550</v>
      </c>
      <c r="R41">
        <v>782</v>
      </c>
      <c r="S41">
        <v>1182</v>
      </c>
      <c r="T41">
        <v>1382</v>
      </c>
      <c r="U41">
        <v>1424</v>
      </c>
      <c r="V41">
        <v>1968</v>
      </c>
      <c r="W41">
        <v>1577</v>
      </c>
      <c r="X41">
        <v>1341</v>
      </c>
      <c r="Y41">
        <v>1130</v>
      </c>
      <c r="Z41">
        <v>905</v>
      </c>
      <c r="AA41">
        <v>656</v>
      </c>
      <c r="AB41">
        <v>488</v>
      </c>
      <c r="AC41">
        <v>322</v>
      </c>
      <c r="AD41">
        <v>395</v>
      </c>
    </row>
    <row r="42" spans="1:30" x14ac:dyDescent="0.25">
      <c r="A42" t="str">
        <f t="shared" si="3"/>
        <v>Frecuencia de Detenciones por Robo Lugar Habitado</v>
      </c>
      <c r="B42" t="s">
        <v>32</v>
      </c>
      <c r="C42" t="s">
        <v>548</v>
      </c>
      <c r="D42" t="s">
        <v>36</v>
      </c>
      <c r="E42" t="s">
        <v>51</v>
      </c>
      <c r="G42" t="s">
        <v>33</v>
      </c>
      <c r="I42" t="s">
        <v>550</v>
      </c>
      <c r="R42">
        <v>3176</v>
      </c>
      <c r="S42">
        <v>3339</v>
      </c>
      <c r="T42">
        <v>3115</v>
      </c>
      <c r="U42">
        <v>3133</v>
      </c>
      <c r="V42">
        <v>3664</v>
      </c>
      <c r="W42">
        <v>3689</v>
      </c>
      <c r="X42">
        <v>3725</v>
      </c>
      <c r="Y42">
        <v>3759</v>
      </c>
      <c r="Z42">
        <v>3591</v>
      </c>
      <c r="AA42">
        <v>3742</v>
      </c>
      <c r="AB42">
        <v>3648</v>
      </c>
      <c r="AC42">
        <v>3143</v>
      </c>
      <c r="AD42">
        <v>2645</v>
      </c>
    </row>
    <row r="43" spans="1:30" x14ac:dyDescent="0.25">
      <c r="A43" t="str">
        <f t="shared" si="3"/>
        <v>Frecuencia de Detenciones por Robo Lugar No Habitado</v>
      </c>
      <c r="B43" t="s">
        <v>32</v>
      </c>
      <c r="C43" t="s">
        <v>548</v>
      </c>
      <c r="D43" t="s">
        <v>36</v>
      </c>
      <c r="E43" t="s">
        <v>52</v>
      </c>
      <c r="G43" t="s">
        <v>33</v>
      </c>
      <c r="I43" t="s">
        <v>550</v>
      </c>
      <c r="R43">
        <v>3310</v>
      </c>
      <c r="S43">
        <v>3710</v>
      </c>
      <c r="T43">
        <v>3519</v>
      </c>
      <c r="U43">
        <v>3855</v>
      </c>
      <c r="V43">
        <v>4017</v>
      </c>
      <c r="W43">
        <v>3903</v>
      </c>
      <c r="X43">
        <v>4459</v>
      </c>
      <c r="Y43">
        <v>4563</v>
      </c>
      <c r="Z43">
        <v>4294</v>
      </c>
      <c r="AA43">
        <v>4640</v>
      </c>
      <c r="AB43">
        <v>4572</v>
      </c>
      <c r="AC43">
        <v>6462</v>
      </c>
      <c r="AD43">
        <v>4450</v>
      </c>
    </row>
    <row r="44" spans="1:30" x14ac:dyDescent="0.25">
      <c r="A44" t="str">
        <f t="shared" si="3"/>
        <v>Frecuencia de Detenciones por Robo por Sorpresa</v>
      </c>
      <c r="B44" t="s">
        <v>32</v>
      </c>
      <c r="C44" t="s">
        <v>548</v>
      </c>
      <c r="D44" t="s">
        <v>36</v>
      </c>
      <c r="E44" t="s">
        <v>53</v>
      </c>
      <c r="G44" t="s">
        <v>33</v>
      </c>
      <c r="I44" t="s">
        <v>550</v>
      </c>
      <c r="R44">
        <v>3634</v>
      </c>
      <c r="S44">
        <v>3779</v>
      </c>
      <c r="T44">
        <v>3033</v>
      </c>
      <c r="U44">
        <v>2776</v>
      </c>
      <c r="V44">
        <v>2690</v>
      </c>
      <c r="W44">
        <v>3090</v>
      </c>
      <c r="X44">
        <v>3436</v>
      </c>
      <c r="Y44">
        <v>3095</v>
      </c>
      <c r="Z44">
        <v>3212</v>
      </c>
      <c r="AA44">
        <v>3405</v>
      </c>
      <c r="AB44">
        <v>3549</v>
      </c>
      <c r="AC44">
        <v>2891</v>
      </c>
      <c r="AD44">
        <v>2308</v>
      </c>
    </row>
    <row r="45" spans="1:30" x14ac:dyDescent="0.25">
      <c r="A45" t="str">
        <f t="shared" si="3"/>
        <v>Frecuencia de Detenciones por Violación</v>
      </c>
      <c r="B45" t="s">
        <v>32</v>
      </c>
      <c r="C45" t="s">
        <v>548</v>
      </c>
      <c r="D45" t="s">
        <v>36</v>
      </c>
      <c r="E45" t="s">
        <v>43</v>
      </c>
      <c r="G45" t="s">
        <v>33</v>
      </c>
      <c r="I45" t="s">
        <v>550</v>
      </c>
      <c r="R45">
        <v>408</v>
      </c>
      <c r="S45">
        <v>496</v>
      </c>
      <c r="T45">
        <v>458</v>
      </c>
      <c r="U45">
        <v>489</v>
      </c>
      <c r="V45">
        <v>475</v>
      </c>
      <c r="W45">
        <v>440</v>
      </c>
      <c r="X45">
        <v>346</v>
      </c>
      <c r="Y45">
        <v>328</v>
      </c>
      <c r="Z45">
        <v>302</v>
      </c>
      <c r="AA45">
        <v>313</v>
      </c>
      <c r="AB45">
        <v>369</v>
      </c>
      <c r="AC45">
        <v>371</v>
      </c>
      <c r="AD45">
        <v>361</v>
      </c>
    </row>
    <row r="46" spans="1:30" x14ac:dyDescent="0.25">
      <c r="A46" t="str">
        <f>"Sentencias por "&amp;E46</f>
        <v>Sentencias por Abandono de Armas o Elementos Sujetas a Control</v>
      </c>
      <c r="B46" t="s">
        <v>32</v>
      </c>
      <c r="C46" s="1" t="s">
        <v>37</v>
      </c>
      <c r="D46" s="1" t="s">
        <v>534</v>
      </c>
      <c r="E46" t="s">
        <v>54</v>
      </c>
      <c r="G46" t="s">
        <v>38</v>
      </c>
      <c r="I46" t="s">
        <v>55</v>
      </c>
      <c r="W46">
        <v>24</v>
      </c>
      <c r="X46">
        <v>50</v>
      </c>
      <c r="Y46">
        <v>22</v>
      </c>
      <c r="Z46">
        <v>13</v>
      </c>
      <c r="AA46">
        <v>7</v>
      </c>
      <c r="AB46">
        <v>1</v>
      </c>
      <c r="AC46">
        <v>2</v>
      </c>
    </row>
    <row r="47" spans="1:30" x14ac:dyDescent="0.25">
      <c r="A47" t="str">
        <f t="shared" ref="A47:A110" si="4">"Sentencias por "&amp;E47</f>
        <v>Sentencias por Abandono de Conyuge o de parientes Enfermos</v>
      </c>
      <c r="B47" t="s">
        <v>32</v>
      </c>
      <c r="C47" s="1" t="s">
        <v>37</v>
      </c>
      <c r="D47" s="1" t="s">
        <v>533</v>
      </c>
      <c r="E47" t="s">
        <v>56</v>
      </c>
      <c r="G47" t="s">
        <v>38</v>
      </c>
      <c r="I47" t="s">
        <v>55</v>
      </c>
      <c r="W47">
        <v>29</v>
      </c>
      <c r="X47">
        <v>33</v>
      </c>
      <c r="Y47">
        <v>35</v>
      </c>
      <c r="Z47">
        <v>38</v>
      </c>
      <c r="AA47">
        <v>37</v>
      </c>
      <c r="AB47">
        <v>40</v>
      </c>
      <c r="AC47">
        <v>49</v>
      </c>
    </row>
    <row r="48" spans="1:30" x14ac:dyDescent="0.25">
      <c r="A48" t="str">
        <f t="shared" si="4"/>
        <v>Sentencias por Abandono de Destino</v>
      </c>
      <c r="B48" t="s">
        <v>32</v>
      </c>
      <c r="C48" s="1" t="s">
        <v>37</v>
      </c>
      <c r="D48" s="1" t="s">
        <v>533</v>
      </c>
      <c r="E48" t="s">
        <v>57</v>
      </c>
      <c r="G48" t="s">
        <v>38</v>
      </c>
      <c r="I48" t="s">
        <v>55</v>
      </c>
      <c r="W48">
        <v>2</v>
      </c>
      <c r="X48">
        <v>2</v>
      </c>
      <c r="Y48">
        <v>2</v>
      </c>
      <c r="Z48">
        <v>1</v>
      </c>
      <c r="AA48">
        <v>2</v>
      </c>
      <c r="AB48">
        <v>6</v>
      </c>
      <c r="AC48">
        <v>4</v>
      </c>
    </row>
    <row r="49" spans="1:29" x14ac:dyDescent="0.25">
      <c r="A49" t="str">
        <f t="shared" si="4"/>
        <v>Sentencias por Abandono de Niños</v>
      </c>
      <c r="B49" t="s">
        <v>32</v>
      </c>
      <c r="C49" s="1" t="s">
        <v>37</v>
      </c>
      <c r="D49" s="1" t="s">
        <v>533</v>
      </c>
      <c r="E49" t="s">
        <v>58</v>
      </c>
      <c r="G49" t="s">
        <v>38</v>
      </c>
      <c r="I49" t="s">
        <v>55</v>
      </c>
      <c r="W49">
        <v>16</v>
      </c>
      <c r="X49">
        <v>21</v>
      </c>
      <c r="Y49">
        <v>14</v>
      </c>
      <c r="Z49">
        <v>15</v>
      </c>
      <c r="AA49">
        <v>16</v>
      </c>
      <c r="AB49">
        <v>25</v>
      </c>
      <c r="AC49">
        <v>13</v>
      </c>
    </row>
    <row r="50" spans="1:29" x14ac:dyDescent="0.25">
      <c r="A50" t="str">
        <f t="shared" si="4"/>
        <v>Sentencias por Abandono o Maltrato Animal</v>
      </c>
      <c r="B50" t="s">
        <v>32</v>
      </c>
      <c r="C50" s="1" t="s">
        <v>37</v>
      </c>
      <c r="D50" s="1" t="s">
        <v>524</v>
      </c>
      <c r="E50" t="s">
        <v>59</v>
      </c>
      <c r="G50" t="s">
        <v>38</v>
      </c>
      <c r="I50" t="s">
        <v>55</v>
      </c>
      <c r="W50">
        <v>344</v>
      </c>
      <c r="X50">
        <v>403</v>
      </c>
      <c r="Y50">
        <v>436</v>
      </c>
      <c r="Z50">
        <v>464</v>
      </c>
      <c r="AA50">
        <v>496</v>
      </c>
      <c r="AB50">
        <v>530</v>
      </c>
      <c r="AC50">
        <v>756</v>
      </c>
    </row>
    <row r="51" spans="1:29" x14ac:dyDescent="0.25">
      <c r="A51" t="str">
        <f t="shared" si="4"/>
        <v>Sentencias por Abigeato</v>
      </c>
      <c r="B51" t="s">
        <v>32</v>
      </c>
      <c r="C51" s="1" t="s">
        <v>37</v>
      </c>
      <c r="D51" s="1" t="s">
        <v>529</v>
      </c>
      <c r="E51" t="s">
        <v>60</v>
      </c>
      <c r="G51" t="s">
        <v>38</v>
      </c>
      <c r="I51" t="s">
        <v>55</v>
      </c>
      <c r="W51">
        <v>405</v>
      </c>
      <c r="X51">
        <v>430</v>
      </c>
      <c r="Y51">
        <v>449</v>
      </c>
      <c r="Z51">
        <v>333</v>
      </c>
      <c r="AA51">
        <v>341</v>
      </c>
      <c r="AB51">
        <v>292</v>
      </c>
      <c r="AC51">
        <v>270</v>
      </c>
    </row>
    <row r="52" spans="1:29" x14ac:dyDescent="0.25">
      <c r="A52" t="str">
        <f t="shared" si="4"/>
        <v>Sentencias por Aborto</v>
      </c>
      <c r="B52" t="s">
        <v>32</v>
      </c>
      <c r="C52" s="1" t="s">
        <v>37</v>
      </c>
      <c r="D52" s="1" t="s">
        <v>532</v>
      </c>
      <c r="E52" t="s">
        <v>61</v>
      </c>
      <c r="G52" t="s">
        <v>38</v>
      </c>
      <c r="I52" t="s">
        <v>55</v>
      </c>
      <c r="W52">
        <v>0</v>
      </c>
      <c r="X52">
        <v>4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t="str">
        <f t="shared" si="4"/>
        <v>Sentencias por Aborto Cometido por Facultativo por Causales No Reguladas</v>
      </c>
      <c r="B53" t="s">
        <v>32</v>
      </c>
      <c r="C53" s="1" t="s">
        <v>37</v>
      </c>
      <c r="D53" s="1" t="s">
        <v>532</v>
      </c>
      <c r="E53" t="s">
        <v>62</v>
      </c>
      <c r="G53" t="s">
        <v>38</v>
      </c>
      <c r="I53" t="s">
        <v>55</v>
      </c>
      <c r="W53">
        <v>4</v>
      </c>
      <c r="X53">
        <v>10</v>
      </c>
      <c r="Y53">
        <v>3</v>
      </c>
      <c r="Z53">
        <v>6</v>
      </c>
      <c r="AA53">
        <v>3</v>
      </c>
      <c r="AB53">
        <v>8</v>
      </c>
      <c r="AC53">
        <v>2</v>
      </c>
    </row>
    <row r="54" spans="1:29" x14ac:dyDescent="0.25">
      <c r="A54" t="str">
        <f t="shared" si="4"/>
        <v>Sentencias por Aborto Consentido Causales No Reguladas</v>
      </c>
      <c r="B54" t="s">
        <v>32</v>
      </c>
      <c r="C54" s="1" t="s">
        <v>37</v>
      </c>
      <c r="D54" s="1" t="s">
        <v>532</v>
      </c>
      <c r="E54" t="s">
        <v>39</v>
      </c>
      <c r="G54" t="s">
        <v>38</v>
      </c>
      <c r="I54" t="s">
        <v>55</v>
      </c>
      <c r="W54">
        <v>53</v>
      </c>
      <c r="X54">
        <v>39</v>
      </c>
      <c r="Y54">
        <v>39</v>
      </c>
      <c r="Z54">
        <v>40</v>
      </c>
      <c r="AA54">
        <v>44</v>
      </c>
      <c r="AB54">
        <v>22</v>
      </c>
      <c r="AC54">
        <v>31</v>
      </c>
    </row>
    <row r="55" spans="1:29" x14ac:dyDescent="0.25">
      <c r="A55" t="str">
        <f t="shared" si="4"/>
        <v>Sentencias por Aborto Sin Consentimiento</v>
      </c>
      <c r="B55" t="s">
        <v>32</v>
      </c>
      <c r="C55" s="1" t="s">
        <v>37</v>
      </c>
      <c r="D55" s="1" t="s">
        <v>532</v>
      </c>
      <c r="E55" t="s">
        <v>40</v>
      </c>
      <c r="G55" t="s">
        <v>38</v>
      </c>
      <c r="I55" t="s">
        <v>55</v>
      </c>
      <c r="W55">
        <v>27</v>
      </c>
      <c r="X55">
        <v>22</v>
      </c>
      <c r="Y55">
        <v>34</v>
      </c>
      <c r="Z55">
        <v>28</v>
      </c>
      <c r="AA55">
        <v>29</v>
      </c>
      <c r="AB55">
        <v>18</v>
      </c>
      <c r="AC55">
        <v>33</v>
      </c>
    </row>
    <row r="56" spans="1:29" x14ac:dyDescent="0.25">
      <c r="A56" t="str">
        <f t="shared" si="4"/>
        <v>Sentencias por Abuso de Firma en Blanco</v>
      </c>
      <c r="B56" t="s">
        <v>32</v>
      </c>
      <c r="C56" s="1" t="s">
        <v>37</v>
      </c>
      <c r="D56" s="1" t="s">
        <v>536</v>
      </c>
      <c r="E56" t="s">
        <v>63</v>
      </c>
      <c r="G56" t="s">
        <v>38</v>
      </c>
      <c r="I56" t="s">
        <v>55</v>
      </c>
      <c r="W56">
        <v>61</v>
      </c>
      <c r="X56">
        <v>47</v>
      </c>
      <c r="Y56">
        <v>51</v>
      </c>
      <c r="Z56">
        <v>38</v>
      </c>
      <c r="AA56">
        <v>50</v>
      </c>
      <c r="AB56">
        <v>37</v>
      </c>
      <c r="AC56">
        <v>51</v>
      </c>
    </row>
    <row r="57" spans="1:29" x14ac:dyDescent="0.25">
      <c r="A57" t="str">
        <f t="shared" si="4"/>
        <v>Sentencias por Abuso Sexual (Sólo Crimen)</v>
      </c>
      <c r="B57" t="s">
        <v>32</v>
      </c>
      <c r="C57" s="1" t="s">
        <v>37</v>
      </c>
      <c r="D57" s="1" t="s">
        <v>542</v>
      </c>
      <c r="E57" t="s">
        <v>64</v>
      </c>
      <c r="G57" t="s">
        <v>38</v>
      </c>
      <c r="I57" t="s">
        <v>55</v>
      </c>
      <c r="W57">
        <v>0</v>
      </c>
      <c r="X57">
        <v>0</v>
      </c>
      <c r="Y57">
        <v>0</v>
      </c>
      <c r="Z57">
        <v>0</v>
      </c>
      <c r="AA57">
        <v>11</v>
      </c>
      <c r="AB57">
        <v>0</v>
      </c>
      <c r="AC57">
        <v>0</v>
      </c>
    </row>
    <row r="58" spans="1:29" x14ac:dyDescent="0.25">
      <c r="A58" t="str">
        <f t="shared" si="4"/>
        <v>Sentencias por Abuso Sexual Adulto</v>
      </c>
      <c r="B58" t="s">
        <v>32</v>
      </c>
      <c r="C58" s="1" t="s">
        <v>37</v>
      </c>
      <c r="D58" s="1" t="s">
        <v>542</v>
      </c>
      <c r="E58" t="s">
        <v>65</v>
      </c>
      <c r="G58" t="s">
        <v>38</v>
      </c>
      <c r="I58" t="s">
        <v>55</v>
      </c>
      <c r="W58">
        <v>14</v>
      </c>
      <c r="X58">
        <v>13</v>
      </c>
      <c r="Y58">
        <v>11</v>
      </c>
      <c r="Z58">
        <v>14</v>
      </c>
      <c r="AA58">
        <v>14</v>
      </c>
      <c r="AB58">
        <v>2</v>
      </c>
      <c r="AC58">
        <v>0</v>
      </c>
    </row>
    <row r="59" spans="1:29" x14ac:dyDescent="0.25">
      <c r="A59" t="str">
        <f t="shared" si="4"/>
        <v>Sentencias por Abuso Sexual Calificado c/Introduccion Objetos o Uso Animal</v>
      </c>
      <c r="B59" t="s">
        <v>32</v>
      </c>
      <c r="C59" s="1" t="s">
        <v>37</v>
      </c>
      <c r="D59" s="1" t="s">
        <v>542</v>
      </c>
      <c r="E59" t="s">
        <v>66</v>
      </c>
      <c r="G59" t="s">
        <v>38</v>
      </c>
      <c r="I59" t="s">
        <v>55</v>
      </c>
      <c r="W59">
        <v>35</v>
      </c>
      <c r="X59">
        <v>27</v>
      </c>
      <c r="Y59">
        <v>27</v>
      </c>
      <c r="Z59">
        <v>35</v>
      </c>
      <c r="AA59">
        <v>42</v>
      </c>
      <c r="AB59">
        <v>42</v>
      </c>
      <c r="AC59">
        <v>43</v>
      </c>
    </row>
    <row r="60" spans="1:29" x14ac:dyDescent="0.25">
      <c r="A60" t="str">
        <f t="shared" si="4"/>
        <v>Sentencias por Abuso Sexual con Contacto de Menor de 14 Años</v>
      </c>
      <c r="B60" t="s">
        <v>32</v>
      </c>
      <c r="C60" s="1" t="s">
        <v>37</v>
      </c>
      <c r="D60" s="1" t="s">
        <v>542</v>
      </c>
      <c r="E60" t="s">
        <v>67</v>
      </c>
      <c r="G60" t="s">
        <v>38</v>
      </c>
      <c r="I60" t="s">
        <v>55</v>
      </c>
      <c r="W60">
        <v>2192</v>
      </c>
      <c r="X60">
        <v>2066</v>
      </c>
      <c r="Y60">
        <v>1908</v>
      </c>
      <c r="Z60">
        <v>1963</v>
      </c>
      <c r="AA60">
        <v>2185</v>
      </c>
      <c r="AB60">
        <v>2429</v>
      </c>
      <c r="AC60">
        <v>2673</v>
      </c>
    </row>
    <row r="61" spans="1:29" x14ac:dyDescent="0.25">
      <c r="A61" t="str">
        <f t="shared" si="4"/>
        <v>Sentencias por Abuso Sexual de 14 Años a Menor de 18 Años con Circunstancia Estupro</v>
      </c>
      <c r="B61" t="s">
        <v>32</v>
      </c>
      <c r="C61" s="1" t="s">
        <v>37</v>
      </c>
      <c r="D61" s="1" t="s">
        <v>542</v>
      </c>
      <c r="E61" t="s">
        <v>68</v>
      </c>
      <c r="G61" t="s">
        <v>38</v>
      </c>
      <c r="I61" t="s">
        <v>55</v>
      </c>
      <c r="W61">
        <v>210</v>
      </c>
      <c r="X61">
        <v>237</v>
      </c>
      <c r="Y61">
        <v>233</v>
      </c>
      <c r="Z61">
        <v>225</v>
      </c>
      <c r="AA61">
        <v>283</v>
      </c>
      <c r="AB61">
        <v>429</v>
      </c>
      <c r="AC61">
        <v>458</v>
      </c>
    </row>
    <row r="62" spans="1:29" x14ac:dyDescent="0.25">
      <c r="A62" t="str">
        <f t="shared" si="4"/>
        <v>Sentencias por Abuso Sexual de Mayor de 14 (Con Circunstancias de Violación)</v>
      </c>
      <c r="B62" t="s">
        <v>32</v>
      </c>
      <c r="C62" s="1" t="s">
        <v>37</v>
      </c>
      <c r="D62" s="1" t="s">
        <v>542</v>
      </c>
      <c r="E62" t="s">
        <v>69</v>
      </c>
      <c r="G62" t="s">
        <v>38</v>
      </c>
      <c r="I62" t="s">
        <v>55</v>
      </c>
      <c r="W62">
        <v>693</v>
      </c>
      <c r="X62">
        <v>607</v>
      </c>
      <c r="Y62">
        <v>612</v>
      </c>
      <c r="Z62">
        <v>611</v>
      </c>
      <c r="AA62">
        <v>681</v>
      </c>
      <c r="AB62">
        <v>761</v>
      </c>
      <c r="AC62">
        <v>897</v>
      </c>
    </row>
    <row r="63" spans="1:29" x14ac:dyDescent="0.25">
      <c r="A63" t="str">
        <f t="shared" si="4"/>
        <v>Sentencias por Abuso Sexual Mayor 14 /Sorpresa Sin Consentimiento</v>
      </c>
      <c r="B63" t="s">
        <v>32</v>
      </c>
      <c r="C63" s="1" t="s">
        <v>37</v>
      </c>
      <c r="D63" s="1" t="s">
        <v>542</v>
      </c>
      <c r="E63" t="s">
        <v>70</v>
      </c>
      <c r="G63" t="s">
        <v>38</v>
      </c>
      <c r="I63" t="s">
        <v>55</v>
      </c>
      <c r="W63">
        <v>0</v>
      </c>
      <c r="X63">
        <v>0</v>
      </c>
      <c r="Y63">
        <v>0</v>
      </c>
      <c r="Z63">
        <v>0</v>
      </c>
      <c r="AA63">
        <v>2</v>
      </c>
      <c r="AB63">
        <v>4</v>
      </c>
      <c r="AC63">
        <v>117</v>
      </c>
    </row>
    <row r="64" spans="1:29" x14ac:dyDescent="0.25">
      <c r="A64" t="str">
        <f t="shared" si="4"/>
        <v>Sentencias por Abuso Sexual Sin Contacto</v>
      </c>
      <c r="B64" t="s">
        <v>32</v>
      </c>
      <c r="C64" s="1" t="s">
        <v>37</v>
      </c>
      <c r="D64" s="1" t="s">
        <v>542</v>
      </c>
      <c r="E64" t="s">
        <v>71</v>
      </c>
      <c r="G64" t="s">
        <v>38</v>
      </c>
      <c r="I64" t="s">
        <v>55</v>
      </c>
      <c r="W64">
        <v>1558</v>
      </c>
      <c r="X64">
        <v>1320</v>
      </c>
      <c r="Y64">
        <v>1301</v>
      </c>
      <c r="Z64">
        <v>1416</v>
      </c>
      <c r="AA64">
        <v>1340</v>
      </c>
      <c r="AB64">
        <v>1231</v>
      </c>
      <c r="AC64">
        <v>1459</v>
      </c>
    </row>
    <row r="65" spans="1:29" x14ac:dyDescent="0.25">
      <c r="A65" t="str">
        <f t="shared" si="4"/>
        <v>Sentencias por Abusos Contra Particulares</v>
      </c>
      <c r="B65" t="s">
        <v>32</v>
      </c>
      <c r="C65" s="1" t="s">
        <v>37</v>
      </c>
      <c r="D65" s="1" t="s">
        <v>521</v>
      </c>
      <c r="E65" t="s">
        <v>72</v>
      </c>
      <c r="G65" t="s">
        <v>38</v>
      </c>
      <c r="I65" t="s">
        <v>55</v>
      </c>
      <c r="W65">
        <v>78</v>
      </c>
      <c r="X65">
        <v>70</v>
      </c>
      <c r="Y65">
        <v>69</v>
      </c>
      <c r="Z65">
        <v>75</v>
      </c>
      <c r="AA65">
        <v>127</v>
      </c>
      <c r="AB65">
        <v>162</v>
      </c>
      <c r="AC65">
        <v>240</v>
      </c>
    </row>
    <row r="66" spans="1:29" x14ac:dyDescent="0.25">
      <c r="A66" t="str">
        <f t="shared" si="4"/>
        <v>Sentencias por Abusos Deshonestos</v>
      </c>
      <c r="B66" t="s">
        <v>32</v>
      </c>
      <c r="C66" s="1" t="s">
        <v>37</v>
      </c>
      <c r="D66" s="1" t="s">
        <v>542</v>
      </c>
      <c r="E66" t="s">
        <v>73</v>
      </c>
      <c r="G66" t="s">
        <v>38</v>
      </c>
      <c r="I66" t="s">
        <v>55</v>
      </c>
      <c r="W66">
        <v>7</v>
      </c>
      <c r="X66">
        <v>8</v>
      </c>
      <c r="Y66">
        <v>9</v>
      </c>
      <c r="Z66">
        <v>5</v>
      </c>
      <c r="AA66">
        <v>3</v>
      </c>
      <c r="AB66">
        <v>3</v>
      </c>
      <c r="AC66">
        <v>4</v>
      </c>
    </row>
    <row r="67" spans="1:29" x14ac:dyDescent="0.25">
      <c r="A67" t="str">
        <f t="shared" si="4"/>
        <v>Sentencias por Acceso, Divulgacion y Uso Indebido de Información Génetica.</v>
      </c>
      <c r="B67" t="s">
        <v>32</v>
      </c>
      <c r="C67" s="1" t="s">
        <v>37</v>
      </c>
      <c r="D67" s="1" t="s">
        <v>528</v>
      </c>
      <c r="E67" t="s">
        <v>74</v>
      </c>
      <c r="G67" t="s">
        <v>38</v>
      </c>
      <c r="I67" t="s">
        <v>55</v>
      </c>
      <c r="W67">
        <v>3</v>
      </c>
      <c r="X67">
        <v>1</v>
      </c>
      <c r="Y67">
        <v>0</v>
      </c>
      <c r="Z67">
        <v>5</v>
      </c>
      <c r="AA67">
        <v>32</v>
      </c>
      <c r="AB67">
        <v>33</v>
      </c>
      <c r="AC67">
        <v>41</v>
      </c>
    </row>
    <row r="68" spans="1:29" x14ac:dyDescent="0.25">
      <c r="A68" t="str">
        <f t="shared" si="4"/>
        <v>Sentencias por Accidente con Resultado de Muerte o Lesiones Graves</v>
      </c>
      <c r="B68" t="s">
        <v>32</v>
      </c>
      <c r="C68" s="1" t="s">
        <v>37</v>
      </c>
      <c r="D68" s="1" t="s">
        <v>545</v>
      </c>
      <c r="E68" t="s">
        <v>75</v>
      </c>
      <c r="G68" t="s">
        <v>38</v>
      </c>
      <c r="I68" t="s">
        <v>55</v>
      </c>
      <c r="W68">
        <v>777</v>
      </c>
      <c r="X68">
        <v>899</v>
      </c>
      <c r="Y68">
        <v>907</v>
      </c>
      <c r="Z68">
        <v>799</v>
      </c>
      <c r="AA68">
        <v>754</v>
      </c>
      <c r="AB68">
        <v>899</v>
      </c>
      <c r="AC68">
        <v>992</v>
      </c>
    </row>
    <row r="69" spans="1:29" x14ac:dyDescent="0.25">
      <c r="A69" t="str">
        <f t="shared" si="4"/>
        <v>Sentencias por Acoso Sexual Lugares Públicos /Libre Acceso Público</v>
      </c>
      <c r="B69" t="s">
        <v>32</v>
      </c>
      <c r="C69" s="1" t="s">
        <v>37</v>
      </c>
      <c r="D69" s="1" t="s">
        <v>542</v>
      </c>
      <c r="E69" t="s">
        <v>76</v>
      </c>
      <c r="G69" t="s">
        <v>38</v>
      </c>
      <c r="I69" t="s">
        <v>55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58</v>
      </c>
    </row>
    <row r="70" spans="1:29" x14ac:dyDescent="0.25">
      <c r="A70" t="str">
        <f t="shared" si="4"/>
        <v>Sentencias por Administración Desleal de Persona Jurídica</v>
      </c>
      <c r="B70" t="s">
        <v>32</v>
      </c>
      <c r="C70" s="1" t="s">
        <v>37</v>
      </c>
      <c r="D70" s="1" t="s">
        <v>519</v>
      </c>
      <c r="E70" t="s">
        <v>77</v>
      </c>
      <c r="G70" t="s">
        <v>38</v>
      </c>
      <c r="I70" t="s">
        <v>55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18</v>
      </c>
    </row>
    <row r="71" spans="1:29" x14ac:dyDescent="0.25">
      <c r="A71" t="str">
        <f t="shared" si="4"/>
        <v>Sentencias por Adquisición Material de Guerra Instituciones Armadas</v>
      </c>
      <c r="B71" t="s">
        <v>32</v>
      </c>
      <c r="C71" s="1" t="s">
        <v>37</v>
      </c>
      <c r="D71" s="1" t="s">
        <v>534</v>
      </c>
      <c r="E71" t="s">
        <v>78</v>
      </c>
      <c r="G71" t="s">
        <v>38</v>
      </c>
      <c r="I71" t="s">
        <v>55</v>
      </c>
      <c r="W71">
        <v>0</v>
      </c>
      <c r="X71">
        <v>0</v>
      </c>
      <c r="Y71">
        <v>0</v>
      </c>
      <c r="Z71">
        <v>1</v>
      </c>
      <c r="AA71">
        <v>3</v>
      </c>
      <c r="AB71">
        <v>0</v>
      </c>
      <c r="AC71">
        <v>0</v>
      </c>
    </row>
    <row r="72" spans="1:29" x14ac:dyDescent="0.25">
      <c r="A72" t="str">
        <f t="shared" si="4"/>
        <v>Sentencias por Adquisición o Almacenamiento Material Pornográfico Infantil</v>
      </c>
      <c r="B72" t="s">
        <v>32</v>
      </c>
      <c r="C72" s="1" t="s">
        <v>37</v>
      </c>
      <c r="D72" s="1" t="s">
        <v>542</v>
      </c>
      <c r="E72" t="s">
        <v>79</v>
      </c>
      <c r="G72" t="s">
        <v>38</v>
      </c>
      <c r="I72" t="s">
        <v>55</v>
      </c>
      <c r="W72">
        <v>65</v>
      </c>
      <c r="X72">
        <v>84</v>
      </c>
      <c r="Y72">
        <v>94</v>
      </c>
      <c r="Z72">
        <v>97</v>
      </c>
      <c r="AA72">
        <v>115</v>
      </c>
      <c r="AB72">
        <v>109</v>
      </c>
      <c r="AC72">
        <v>103</v>
      </c>
    </row>
    <row r="73" spans="1:29" x14ac:dyDescent="0.25">
      <c r="A73" t="str">
        <f t="shared" si="4"/>
        <v>Sentencias por Adquisición y Venta Indebida de Cartuchos y Municiones</v>
      </c>
      <c r="B73" t="s">
        <v>32</v>
      </c>
      <c r="C73" s="1" t="s">
        <v>37</v>
      </c>
      <c r="D73" s="1" t="s">
        <v>534</v>
      </c>
      <c r="E73" t="s">
        <v>80</v>
      </c>
      <c r="G73" t="s">
        <v>38</v>
      </c>
      <c r="I73" t="s">
        <v>55</v>
      </c>
      <c r="W73">
        <v>0</v>
      </c>
      <c r="X73">
        <v>5</v>
      </c>
      <c r="Y73">
        <v>1</v>
      </c>
      <c r="Z73">
        <v>2</v>
      </c>
      <c r="AA73">
        <v>0</v>
      </c>
      <c r="AB73">
        <v>0</v>
      </c>
      <c r="AC73">
        <v>1</v>
      </c>
    </row>
    <row r="74" spans="1:29" x14ac:dyDescent="0.25">
      <c r="A74" t="str">
        <f t="shared" si="4"/>
        <v>Sentencias por Allanamientos Irregulares</v>
      </c>
      <c r="B74" t="s">
        <v>32</v>
      </c>
      <c r="C74" s="1" t="s">
        <v>37</v>
      </c>
      <c r="D74" s="1" t="s">
        <v>521</v>
      </c>
      <c r="E74" t="s">
        <v>81</v>
      </c>
      <c r="G74" t="s">
        <v>38</v>
      </c>
      <c r="I74" t="s">
        <v>55</v>
      </c>
      <c r="W74">
        <v>11</v>
      </c>
      <c r="X74">
        <v>6</v>
      </c>
      <c r="Y74">
        <v>13</v>
      </c>
      <c r="Z74">
        <v>7</v>
      </c>
      <c r="AA74">
        <v>16</v>
      </c>
      <c r="AB74">
        <v>22</v>
      </c>
      <c r="AC74">
        <v>20</v>
      </c>
    </row>
    <row r="75" spans="1:29" x14ac:dyDescent="0.25">
      <c r="A75" t="str">
        <f t="shared" si="4"/>
        <v>Sentencias por Alteracion Fraudulenta de Precios</v>
      </c>
      <c r="B75" t="s">
        <v>32</v>
      </c>
      <c r="C75" s="1" t="s">
        <v>37</v>
      </c>
      <c r="D75" s="1" t="s">
        <v>536</v>
      </c>
      <c r="E75" t="s">
        <v>82</v>
      </c>
      <c r="G75" t="s">
        <v>38</v>
      </c>
      <c r="I75" t="s">
        <v>55</v>
      </c>
      <c r="W75">
        <v>4</v>
      </c>
      <c r="X75">
        <v>1</v>
      </c>
      <c r="Y75">
        <v>3</v>
      </c>
      <c r="Z75">
        <v>5</v>
      </c>
      <c r="AA75">
        <v>1</v>
      </c>
      <c r="AB75">
        <v>2</v>
      </c>
      <c r="AC75">
        <v>2</v>
      </c>
    </row>
    <row r="76" spans="1:29" x14ac:dyDescent="0.25">
      <c r="A76" t="str">
        <f t="shared" si="4"/>
        <v>Sentencias por Alteración Orden Público</v>
      </c>
      <c r="B76" t="s">
        <v>32</v>
      </c>
      <c r="C76" s="1" t="s">
        <v>37</v>
      </c>
      <c r="D76" s="1" t="s">
        <v>525</v>
      </c>
      <c r="E76" t="s">
        <v>83</v>
      </c>
      <c r="G76" t="s">
        <v>38</v>
      </c>
      <c r="I76" t="s">
        <v>55</v>
      </c>
      <c r="W76">
        <v>419</v>
      </c>
      <c r="X76">
        <v>271</v>
      </c>
      <c r="Y76">
        <v>141</v>
      </c>
      <c r="Z76">
        <v>110</v>
      </c>
      <c r="AA76">
        <v>77</v>
      </c>
      <c r="AB76">
        <v>89</v>
      </c>
      <c r="AC76">
        <v>452</v>
      </c>
    </row>
    <row r="77" spans="1:29" x14ac:dyDescent="0.25">
      <c r="A77" t="str">
        <f t="shared" si="4"/>
        <v>Sentencias por Alteración, Ocultación, Destrucción de Balance de Libros</v>
      </c>
      <c r="B77" t="s">
        <v>32</v>
      </c>
      <c r="C77" s="1" t="s">
        <v>37</v>
      </c>
      <c r="D77" s="1" t="s">
        <v>536</v>
      </c>
      <c r="E77" t="s">
        <v>84</v>
      </c>
      <c r="G77" t="s">
        <v>38</v>
      </c>
      <c r="I77" t="s">
        <v>55</v>
      </c>
      <c r="W77">
        <v>0</v>
      </c>
      <c r="X77">
        <v>0</v>
      </c>
      <c r="Y77">
        <v>0</v>
      </c>
      <c r="Z77">
        <v>1</v>
      </c>
      <c r="AA77">
        <v>0</v>
      </c>
      <c r="AB77">
        <v>1</v>
      </c>
      <c r="AC77">
        <v>0</v>
      </c>
    </row>
    <row r="78" spans="1:29" x14ac:dyDescent="0.25">
      <c r="A78" t="str">
        <f t="shared" si="4"/>
        <v>Sentencias por Amenaza a Fiscales o Defensores en el Desempeño de Funciones</v>
      </c>
      <c r="B78" t="s">
        <v>32</v>
      </c>
      <c r="C78" s="1" t="s">
        <v>37</v>
      </c>
      <c r="D78" s="1" t="s">
        <v>525</v>
      </c>
      <c r="E78" t="s">
        <v>85</v>
      </c>
      <c r="G78" t="s">
        <v>38</v>
      </c>
      <c r="I78" t="s">
        <v>55</v>
      </c>
      <c r="W78">
        <v>12</v>
      </c>
      <c r="X78">
        <v>6</v>
      </c>
      <c r="Y78">
        <v>15</v>
      </c>
      <c r="Z78">
        <v>11</v>
      </c>
      <c r="AA78">
        <v>10</v>
      </c>
      <c r="AB78">
        <v>6</v>
      </c>
      <c r="AC78">
        <v>11</v>
      </c>
    </row>
    <row r="79" spans="1:29" x14ac:dyDescent="0.25">
      <c r="A79" t="str">
        <f t="shared" si="4"/>
        <v>Sentencias por Amenaza a Gendarme en el Desempeño de sus Funciones</v>
      </c>
      <c r="B79" t="s">
        <v>32</v>
      </c>
      <c r="C79" s="1" t="s">
        <v>37</v>
      </c>
      <c r="D79" s="1" t="s">
        <v>525</v>
      </c>
      <c r="E79" t="s">
        <v>86</v>
      </c>
      <c r="G79" t="s">
        <v>38</v>
      </c>
      <c r="I79" t="s">
        <v>55</v>
      </c>
      <c r="W79">
        <v>152</v>
      </c>
      <c r="X79">
        <v>220</v>
      </c>
      <c r="Y79">
        <v>308</v>
      </c>
      <c r="Z79">
        <v>335</v>
      </c>
      <c r="AA79">
        <v>253</v>
      </c>
      <c r="AB79">
        <v>251</v>
      </c>
      <c r="AC79">
        <v>274</v>
      </c>
    </row>
    <row r="80" spans="1:29" x14ac:dyDescent="0.25">
      <c r="A80" t="str">
        <f t="shared" si="4"/>
        <v>Sentencias por Amenaza con Arma (Falta)</v>
      </c>
      <c r="B80" t="s">
        <v>32</v>
      </c>
      <c r="C80" s="1" t="s">
        <v>37</v>
      </c>
      <c r="D80" s="1" t="s">
        <v>545</v>
      </c>
      <c r="E80" t="s">
        <v>87</v>
      </c>
      <c r="G80" t="s">
        <v>38</v>
      </c>
      <c r="I80" t="s">
        <v>55</v>
      </c>
      <c r="W80">
        <v>1499</v>
      </c>
      <c r="X80">
        <v>1250</v>
      </c>
      <c r="Y80">
        <v>1102</v>
      </c>
      <c r="Z80">
        <v>1033</v>
      </c>
      <c r="AA80">
        <v>900</v>
      </c>
      <c r="AB80">
        <v>799</v>
      </c>
      <c r="AC80">
        <v>921</v>
      </c>
    </row>
    <row r="81" spans="1:29" x14ac:dyDescent="0.25">
      <c r="A81" t="str">
        <f t="shared" si="4"/>
        <v>Sentencias por Amenazar Simple o Condicionalmente u Ofender Personal de Investigaciones</v>
      </c>
      <c r="B81" t="s">
        <v>32</v>
      </c>
      <c r="C81" s="1" t="s">
        <v>37</v>
      </c>
      <c r="D81" s="1" t="s">
        <v>525</v>
      </c>
      <c r="E81" t="s">
        <v>88</v>
      </c>
      <c r="G81" t="s">
        <v>38</v>
      </c>
      <c r="I81" t="s">
        <v>55</v>
      </c>
      <c r="W81">
        <v>238</v>
      </c>
      <c r="X81">
        <v>209</v>
      </c>
      <c r="Y81">
        <v>230</v>
      </c>
      <c r="Z81">
        <v>204</v>
      </c>
      <c r="AA81">
        <v>254</v>
      </c>
      <c r="AB81">
        <v>196</v>
      </c>
      <c r="AC81">
        <v>205</v>
      </c>
    </row>
    <row r="82" spans="1:29" x14ac:dyDescent="0.25">
      <c r="A82" t="str">
        <f t="shared" si="4"/>
        <v>Sentencias por Amenazas a Carabineros</v>
      </c>
      <c r="B82" t="s">
        <v>32</v>
      </c>
      <c r="C82" s="1" t="s">
        <v>37</v>
      </c>
      <c r="D82" s="1" t="s">
        <v>525</v>
      </c>
      <c r="E82" t="s">
        <v>89</v>
      </c>
      <c r="G82" t="s">
        <v>38</v>
      </c>
      <c r="I82" t="s">
        <v>55</v>
      </c>
      <c r="W82">
        <v>1543</v>
      </c>
      <c r="X82">
        <v>1426</v>
      </c>
      <c r="Y82">
        <v>1440</v>
      </c>
      <c r="Z82">
        <v>1488</v>
      </c>
      <c r="AA82">
        <v>1764</v>
      </c>
      <c r="AB82">
        <v>1818</v>
      </c>
      <c r="AC82">
        <v>1725</v>
      </c>
    </row>
    <row r="83" spans="1:29" x14ac:dyDescent="0.25">
      <c r="A83" t="str">
        <f t="shared" si="4"/>
        <v>Sentencias por Amenazas Condicionales Contra Personas y Propiedades</v>
      </c>
      <c r="B83" t="s">
        <v>32</v>
      </c>
      <c r="C83" s="1" t="s">
        <v>37</v>
      </c>
      <c r="D83" s="1" t="s">
        <v>528</v>
      </c>
      <c r="E83" t="s">
        <v>90</v>
      </c>
      <c r="G83" t="s">
        <v>38</v>
      </c>
      <c r="I83" t="s">
        <v>55</v>
      </c>
      <c r="W83">
        <v>5254</v>
      </c>
      <c r="X83">
        <v>5602</v>
      </c>
      <c r="Y83">
        <v>6630</v>
      </c>
      <c r="Z83">
        <v>6461</v>
      </c>
      <c r="AA83">
        <v>6361</v>
      </c>
      <c r="AB83">
        <v>6225</v>
      </c>
      <c r="AC83">
        <v>6268</v>
      </c>
    </row>
    <row r="84" spans="1:29" x14ac:dyDescent="0.25">
      <c r="A84" t="str">
        <f t="shared" si="4"/>
        <v>Sentencias por Amenazas de Atentados Contra Personas y Propiedades</v>
      </c>
      <c r="B84" t="s">
        <v>32</v>
      </c>
      <c r="C84" s="1" t="s">
        <v>37</v>
      </c>
      <c r="D84" s="1" t="s">
        <v>528</v>
      </c>
      <c r="E84" t="s">
        <v>91</v>
      </c>
      <c r="G84" t="s">
        <v>38</v>
      </c>
      <c r="I84" t="s">
        <v>55</v>
      </c>
      <c r="W84">
        <v>6382</v>
      </c>
      <c r="X84">
        <v>5441</v>
      </c>
      <c r="Y84">
        <v>1393</v>
      </c>
      <c r="Z84">
        <v>1072</v>
      </c>
      <c r="AA84">
        <v>818</v>
      </c>
      <c r="AB84">
        <v>579</v>
      </c>
      <c r="AC84">
        <v>274</v>
      </c>
    </row>
    <row r="85" spans="1:29" x14ac:dyDescent="0.25">
      <c r="A85" t="str">
        <f t="shared" si="4"/>
        <v>Sentencias por Amenazas Simples Contra Personas y Propiedades</v>
      </c>
      <c r="B85" t="s">
        <v>32</v>
      </c>
      <c r="C85" s="1" t="s">
        <v>37</v>
      </c>
      <c r="D85" s="1" t="s">
        <v>528</v>
      </c>
      <c r="E85" t="s">
        <v>92</v>
      </c>
      <c r="G85" t="s">
        <v>38</v>
      </c>
      <c r="I85" t="s">
        <v>55</v>
      </c>
      <c r="W85">
        <v>57471</v>
      </c>
      <c r="X85">
        <v>62514</v>
      </c>
      <c r="Y85">
        <v>60895</v>
      </c>
      <c r="Z85">
        <v>60648</v>
      </c>
      <c r="AA85">
        <v>57939</v>
      </c>
      <c r="AB85">
        <v>57639</v>
      </c>
      <c r="AC85">
        <v>59786</v>
      </c>
    </row>
    <row r="86" spans="1:29" x14ac:dyDescent="0.25">
      <c r="A86" t="str">
        <f t="shared" si="4"/>
        <v>Sentencias por Anticipación y Prolongacion Indebida de Funciones Públicas</v>
      </c>
      <c r="B86" t="s">
        <v>32</v>
      </c>
      <c r="C86" s="1" t="s">
        <v>37</v>
      </c>
      <c r="D86" s="1" t="s">
        <v>521</v>
      </c>
      <c r="E86" t="s">
        <v>93</v>
      </c>
      <c r="G86" t="s">
        <v>38</v>
      </c>
      <c r="I86" t="s">
        <v>55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5">
      <c r="A87" t="str">
        <f t="shared" si="4"/>
        <v>Sentencias por Apertura, Registro o Interceptación de Correspondencia</v>
      </c>
      <c r="B87" t="s">
        <v>32</v>
      </c>
      <c r="C87" s="1" t="s">
        <v>37</v>
      </c>
      <c r="D87" s="1" t="s">
        <v>528</v>
      </c>
      <c r="E87" t="s">
        <v>94</v>
      </c>
      <c r="G87" t="s">
        <v>38</v>
      </c>
      <c r="I87" t="s">
        <v>55</v>
      </c>
      <c r="W87">
        <v>17</v>
      </c>
      <c r="X87">
        <v>12</v>
      </c>
      <c r="Y87">
        <v>14</v>
      </c>
      <c r="Z87">
        <v>22</v>
      </c>
      <c r="AA87">
        <v>41</v>
      </c>
      <c r="AB87">
        <v>76</v>
      </c>
      <c r="AC87">
        <v>72</v>
      </c>
    </row>
    <row r="88" spans="1:29" x14ac:dyDescent="0.25">
      <c r="A88" t="str">
        <f t="shared" si="4"/>
        <v>Sentencias por Apoderamiento o Atentado al Transporte Público</v>
      </c>
      <c r="B88" t="s">
        <v>32</v>
      </c>
      <c r="C88" s="1" t="s">
        <v>37</v>
      </c>
      <c r="D88" s="1" t="s">
        <v>525</v>
      </c>
      <c r="E88" t="s">
        <v>95</v>
      </c>
      <c r="G88" t="s">
        <v>38</v>
      </c>
      <c r="I88" t="s">
        <v>55</v>
      </c>
      <c r="W88">
        <v>0</v>
      </c>
      <c r="X88">
        <v>5</v>
      </c>
      <c r="Y88">
        <v>2</v>
      </c>
      <c r="Z88">
        <v>2</v>
      </c>
      <c r="AA88">
        <v>3</v>
      </c>
      <c r="AB88">
        <v>3</v>
      </c>
      <c r="AC88">
        <v>6</v>
      </c>
    </row>
    <row r="89" spans="1:29" x14ac:dyDescent="0.25">
      <c r="A89" t="str">
        <f t="shared" si="4"/>
        <v>Sentencias por Apremios Ilegítimos Cometidos por Empleados Públicos</v>
      </c>
      <c r="B89" t="s">
        <v>32</v>
      </c>
      <c r="C89" s="1" t="s">
        <v>37</v>
      </c>
      <c r="D89" s="1" t="s">
        <v>521</v>
      </c>
      <c r="E89" t="s">
        <v>96</v>
      </c>
      <c r="G89" t="s">
        <v>38</v>
      </c>
      <c r="I89" t="s">
        <v>55</v>
      </c>
      <c r="W89">
        <v>0</v>
      </c>
      <c r="X89">
        <v>2</v>
      </c>
      <c r="Y89">
        <v>0</v>
      </c>
      <c r="Z89">
        <v>5</v>
      </c>
      <c r="AA89">
        <v>100</v>
      </c>
      <c r="AB89">
        <v>246</v>
      </c>
      <c r="AC89">
        <v>1151</v>
      </c>
    </row>
    <row r="90" spans="1:29" x14ac:dyDescent="0.25">
      <c r="A90" t="str">
        <f t="shared" si="4"/>
        <v>Sentencias por Apremios Ilegítimos con Cuasidelito</v>
      </c>
      <c r="B90" t="s">
        <v>32</v>
      </c>
      <c r="C90" s="1" t="s">
        <v>37</v>
      </c>
      <c r="D90" s="1" t="s">
        <v>521</v>
      </c>
      <c r="E90" t="s">
        <v>97</v>
      </c>
      <c r="G90" t="s">
        <v>38</v>
      </c>
      <c r="I90" t="s">
        <v>55</v>
      </c>
      <c r="W90">
        <v>0</v>
      </c>
      <c r="X90">
        <v>0</v>
      </c>
      <c r="Y90">
        <v>2</v>
      </c>
      <c r="Z90">
        <v>1</v>
      </c>
      <c r="AA90">
        <v>15</v>
      </c>
      <c r="AB90">
        <v>21</v>
      </c>
      <c r="AC90">
        <v>9</v>
      </c>
    </row>
    <row r="91" spans="1:29" x14ac:dyDescent="0.25">
      <c r="A91" t="str">
        <f t="shared" si="4"/>
        <v>Sentencias por Apremios Ilegítimos con Homicidio</v>
      </c>
      <c r="B91" t="s">
        <v>32</v>
      </c>
      <c r="C91" s="1" t="s">
        <v>37</v>
      </c>
      <c r="D91" s="1" t="s">
        <v>521</v>
      </c>
      <c r="E91" t="s">
        <v>98</v>
      </c>
      <c r="G91" t="s">
        <v>38</v>
      </c>
      <c r="I91" t="s">
        <v>55</v>
      </c>
      <c r="W91">
        <v>0</v>
      </c>
      <c r="X91">
        <v>0</v>
      </c>
      <c r="Y91">
        <v>0</v>
      </c>
      <c r="Z91">
        <v>0</v>
      </c>
      <c r="AA91">
        <v>0</v>
      </c>
      <c r="AB91">
        <v>2</v>
      </c>
      <c r="AC91">
        <v>3</v>
      </c>
    </row>
    <row r="92" spans="1:29" x14ac:dyDescent="0.25">
      <c r="A92" t="str">
        <f t="shared" si="4"/>
        <v>Sentencias por Apremios Ilegítimos Violación, Abuso Sexual Agravado, Otros</v>
      </c>
      <c r="B92" t="s">
        <v>32</v>
      </c>
      <c r="C92" s="1" t="s">
        <v>37</v>
      </c>
      <c r="D92" s="1" t="s">
        <v>521</v>
      </c>
      <c r="E92" t="s">
        <v>99</v>
      </c>
      <c r="G92" t="s">
        <v>38</v>
      </c>
      <c r="I92" t="s">
        <v>55</v>
      </c>
      <c r="W92">
        <v>0</v>
      </c>
      <c r="X92">
        <v>0</v>
      </c>
      <c r="Y92">
        <v>0</v>
      </c>
      <c r="Z92">
        <v>2</v>
      </c>
      <c r="AA92">
        <v>3</v>
      </c>
      <c r="AB92">
        <v>12</v>
      </c>
      <c r="AC92">
        <v>32</v>
      </c>
    </row>
    <row r="93" spans="1:29" x14ac:dyDescent="0.25">
      <c r="A93" t="str">
        <f t="shared" si="4"/>
        <v>Sentencias por Apropiación de Cables Tendido Eléctrico o de Comunicaciones</v>
      </c>
      <c r="B93" t="s">
        <v>32</v>
      </c>
      <c r="C93" s="1" t="s">
        <v>37</v>
      </c>
      <c r="D93" s="1" t="s">
        <v>529</v>
      </c>
      <c r="E93" t="s">
        <v>100</v>
      </c>
      <c r="G93" t="s">
        <v>38</v>
      </c>
      <c r="I93" t="s">
        <v>55</v>
      </c>
      <c r="W93">
        <v>19</v>
      </c>
      <c r="X93">
        <v>83</v>
      </c>
      <c r="Y93">
        <v>90</v>
      </c>
      <c r="Z93">
        <v>208</v>
      </c>
      <c r="AA93">
        <v>27</v>
      </c>
      <c r="AB93">
        <v>82</v>
      </c>
      <c r="AC93">
        <v>122</v>
      </c>
    </row>
    <row r="94" spans="1:29" x14ac:dyDescent="0.25">
      <c r="A94" t="str">
        <f t="shared" si="4"/>
        <v>Sentencias por Apropiación de Cotizaciones Previsionales y Declaraciones Inexactas</v>
      </c>
      <c r="B94" t="s">
        <v>32</v>
      </c>
      <c r="C94" s="1" t="s">
        <v>37</v>
      </c>
      <c r="D94" s="1" t="s">
        <v>529</v>
      </c>
      <c r="E94" t="s">
        <v>101</v>
      </c>
      <c r="G94" t="s">
        <v>38</v>
      </c>
      <c r="I94" t="s">
        <v>55</v>
      </c>
      <c r="W94">
        <v>1474</v>
      </c>
      <c r="X94">
        <v>1843</v>
      </c>
      <c r="Y94">
        <v>1951</v>
      </c>
      <c r="Z94">
        <v>1317</v>
      </c>
      <c r="AA94">
        <v>1274</v>
      </c>
      <c r="AB94">
        <v>2010</v>
      </c>
      <c r="AC94">
        <v>1458</v>
      </c>
    </row>
    <row r="95" spans="1:29" x14ac:dyDescent="0.25">
      <c r="A95" t="str">
        <f t="shared" si="4"/>
        <v>Sentencias por Apropiación de Monumentos Nacionales</v>
      </c>
      <c r="B95" t="s">
        <v>32</v>
      </c>
      <c r="C95" s="1" t="s">
        <v>37</v>
      </c>
      <c r="D95" s="1" t="s">
        <v>529</v>
      </c>
      <c r="E95" t="s">
        <v>102</v>
      </c>
      <c r="G95" t="s">
        <v>38</v>
      </c>
      <c r="I95" t="s">
        <v>55</v>
      </c>
      <c r="W95">
        <v>0</v>
      </c>
      <c r="X95">
        <v>0</v>
      </c>
      <c r="Y95">
        <v>0</v>
      </c>
      <c r="Z95">
        <v>5</v>
      </c>
      <c r="AA95">
        <v>4</v>
      </c>
      <c r="AB95">
        <v>11</v>
      </c>
      <c r="AC95">
        <v>10</v>
      </c>
    </row>
    <row r="96" spans="1:29" x14ac:dyDescent="0.25">
      <c r="A96" t="str">
        <f t="shared" si="4"/>
        <v>Sentencias por Apropiación Indebida</v>
      </c>
      <c r="B96" t="s">
        <v>32</v>
      </c>
      <c r="C96" s="1" t="s">
        <v>37</v>
      </c>
      <c r="D96" s="1" t="s">
        <v>529</v>
      </c>
      <c r="E96" t="s">
        <v>103</v>
      </c>
      <c r="G96" t="s">
        <v>38</v>
      </c>
      <c r="I96" t="s">
        <v>55</v>
      </c>
      <c r="W96">
        <v>6528</v>
      </c>
      <c r="X96">
        <v>6094</v>
      </c>
      <c r="Y96">
        <v>5855</v>
      </c>
      <c r="Z96">
        <v>6064</v>
      </c>
      <c r="AA96">
        <v>5494</v>
      </c>
      <c r="AB96">
        <v>5998</v>
      </c>
      <c r="AC96">
        <v>5872</v>
      </c>
    </row>
    <row r="97" spans="1:29" x14ac:dyDescent="0.25">
      <c r="A97" t="str">
        <f t="shared" si="4"/>
        <v>Sentencias por Apropiación Indebida (Incluye Depositario Alzado)</v>
      </c>
      <c r="B97" t="s">
        <v>32</v>
      </c>
      <c r="C97" s="1" t="s">
        <v>37</v>
      </c>
      <c r="D97" s="1" t="s">
        <v>529</v>
      </c>
      <c r="E97" t="s">
        <v>104</v>
      </c>
      <c r="G97" t="s">
        <v>38</v>
      </c>
      <c r="I97" t="s">
        <v>55</v>
      </c>
      <c r="W97">
        <v>19</v>
      </c>
      <c r="X97">
        <v>20</v>
      </c>
      <c r="Y97">
        <v>5</v>
      </c>
      <c r="Z97">
        <v>5</v>
      </c>
      <c r="AA97">
        <v>8</v>
      </c>
      <c r="AB97">
        <v>6</v>
      </c>
      <c r="AC97">
        <v>1</v>
      </c>
    </row>
    <row r="98" spans="1:29" x14ac:dyDescent="0.25">
      <c r="A98" t="str">
        <f t="shared" si="4"/>
        <v>Sentencias por Apropiación Indebida Cometido por Persona Jurídica</v>
      </c>
      <c r="B98" t="s">
        <v>32</v>
      </c>
      <c r="C98" s="1" t="s">
        <v>37</v>
      </c>
      <c r="D98" s="1" t="s">
        <v>529</v>
      </c>
      <c r="E98" t="s">
        <v>105</v>
      </c>
      <c r="G98" t="s">
        <v>38</v>
      </c>
      <c r="I98" t="s">
        <v>55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18</v>
      </c>
    </row>
    <row r="99" spans="1:29" x14ac:dyDescent="0.25">
      <c r="A99" t="str">
        <f t="shared" si="4"/>
        <v>Sentencias por Arrojamiento de Piedras u Otros Objetos</v>
      </c>
      <c r="B99" t="s">
        <v>32</v>
      </c>
      <c r="C99" s="1" t="s">
        <v>37</v>
      </c>
      <c r="D99" s="1" t="s">
        <v>525</v>
      </c>
      <c r="E99" t="s">
        <v>106</v>
      </c>
      <c r="G99" t="s">
        <v>38</v>
      </c>
      <c r="I99" t="s">
        <v>55</v>
      </c>
      <c r="W99">
        <v>248</v>
      </c>
      <c r="X99">
        <v>167</v>
      </c>
      <c r="Y99">
        <v>144</v>
      </c>
      <c r="Z99">
        <v>145</v>
      </c>
      <c r="AA99">
        <v>109</v>
      </c>
      <c r="AB99">
        <v>96</v>
      </c>
      <c r="AC99">
        <v>338</v>
      </c>
    </row>
    <row r="100" spans="1:29" x14ac:dyDescent="0.25">
      <c r="A100" t="str">
        <f t="shared" si="4"/>
        <v>Sentencias por Arrojar Basura/Desechos en Playas, Parques Nacionales u Otros</v>
      </c>
      <c r="B100" t="s">
        <v>32</v>
      </c>
      <c r="C100" s="1" t="s">
        <v>37</v>
      </c>
      <c r="D100" s="1" t="s">
        <v>524</v>
      </c>
      <c r="E100" t="s">
        <v>107</v>
      </c>
      <c r="G100" t="s">
        <v>38</v>
      </c>
      <c r="I100" t="s">
        <v>55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</row>
    <row r="101" spans="1:29" x14ac:dyDescent="0.25">
      <c r="A101" t="str">
        <f t="shared" si="4"/>
        <v>Sentencias por Asociación Ilícita</v>
      </c>
      <c r="B101" t="s">
        <v>32</v>
      </c>
      <c r="C101" s="1" t="s">
        <v>37</v>
      </c>
      <c r="D101" s="1" t="s">
        <v>520</v>
      </c>
      <c r="E101" t="s">
        <v>108</v>
      </c>
      <c r="G101" t="s">
        <v>38</v>
      </c>
      <c r="I101" t="s">
        <v>55</v>
      </c>
      <c r="W101">
        <v>0</v>
      </c>
      <c r="X101">
        <v>1</v>
      </c>
      <c r="Y101">
        <v>29</v>
      </c>
      <c r="Z101">
        <v>31</v>
      </c>
      <c r="AA101">
        <v>13</v>
      </c>
      <c r="AB101">
        <v>11</v>
      </c>
      <c r="AC101">
        <v>32</v>
      </c>
    </row>
    <row r="102" spans="1:29" x14ac:dyDescent="0.25">
      <c r="A102" t="str">
        <f t="shared" si="4"/>
        <v>Sentencias por Asociación Ilícita para Tráfico de Personas</v>
      </c>
      <c r="B102" t="s">
        <v>32</v>
      </c>
      <c r="C102" s="1" t="s">
        <v>37</v>
      </c>
      <c r="D102" s="1" t="s">
        <v>520</v>
      </c>
      <c r="E102" t="s">
        <v>109</v>
      </c>
      <c r="G102" t="s">
        <v>38</v>
      </c>
      <c r="I102" t="s">
        <v>55</v>
      </c>
      <c r="W102">
        <v>4</v>
      </c>
      <c r="X102">
        <v>8</v>
      </c>
      <c r="Y102">
        <v>7</v>
      </c>
      <c r="Z102">
        <v>6</v>
      </c>
      <c r="AA102">
        <v>2</v>
      </c>
      <c r="AB102">
        <v>0</v>
      </c>
      <c r="AC102">
        <v>4</v>
      </c>
    </row>
    <row r="103" spans="1:29" x14ac:dyDescent="0.25">
      <c r="A103" t="str">
        <f t="shared" si="4"/>
        <v>Sentencias por Asociación Ilícita Terrorista</v>
      </c>
      <c r="B103" t="s">
        <v>32</v>
      </c>
      <c r="C103" s="1" t="s">
        <v>37</v>
      </c>
      <c r="D103" s="1" t="s">
        <v>520</v>
      </c>
      <c r="E103" t="s">
        <v>110</v>
      </c>
      <c r="G103" t="s">
        <v>38</v>
      </c>
      <c r="I103" t="s">
        <v>55</v>
      </c>
      <c r="W103">
        <v>3</v>
      </c>
      <c r="X103">
        <v>4</v>
      </c>
      <c r="Y103">
        <v>0</v>
      </c>
      <c r="Z103">
        <v>0</v>
      </c>
      <c r="AA103">
        <v>1</v>
      </c>
      <c r="AB103">
        <v>4</v>
      </c>
      <c r="AC103">
        <v>4</v>
      </c>
    </row>
    <row r="104" spans="1:29" x14ac:dyDescent="0.25">
      <c r="A104" t="str">
        <f t="shared" si="4"/>
        <v>Sentencias por Asociaciones Ilícitas</v>
      </c>
      <c r="B104" t="s">
        <v>32</v>
      </c>
      <c r="C104" s="1" t="s">
        <v>37</v>
      </c>
      <c r="D104" s="1" t="s">
        <v>520</v>
      </c>
      <c r="E104" t="s">
        <v>111</v>
      </c>
      <c r="G104" t="s">
        <v>38</v>
      </c>
      <c r="I104" t="s">
        <v>55</v>
      </c>
      <c r="W104">
        <v>109</v>
      </c>
      <c r="X104">
        <v>179</v>
      </c>
      <c r="Y104">
        <v>154</v>
      </c>
      <c r="Z104">
        <v>268</v>
      </c>
      <c r="AA104">
        <v>146</v>
      </c>
      <c r="AB104">
        <v>122</v>
      </c>
      <c r="AC104">
        <v>211</v>
      </c>
    </row>
    <row r="105" spans="1:29" x14ac:dyDescent="0.25">
      <c r="A105" t="str">
        <f t="shared" si="4"/>
        <v>Sentencias por Atentado a Vehículo Motorizado en Circulación con Objeto Contundente</v>
      </c>
      <c r="B105" t="s">
        <v>32</v>
      </c>
      <c r="C105" s="1" t="s">
        <v>37</v>
      </c>
      <c r="D105" s="1" t="s">
        <v>525</v>
      </c>
      <c r="E105" t="s">
        <v>112</v>
      </c>
      <c r="G105" t="s">
        <v>38</v>
      </c>
      <c r="I105" t="s">
        <v>55</v>
      </c>
      <c r="W105">
        <v>108</v>
      </c>
      <c r="X105">
        <v>111</v>
      </c>
      <c r="Y105">
        <v>111</v>
      </c>
      <c r="Z105">
        <v>81</v>
      </c>
      <c r="AA105">
        <v>66</v>
      </c>
      <c r="AB105">
        <v>53</v>
      </c>
      <c r="AC105">
        <v>152</v>
      </c>
    </row>
    <row r="106" spans="1:29" x14ac:dyDescent="0.25">
      <c r="A106" t="str">
        <f t="shared" si="4"/>
        <v>Sentencias por Atentado Contra Jefe de Estado o Autoridad Pública</v>
      </c>
      <c r="B106" t="s">
        <v>32</v>
      </c>
      <c r="C106" s="1" t="s">
        <v>37</v>
      </c>
      <c r="D106" s="1" t="s">
        <v>525</v>
      </c>
      <c r="E106" t="s">
        <v>113</v>
      </c>
      <c r="G106" t="s">
        <v>38</v>
      </c>
      <c r="I106" t="s">
        <v>55</v>
      </c>
      <c r="W106">
        <v>12</v>
      </c>
      <c r="X106">
        <v>23</v>
      </c>
      <c r="Y106">
        <v>17</v>
      </c>
      <c r="Z106">
        <v>29</v>
      </c>
      <c r="AA106">
        <v>52</v>
      </c>
      <c r="AB106">
        <v>49</v>
      </c>
      <c r="AC106">
        <v>123</v>
      </c>
    </row>
    <row r="107" spans="1:29" x14ac:dyDescent="0.25">
      <c r="A107" t="str">
        <f t="shared" si="4"/>
        <v>Sentencias por Atentado Explosivo o Incendiario</v>
      </c>
      <c r="B107" t="s">
        <v>32</v>
      </c>
      <c r="C107" s="1" t="s">
        <v>37</v>
      </c>
      <c r="D107" s="1" t="s">
        <v>525</v>
      </c>
      <c r="E107" t="s">
        <v>114</v>
      </c>
      <c r="G107" t="s">
        <v>38</v>
      </c>
      <c r="I107" t="s">
        <v>55</v>
      </c>
      <c r="W107">
        <v>30</v>
      </c>
      <c r="X107">
        <v>54</v>
      </c>
      <c r="Y107">
        <v>18</v>
      </c>
      <c r="Z107">
        <v>18</v>
      </c>
      <c r="AA107">
        <v>21</v>
      </c>
      <c r="AB107">
        <v>16</v>
      </c>
      <c r="AC107">
        <v>53</v>
      </c>
    </row>
    <row r="108" spans="1:29" x14ac:dyDescent="0.25">
      <c r="A108" t="str">
        <f t="shared" si="4"/>
        <v>Sentencias por Atentados y Amenazas Contra la Autoridad</v>
      </c>
      <c r="B108" t="s">
        <v>32</v>
      </c>
      <c r="C108" s="1" t="s">
        <v>37</v>
      </c>
      <c r="D108" s="1" t="s">
        <v>525</v>
      </c>
      <c r="E108" t="s">
        <v>115</v>
      </c>
      <c r="G108" t="s">
        <v>38</v>
      </c>
      <c r="I108" t="s">
        <v>55</v>
      </c>
      <c r="W108">
        <v>149</v>
      </c>
      <c r="X108">
        <v>175</v>
      </c>
      <c r="Y108">
        <v>165</v>
      </c>
      <c r="Z108">
        <v>224</v>
      </c>
      <c r="AA108">
        <v>281</v>
      </c>
      <c r="AB108">
        <v>340</v>
      </c>
      <c r="AC108">
        <v>549</v>
      </c>
    </row>
    <row r="109" spans="1:29" x14ac:dyDescent="0.25">
      <c r="A109" t="str">
        <f t="shared" si="4"/>
        <v>Sentencias por Auxilio al Suicidio</v>
      </c>
      <c r="B109" t="s">
        <v>32</v>
      </c>
      <c r="C109" s="1" t="s">
        <v>37</v>
      </c>
      <c r="D109" s="1" t="s">
        <v>532</v>
      </c>
      <c r="E109" t="s">
        <v>116</v>
      </c>
      <c r="G109" t="s">
        <v>38</v>
      </c>
      <c r="I109" t="s">
        <v>55</v>
      </c>
      <c r="W109">
        <v>32</v>
      </c>
      <c r="X109">
        <v>15</v>
      </c>
      <c r="Y109">
        <v>19</v>
      </c>
      <c r="Z109">
        <v>9</v>
      </c>
      <c r="AA109">
        <v>4</v>
      </c>
      <c r="AB109">
        <v>5</v>
      </c>
      <c r="AC109">
        <v>12</v>
      </c>
    </row>
    <row r="110" spans="1:29" x14ac:dyDescent="0.25">
      <c r="A110" t="str">
        <f t="shared" si="4"/>
        <v>Sentencias por Bigamia</v>
      </c>
      <c r="B110" t="s">
        <v>32</v>
      </c>
      <c r="C110" s="1" t="s">
        <v>37</v>
      </c>
      <c r="D110" s="1" t="s">
        <v>522</v>
      </c>
      <c r="E110" t="s">
        <v>117</v>
      </c>
      <c r="G110" t="s">
        <v>38</v>
      </c>
      <c r="I110" t="s">
        <v>55</v>
      </c>
      <c r="W110">
        <v>16</v>
      </c>
      <c r="X110">
        <v>15</v>
      </c>
      <c r="Y110">
        <v>17</v>
      </c>
      <c r="Z110">
        <v>12</v>
      </c>
      <c r="AA110">
        <v>7</v>
      </c>
      <c r="AB110">
        <v>9</v>
      </c>
      <c r="AC110">
        <v>10</v>
      </c>
    </row>
    <row r="111" spans="1:29" x14ac:dyDescent="0.25">
      <c r="A111" t="str">
        <f t="shared" ref="A111:A174" si="5">"Sentencias por "&amp;E111</f>
        <v>Sentencias por Calumnia (Acción Privada)</v>
      </c>
      <c r="B111" t="s">
        <v>32</v>
      </c>
      <c r="C111" s="1" t="s">
        <v>37</v>
      </c>
      <c r="D111" s="1" t="s">
        <v>523</v>
      </c>
      <c r="E111" t="s">
        <v>118</v>
      </c>
      <c r="G111" t="s">
        <v>38</v>
      </c>
      <c r="I111" t="s">
        <v>55</v>
      </c>
      <c r="W111">
        <v>206</v>
      </c>
      <c r="X111">
        <v>181</v>
      </c>
      <c r="Y111">
        <v>189</v>
      </c>
      <c r="Z111">
        <v>198</v>
      </c>
      <c r="AA111">
        <v>189</v>
      </c>
      <c r="AB111">
        <v>201</v>
      </c>
      <c r="AC111">
        <v>263</v>
      </c>
    </row>
    <row r="112" spans="1:29" x14ac:dyDescent="0.25">
      <c r="A112" t="str">
        <f t="shared" si="5"/>
        <v>Sentencias por Captura, Grabación, Difusión Registro Audiovisuales Partes Íntimas</v>
      </c>
      <c r="B112" t="s">
        <v>32</v>
      </c>
      <c r="C112" s="1" t="s">
        <v>37</v>
      </c>
      <c r="D112" s="1" t="s">
        <v>528</v>
      </c>
      <c r="E112" t="s">
        <v>119</v>
      </c>
      <c r="G112" t="s">
        <v>38</v>
      </c>
      <c r="I112" t="s">
        <v>55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7</v>
      </c>
    </row>
    <row r="113" spans="1:29" x14ac:dyDescent="0.25">
      <c r="A113" t="str">
        <f t="shared" si="5"/>
        <v>Sentencias por Castración y Mutilación</v>
      </c>
      <c r="B113" t="s">
        <v>32</v>
      </c>
      <c r="C113" s="1" t="s">
        <v>37</v>
      </c>
      <c r="D113" s="1" t="s">
        <v>532</v>
      </c>
      <c r="E113" t="s">
        <v>120</v>
      </c>
      <c r="G113" t="s">
        <v>38</v>
      </c>
      <c r="I113" t="s">
        <v>55</v>
      </c>
      <c r="W113">
        <v>0</v>
      </c>
      <c r="X113">
        <v>1</v>
      </c>
      <c r="Y113">
        <v>2</v>
      </c>
      <c r="Z113">
        <v>3</v>
      </c>
      <c r="AA113">
        <v>3</v>
      </c>
      <c r="AB113">
        <v>4</v>
      </c>
      <c r="AC113">
        <v>5</v>
      </c>
    </row>
    <row r="114" spans="1:29" x14ac:dyDescent="0.25">
      <c r="A114" t="str">
        <f t="shared" si="5"/>
        <v>Sentencias por Causar la Muerte a Personal de la Policia de Investigaciones</v>
      </c>
      <c r="B114" t="s">
        <v>32</v>
      </c>
      <c r="C114" s="1" t="s">
        <v>37</v>
      </c>
      <c r="D114" s="1" t="s">
        <v>525</v>
      </c>
      <c r="E114" t="s">
        <v>121</v>
      </c>
      <c r="G114" t="s">
        <v>38</v>
      </c>
      <c r="I114" t="s">
        <v>55</v>
      </c>
      <c r="W114">
        <v>5</v>
      </c>
      <c r="X114">
        <v>6</v>
      </c>
      <c r="Y114">
        <v>5</v>
      </c>
      <c r="Z114">
        <v>6</v>
      </c>
      <c r="AA114">
        <v>6</v>
      </c>
      <c r="AB114">
        <v>5</v>
      </c>
      <c r="AC114">
        <v>4</v>
      </c>
    </row>
    <row r="115" spans="1:29" x14ac:dyDescent="0.25">
      <c r="A115" t="str">
        <f t="shared" si="5"/>
        <v>Sentencias por Caza y Comercializacion de Especies Prohibidas</v>
      </c>
      <c r="B115" t="s">
        <v>32</v>
      </c>
      <c r="C115" s="1" t="s">
        <v>37</v>
      </c>
      <c r="D115" s="1" t="s">
        <v>524</v>
      </c>
      <c r="E115" t="s">
        <v>122</v>
      </c>
      <c r="G115" t="s">
        <v>38</v>
      </c>
      <c r="I115" t="s">
        <v>55</v>
      </c>
      <c r="W115">
        <v>37</v>
      </c>
      <c r="X115">
        <v>117</v>
      </c>
      <c r="Y115">
        <v>95</v>
      </c>
      <c r="Z115">
        <v>19</v>
      </c>
      <c r="AA115">
        <v>13</v>
      </c>
      <c r="AB115">
        <v>20</v>
      </c>
      <c r="AC115">
        <v>9</v>
      </c>
    </row>
    <row r="116" spans="1:29" x14ac:dyDescent="0.25">
      <c r="A116" t="str">
        <f t="shared" si="5"/>
        <v>Sentencias por Caza y Pesca con Violencia</v>
      </c>
      <c r="B116" t="s">
        <v>32</v>
      </c>
      <c r="C116" s="1" t="s">
        <v>37</v>
      </c>
      <c r="D116" s="1" t="s">
        <v>524</v>
      </c>
      <c r="E116" t="s">
        <v>123</v>
      </c>
      <c r="G116" t="s">
        <v>38</v>
      </c>
      <c r="I116" t="s">
        <v>55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</row>
    <row r="117" spans="1:29" x14ac:dyDescent="0.25">
      <c r="A117" t="str">
        <f t="shared" si="5"/>
        <v>Sentencias por Celebración de Contrato Simulado</v>
      </c>
      <c r="B117" t="s">
        <v>32</v>
      </c>
      <c r="C117" s="1" t="s">
        <v>37</v>
      </c>
      <c r="D117" s="1" t="s">
        <v>529</v>
      </c>
      <c r="E117" t="s">
        <v>124</v>
      </c>
      <c r="G117" t="s">
        <v>38</v>
      </c>
      <c r="I117" t="s">
        <v>55</v>
      </c>
      <c r="W117">
        <v>81</v>
      </c>
      <c r="X117">
        <v>83</v>
      </c>
      <c r="Y117">
        <v>115</v>
      </c>
      <c r="Z117">
        <v>141</v>
      </c>
      <c r="AA117">
        <v>155</v>
      </c>
      <c r="AB117">
        <v>169</v>
      </c>
      <c r="AC117">
        <v>173</v>
      </c>
    </row>
    <row r="118" spans="1:29" x14ac:dyDescent="0.25">
      <c r="A118" t="str">
        <f t="shared" si="5"/>
        <v>Sentencias por Cohecho Cometido por Empleado Público</v>
      </c>
      <c r="B118" t="s">
        <v>32</v>
      </c>
      <c r="C118" s="1" t="s">
        <v>37</v>
      </c>
      <c r="D118" s="1" t="s">
        <v>521</v>
      </c>
      <c r="E118" t="s">
        <v>125</v>
      </c>
      <c r="G118" t="s">
        <v>38</v>
      </c>
      <c r="I118" t="s">
        <v>55</v>
      </c>
      <c r="W118">
        <v>221</v>
      </c>
      <c r="X118">
        <v>191</v>
      </c>
      <c r="Y118">
        <v>244</v>
      </c>
      <c r="Z118">
        <v>237</v>
      </c>
      <c r="AA118">
        <v>319</v>
      </c>
      <c r="AB118">
        <v>170</v>
      </c>
      <c r="AC118">
        <v>110</v>
      </c>
    </row>
    <row r="119" spans="1:29" x14ac:dyDescent="0.25">
      <c r="A119" t="str">
        <f t="shared" si="5"/>
        <v>Sentencias por Cohecho o Soborno Cometido por Particular</v>
      </c>
      <c r="B119" t="s">
        <v>32</v>
      </c>
      <c r="C119" s="1" t="s">
        <v>37</v>
      </c>
      <c r="D119" s="1" t="s">
        <v>536</v>
      </c>
      <c r="E119" t="s">
        <v>126</v>
      </c>
      <c r="G119" t="s">
        <v>38</v>
      </c>
      <c r="I119" t="s">
        <v>55</v>
      </c>
      <c r="W119">
        <v>36</v>
      </c>
      <c r="X119">
        <v>37</v>
      </c>
      <c r="Y119">
        <v>46</v>
      </c>
      <c r="Z119">
        <v>48</v>
      </c>
      <c r="AA119">
        <v>102</v>
      </c>
      <c r="AB119">
        <v>250</v>
      </c>
      <c r="AC119">
        <v>210</v>
      </c>
    </row>
    <row r="120" spans="1:29" x14ac:dyDescent="0.25">
      <c r="A120" t="str">
        <f t="shared" si="5"/>
        <v>Sentencias por Colocación Bomba Artefacto</v>
      </c>
      <c r="B120" t="s">
        <v>32</v>
      </c>
      <c r="C120" s="1" t="s">
        <v>37</v>
      </c>
      <c r="D120" s="1" t="s">
        <v>525</v>
      </c>
      <c r="E120" t="s">
        <v>127</v>
      </c>
      <c r="G120" t="s">
        <v>38</v>
      </c>
      <c r="I120" t="s">
        <v>55</v>
      </c>
      <c r="W120">
        <v>0</v>
      </c>
      <c r="X120">
        <v>1</v>
      </c>
      <c r="Y120">
        <v>2</v>
      </c>
      <c r="Z120">
        <v>11</v>
      </c>
      <c r="AA120">
        <v>18</v>
      </c>
      <c r="AB120">
        <v>34</v>
      </c>
      <c r="AC120">
        <v>44</v>
      </c>
    </row>
    <row r="121" spans="1:29" x14ac:dyDescent="0.25">
      <c r="A121" t="str">
        <f t="shared" si="5"/>
        <v>Sentencias por Colusión</v>
      </c>
      <c r="B121" t="s">
        <v>32</v>
      </c>
      <c r="C121" s="1" t="s">
        <v>37</v>
      </c>
      <c r="D121" s="1" t="s">
        <v>536</v>
      </c>
      <c r="E121" t="s">
        <v>128</v>
      </c>
      <c r="G121" t="s">
        <v>38</v>
      </c>
      <c r="I121" t="s">
        <v>55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1</v>
      </c>
      <c r="AC121">
        <v>1</v>
      </c>
    </row>
    <row r="122" spans="1:29" x14ac:dyDescent="0.25">
      <c r="A122" t="str">
        <f t="shared" si="5"/>
        <v>Sentencias por Comercialización Dispositivos Falsificados</v>
      </c>
      <c r="B122" t="s">
        <v>32</v>
      </c>
      <c r="C122" s="1" t="s">
        <v>37</v>
      </c>
      <c r="D122" s="1" t="s">
        <v>535</v>
      </c>
      <c r="E122" t="s">
        <v>129</v>
      </c>
      <c r="G122" t="s">
        <v>38</v>
      </c>
      <c r="I122" t="s">
        <v>55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</row>
    <row r="123" spans="1:29" x14ac:dyDescent="0.25">
      <c r="A123" t="str">
        <f t="shared" si="5"/>
        <v>Sentencias por Comercialización Material Pornógrafico Elaborado Utilizando Menores de 18 años</v>
      </c>
      <c r="B123" t="s">
        <v>32</v>
      </c>
      <c r="C123" s="1" t="s">
        <v>37</v>
      </c>
      <c r="D123" s="1" t="s">
        <v>542</v>
      </c>
      <c r="E123" t="s">
        <v>130</v>
      </c>
      <c r="G123" t="s">
        <v>38</v>
      </c>
      <c r="I123" t="s">
        <v>55</v>
      </c>
      <c r="W123">
        <v>1</v>
      </c>
      <c r="X123">
        <v>3</v>
      </c>
      <c r="Y123">
        <v>5</v>
      </c>
      <c r="Z123">
        <v>6</v>
      </c>
      <c r="AA123">
        <v>6</v>
      </c>
      <c r="AB123">
        <v>10</v>
      </c>
      <c r="AC123">
        <v>6</v>
      </c>
    </row>
    <row r="124" spans="1:29" x14ac:dyDescent="0.25">
      <c r="A124" t="str">
        <f t="shared" si="5"/>
        <v>Sentencias por Comercialización o Distribución Señal Protegida de Televisión</v>
      </c>
      <c r="B124" t="s">
        <v>32</v>
      </c>
      <c r="C124" s="1" t="s">
        <v>37</v>
      </c>
      <c r="D124" s="1" t="s">
        <v>529</v>
      </c>
      <c r="E124" t="s">
        <v>131</v>
      </c>
      <c r="G124" t="s">
        <v>38</v>
      </c>
      <c r="I124" t="s">
        <v>55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3</v>
      </c>
      <c r="AC124">
        <v>3</v>
      </c>
    </row>
    <row r="125" spans="1:29" x14ac:dyDescent="0.25">
      <c r="A125" t="str">
        <f t="shared" si="5"/>
        <v>Sentencias por Comercializar, Distribuir, Instalar Máquinas Juegos Ilegales</v>
      </c>
      <c r="B125" t="s">
        <v>32</v>
      </c>
      <c r="C125" s="1" t="s">
        <v>37</v>
      </c>
      <c r="D125" s="1" t="s">
        <v>543</v>
      </c>
      <c r="E125" t="s">
        <v>132</v>
      </c>
      <c r="G125" t="s">
        <v>38</v>
      </c>
      <c r="I125" t="s">
        <v>55</v>
      </c>
      <c r="W125">
        <v>9</v>
      </c>
      <c r="X125">
        <v>9</v>
      </c>
      <c r="Y125">
        <v>20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 t="str">
        <f t="shared" si="5"/>
        <v>Sentencias por Comercio Clandestino</v>
      </c>
      <c r="B126" t="s">
        <v>32</v>
      </c>
      <c r="C126" s="1" t="s">
        <v>37</v>
      </c>
      <c r="D126" s="1" t="s">
        <v>543</v>
      </c>
      <c r="E126" t="s">
        <v>133</v>
      </c>
      <c r="G126" t="s">
        <v>38</v>
      </c>
      <c r="I126" t="s">
        <v>55</v>
      </c>
      <c r="W126">
        <v>39</v>
      </c>
      <c r="X126">
        <v>46</v>
      </c>
      <c r="Y126">
        <v>44</v>
      </c>
      <c r="Z126">
        <v>45</v>
      </c>
      <c r="AA126">
        <v>53</v>
      </c>
      <c r="AB126">
        <v>50</v>
      </c>
      <c r="AC126">
        <v>45</v>
      </c>
    </row>
    <row r="127" spans="1:29" x14ac:dyDescent="0.25">
      <c r="A127" t="str">
        <f t="shared" si="5"/>
        <v>Sentencias por Conducción Bajo la Influencia del Alcohol</v>
      </c>
      <c r="B127" t="s">
        <v>32</v>
      </c>
      <c r="C127" s="1" t="s">
        <v>37</v>
      </c>
      <c r="D127" s="1" t="s">
        <v>535</v>
      </c>
      <c r="E127" t="s">
        <v>134</v>
      </c>
      <c r="G127" t="s">
        <v>38</v>
      </c>
      <c r="I127" t="s">
        <v>55</v>
      </c>
      <c r="W127">
        <v>269</v>
      </c>
      <c r="X127">
        <v>322</v>
      </c>
      <c r="Y127">
        <v>390</v>
      </c>
      <c r="Z127">
        <v>281</v>
      </c>
      <c r="AA127">
        <v>243</v>
      </c>
      <c r="AB127">
        <v>271</v>
      </c>
      <c r="AC127">
        <v>334</v>
      </c>
    </row>
    <row r="128" spans="1:29" x14ac:dyDescent="0.25">
      <c r="A128" t="str">
        <f t="shared" si="5"/>
        <v>Sentencias por Conducción Bajo la Influencia del Alcohol Causando Lesiones</v>
      </c>
      <c r="B128" t="s">
        <v>32</v>
      </c>
      <c r="C128" s="1" t="s">
        <v>37</v>
      </c>
      <c r="D128" s="1" t="s">
        <v>535</v>
      </c>
      <c r="E128" t="s">
        <v>135</v>
      </c>
      <c r="G128" t="s">
        <v>38</v>
      </c>
      <c r="I128" t="s">
        <v>55</v>
      </c>
      <c r="W128">
        <v>52</v>
      </c>
      <c r="X128">
        <v>41</v>
      </c>
      <c r="Y128">
        <v>41</v>
      </c>
      <c r="Z128">
        <v>17</v>
      </c>
      <c r="AA128">
        <v>5</v>
      </c>
      <c r="AB128">
        <v>1</v>
      </c>
      <c r="AC128">
        <v>1</v>
      </c>
    </row>
    <row r="129" spans="1:29" x14ac:dyDescent="0.25">
      <c r="A129" t="str">
        <f t="shared" si="5"/>
        <v>Sentencias por Conducción Bajo la Influencia del Alcohol Causando Lesiones Graves o Gravísimas</v>
      </c>
      <c r="B129" t="s">
        <v>32</v>
      </c>
      <c r="C129" s="1" t="s">
        <v>37</v>
      </c>
      <c r="D129" s="1" t="s">
        <v>535</v>
      </c>
      <c r="E129" t="s">
        <v>136</v>
      </c>
      <c r="G129" t="s">
        <v>38</v>
      </c>
      <c r="I129" t="s">
        <v>55</v>
      </c>
      <c r="W129">
        <v>2</v>
      </c>
      <c r="X129">
        <v>6</v>
      </c>
      <c r="Y129">
        <v>10</v>
      </c>
      <c r="Z129">
        <v>37</v>
      </c>
      <c r="AA129">
        <v>21</v>
      </c>
      <c r="AB129">
        <v>35</v>
      </c>
      <c r="AC129">
        <v>27</v>
      </c>
    </row>
    <row r="130" spans="1:29" x14ac:dyDescent="0.25">
      <c r="A130" t="str">
        <f t="shared" si="5"/>
        <v>Sentencias por Conducción Bajo la Influencia del Alcohol Causando Muerte</v>
      </c>
      <c r="B130" t="s">
        <v>32</v>
      </c>
      <c r="C130" s="1" t="s">
        <v>37</v>
      </c>
      <c r="D130" s="1" t="s">
        <v>535</v>
      </c>
      <c r="E130" t="s">
        <v>137</v>
      </c>
      <c r="G130" t="s">
        <v>38</v>
      </c>
      <c r="I130" t="s">
        <v>55</v>
      </c>
      <c r="W130">
        <v>0</v>
      </c>
      <c r="X130">
        <v>3</v>
      </c>
      <c r="Y130">
        <v>11</v>
      </c>
      <c r="Z130">
        <v>38</v>
      </c>
      <c r="AA130">
        <v>23</v>
      </c>
      <c r="AB130">
        <v>28</v>
      </c>
      <c r="AC130">
        <v>30</v>
      </c>
    </row>
    <row r="131" spans="1:29" x14ac:dyDescent="0.25">
      <c r="A131" t="str">
        <f t="shared" si="5"/>
        <v>Sentencias por Conducción Bajo la Influencia del Alcohol con o Sin Daños o Lesiones Leves</v>
      </c>
      <c r="B131" t="s">
        <v>32</v>
      </c>
      <c r="C131" s="1" t="s">
        <v>37</v>
      </c>
      <c r="D131" s="1" t="s">
        <v>535</v>
      </c>
      <c r="E131" t="s">
        <v>138</v>
      </c>
      <c r="G131" t="s">
        <v>38</v>
      </c>
      <c r="I131" t="s">
        <v>55</v>
      </c>
      <c r="W131">
        <v>3278</v>
      </c>
      <c r="X131">
        <v>3498</v>
      </c>
      <c r="Y131">
        <v>4101</v>
      </c>
      <c r="Z131">
        <v>3862</v>
      </c>
      <c r="AA131">
        <v>3711</v>
      </c>
      <c r="AB131">
        <v>3952</v>
      </c>
      <c r="AC131">
        <v>3289</v>
      </c>
    </row>
    <row r="132" spans="1:29" x14ac:dyDescent="0.25">
      <c r="A132" t="str">
        <f t="shared" si="5"/>
        <v>Sentencias por Conducción Ebriedad con Resultado de Lesiones Grave</v>
      </c>
      <c r="B132" t="s">
        <v>32</v>
      </c>
      <c r="C132" s="1" t="s">
        <v>37</v>
      </c>
      <c r="D132" s="1" t="s">
        <v>535</v>
      </c>
      <c r="E132" t="s">
        <v>139</v>
      </c>
      <c r="G132" t="s">
        <v>38</v>
      </c>
      <c r="I132" t="s">
        <v>55</v>
      </c>
      <c r="W132">
        <v>19</v>
      </c>
      <c r="X132">
        <v>74</v>
      </c>
      <c r="Y132">
        <v>332</v>
      </c>
      <c r="Z132">
        <v>412</v>
      </c>
      <c r="AA132">
        <v>432</v>
      </c>
      <c r="AB132">
        <v>471</v>
      </c>
      <c r="AC132">
        <v>479</v>
      </c>
    </row>
    <row r="133" spans="1:29" x14ac:dyDescent="0.25">
      <c r="A133" t="str">
        <f t="shared" si="5"/>
        <v>Sentencias por Conducción Ebriedad con Resultado de Lesiones Menos Graves</v>
      </c>
      <c r="B133" t="s">
        <v>32</v>
      </c>
      <c r="C133" s="1" t="s">
        <v>37</v>
      </c>
      <c r="D133" s="1" t="s">
        <v>535</v>
      </c>
      <c r="E133" t="s">
        <v>140</v>
      </c>
      <c r="G133" t="s">
        <v>38</v>
      </c>
      <c r="I133" t="s">
        <v>55</v>
      </c>
      <c r="W133">
        <v>2</v>
      </c>
      <c r="X133">
        <v>31</v>
      </c>
      <c r="Y133">
        <v>189</v>
      </c>
      <c r="Z133">
        <v>237</v>
      </c>
      <c r="AA133">
        <v>215</v>
      </c>
      <c r="AB133">
        <v>208</v>
      </c>
      <c r="AC133">
        <v>219</v>
      </c>
    </row>
    <row r="134" spans="1:29" x14ac:dyDescent="0.25">
      <c r="A134" t="str">
        <f t="shared" si="5"/>
        <v>Sentencias por Conducción Ebriedad con Resultado de Muerte</v>
      </c>
      <c r="B134" t="s">
        <v>32</v>
      </c>
      <c r="C134" s="1" t="s">
        <v>37</v>
      </c>
      <c r="D134" s="1" t="s">
        <v>535</v>
      </c>
      <c r="E134" t="s">
        <v>141</v>
      </c>
      <c r="G134" t="s">
        <v>38</v>
      </c>
      <c r="I134" t="s">
        <v>55</v>
      </c>
      <c r="W134">
        <v>1</v>
      </c>
      <c r="X134">
        <v>21</v>
      </c>
      <c r="Y134">
        <v>113</v>
      </c>
      <c r="Z134">
        <v>123</v>
      </c>
      <c r="AA134">
        <v>106</v>
      </c>
      <c r="AB134">
        <v>109</v>
      </c>
      <c r="AC134">
        <v>130</v>
      </c>
    </row>
    <row r="135" spans="1:29" x14ac:dyDescent="0.25">
      <c r="A135" t="str">
        <f t="shared" si="5"/>
        <v>Sentencias por Conducción Ebriedad Suspención Licencia</v>
      </c>
      <c r="B135" t="s">
        <v>32</v>
      </c>
      <c r="C135" s="1" t="s">
        <v>37</v>
      </c>
      <c r="D135" s="1" t="s">
        <v>535</v>
      </c>
      <c r="E135" t="s">
        <v>142</v>
      </c>
      <c r="G135" t="s">
        <v>38</v>
      </c>
      <c r="I135" t="s">
        <v>55</v>
      </c>
      <c r="W135">
        <v>36</v>
      </c>
      <c r="X135">
        <v>199</v>
      </c>
      <c r="Y135">
        <v>852</v>
      </c>
      <c r="Z135">
        <v>1245</v>
      </c>
      <c r="AA135">
        <v>1537</v>
      </c>
      <c r="AB135">
        <v>1615</v>
      </c>
      <c r="AC135">
        <v>1658</v>
      </c>
    </row>
    <row r="136" spans="1:29" x14ac:dyDescent="0.25">
      <c r="A136" t="str">
        <f t="shared" si="5"/>
        <v>Sentencias por Conducción Estado de Ebriedad con o Sin Daños o Lesiones Leves</v>
      </c>
      <c r="B136" t="s">
        <v>32</v>
      </c>
      <c r="C136" s="1" t="s">
        <v>37</v>
      </c>
      <c r="D136" s="1" t="s">
        <v>535</v>
      </c>
      <c r="E136" t="s">
        <v>143</v>
      </c>
      <c r="G136" t="s">
        <v>38</v>
      </c>
      <c r="I136" t="s">
        <v>55</v>
      </c>
      <c r="W136">
        <v>20904</v>
      </c>
      <c r="X136">
        <v>20588</v>
      </c>
      <c r="Y136">
        <v>19412</v>
      </c>
      <c r="Z136">
        <v>19377</v>
      </c>
      <c r="AA136">
        <v>18162</v>
      </c>
      <c r="AB136">
        <v>17935</v>
      </c>
      <c r="AC136">
        <v>18285</v>
      </c>
    </row>
    <row r="137" spans="1:29" x14ac:dyDescent="0.25">
      <c r="A137" t="str">
        <f t="shared" si="5"/>
        <v>Sentencias por Conducción Estado de Ebriedad con Resultado de Daños</v>
      </c>
      <c r="B137" t="s">
        <v>32</v>
      </c>
      <c r="C137" s="1" t="s">
        <v>37</v>
      </c>
      <c r="D137" s="1" t="s">
        <v>535</v>
      </c>
      <c r="E137" t="s">
        <v>144</v>
      </c>
      <c r="G137" t="s">
        <v>38</v>
      </c>
      <c r="I137" t="s">
        <v>55</v>
      </c>
      <c r="W137">
        <v>457</v>
      </c>
      <c r="X137">
        <v>304</v>
      </c>
      <c r="Y137">
        <v>266</v>
      </c>
      <c r="Z137">
        <v>288</v>
      </c>
      <c r="AA137">
        <v>317</v>
      </c>
      <c r="AB137">
        <v>231</v>
      </c>
      <c r="AC137">
        <v>207</v>
      </c>
    </row>
    <row r="138" spans="1:29" x14ac:dyDescent="0.25">
      <c r="A138" t="str">
        <f t="shared" si="5"/>
        <v>Sentencias por Conducción Estado Ebriedad con Resultado de Lesiones Graves o Menos Graves</v>
      </c>
      <c r="B138" t="s">
        <v>32</v>
      </c>
      <c r="C138" s="1" t="s">
        <v>37</v>
      </c>
      <c r="D138" s="1" t="s">
        <v>535</v>
      </c>
      <c r="E138" t="s">
        <v>145</v>
      </c>
      <c r="G138" t="s">
        <v>38</v>
      </c>
      <c r="I138" t="s">
        <v>55</v>
      </c>
      <c r="W138">
        <v>333</v>
      </c>
      <c r="X138">
        <v>354</v>
      </c>
      <c r="Y138">
        <v>27</v>
      </c>
      <c r="Z138">
        <v>13</v>
      </c>
      <c r="AA138">
        <v>6</v>
      </c>
      <c r="AB138">
        <v>5</v>
      </c>
      <c r="AC138">
        <v>2</v>
      </c>
    </row>
    <row r="139" spans="1:29" x14ac:dyDescent="0.25">
      <c r="A139" t="str">
        <f t="shared" si="5"/>
        <v>Sentencias por Conducción Estado Ebriedad con Resultado de Muerte o Lesion Graves Gravísimas</v>
      </c>
      <c r="B139" t="s">
        <v>32</v>
      </c>
      <c r="C139" s="1" t="s">
        <v>37</v>
      </c>
      <c r="D139" s="1" t="s">
        <v>535</v>
      </c>
      <c r="E139" t="s">
        <v>146</v>
      </c>
      <c r="G139" t="s">
        <v>38</v>
      </c>
      <c r="I139" t="s">
        <v>55</v>
      </c>
      <c r="W139">
        <v>1055</v>
      </c>
      <c r="X139">
        <v>956</v>
      </c>
      <c r="Y139">
        <v>314</v>
      </c>
      <c r="Z139">
        <v>103</v>
      </c>
      <c r="AA139">
        <v>82</v>
      </c>
      <c r="AB139">
        <v>44</v>
      </c>
      <c r="AC139">
        <v>20</v>
      </c>
    </row>
    <row r="140" spans="1:29" x14ac:dyDescent="0.25">
      <c r="A140" t="str">
        <f t="shared" si="5"/>
        <v>Sentencias por Conducción Sin la Licencia Debida</v>
      </c>
      <c r="B140" t="s">
        <v>32</v>
      </c>
      <c r="C140" s="1" t="s">
        <v>37</v>
      </c>
      <c r="D140" s="1" t="s">
        <v>535</v>
      </c>
      <c r="E140" t="s">
        <v>147</v>
      </c>
      <c r="G140" t="s">
        <v>38</v>
      </c>
      <c r="I140" t="s">
        <v>55</v>
      </c>
      <c r="W140">
        <v>4365</v>
      </c>
      <c r="X140">
        <v>4324</v>
      </c>
      <c r="Y140">
        <v>3785</v>
      </c>
      <c r="Z140">
        <v>4471</v>
      </c>
      <c r="AA140">
        <v>5301</v>
      </c>
      <c r="AB140">
        <v>5637</v>
      </c>
      <c r="AC140">
        <v>4486</v>
      </c>
    </row>
    <row r="141" spans="1:29" x14ac:dyDescent="0.25">
      <c r="A141" t="str">
        <f t="shared" si="5"/>
        <v>Sentencias por Conducción Vehículo Durante Vigencia Alguna Sanción Impuesta</v>
      </c>
      <c r="B141" t="s">
        <v>32</v>
      </c>
      <c r="C141" s="1" t="s">
        <v>37</v>
      </c>
      <c r="D141" s="1" t="s">
        <v>535</v>
      </c>
      <c r="E141" t="s">
        <v>148</v>
      </c>
      <c r="G141" t="s">
        <v>38</v>
      </c>
      <c r="I141" t="s">
        <v>55</v>
      </c>
      <c r="W141">
        <v>167</v>
      </c>
      <c r="X141">
        <v>447</v>
      </c>
      <c r="Y141">
        <v>642</v>
      </c>
      <c r="Z141">
        <v>913</v>
      </c>
      <c r="AA141">
        <v>1270</v>
      </c>
      <c r="AB141">
        <v>1728</v>
      </c>
      <c r="AC141">
        <v>1791</v>
      </c>
    </row>
    <row r="142" spans="1:29" x14ac:dyDescent="0.25">
      <c r="A142" t="str">
        <f t="shared" si="5"/>
        <v>Sentencias por Connivencia en la Fuga y Evasión Culpable de Detenidos</v>
      </c>
      <c r="B142" t="s">
        <v>32</v>
      </c>
      <c r="C142" s="1" t="s">
        <v>37</v>
      </c>
      <c r="D142" s="1" t="s">
        <v>521</v>
      </c>
      <c r="E142" t="s">
        <v>149</v>
      </c>
      <c r="G142" t="s">
        <v>38</v>
      </c>
      <c r="I142" t="s">
        <v>55</v>
      </c>
      <c r="W142">
        <v>9</v>
      </c>
      <c r="X142">
        <v>15</v>
      </c>
      <c r="Y142">
        <v>12</v>
      </c>
      <c r="Z142">
        <v>12</v>
      </c>
      <c r="AA142">
        <v>14</v>
      </c>
      <c r="AB142">
        <v>17</v>
      </c>
      <c r="AC142">
        <v>10</v>
      </c>
    </row>
    <row r="143" spans="1:29" x14ac:dyDescent="0.25">
      <c r="A143" t="str">
        <f t="shared" si="5"/>
        <v>Sentencias por Conspiración de la Ley 20.000</v>
      </c>
      <c r="B143" t="s">
        <v>32</v>
      </c>
      <c r="C143" s="1" t="s">
        <v>37</v>
      </c>
      <c r="D143" s="1" t="s">
        <v>546</v>
      </c>
      <c r="E143" t="s">
        <v>150</v>
      </c>
      <c r="G143" t="s">
        <v>38</v>
      </c>
      <c r="I143" t="s">
        <v>55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</row>
    <row r="144" spans="1:29" x14ac:dyDescent="0.25">
      <c r="A144" t="str">
        <f t="shared" si="5"/>
        <v>Sentencias por Consumo de Drogas</v>
      </c>
      <c r="B144" t="s">
        <v>32</v>
      </c>
      <c r="C144" s="1" t="s">
        <v>37</v>
      </c>
      <c r="D144" s="1" t="s">
        <v>546</v>
      </c>
      <c r="E144" t="s">
        <v>151</v>
      </c>
      <c r="G144" t="s">
        <v>38</v>
      </c>
      <c r="I144" t="s">
        <v>55</v>
      </c>
      <c r="W144">
        <v>37</v>
      </c>
      <c r="X144">
        <v>14</v>
      </c>
      <c r="Y144">
        <v>16</v>
      </c>
      <c r="Z144">
        <v>37</v>
      </c>
      <c r="AA144">
        <v>6</v>
      </c>
      <c r="AB144">
        <v>8</v>
      </c>
      <c r="AC144">
        <v>7</v>
      </c>
    </row>
    <row r="145" spans="1:29" x14ac:dyDescent="0.25">
      <c r="A145" t="str">
        <f t="shared" si="5"/>
        <v>Sentencias por Consumo y Otras Faltas Ley de Drogas</v>
      </c>
      <c r="B145" t="s">
        <v>32</v>
      </c>
      <c r="C145" s="1" t="s">
        <v>37</v>
      </c>
      <c r="D145" s="1" t="s">
        <v>546</v>
      </c>
      <c r="E145" t="s">
        <v>152</v>
      </c>
      <c r="G145" t="s">
        <v>38</v>
      </c>
      <c r="I145" t="s">
        <v>55</v>
      </c>
      <c r="W145">
        <v>4</v>
      </c>
      <c r="X145">
        <v>11</v>
      </c>
      <c r="Y145">
        <v>5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tr">
        <f t="shared" si="5"/>
        <v>Sentencias por Consumo/Porte de Drogas en Lugares Calificados</v>
      </c>
      <c r="B146" t="s">
        <v>32</v>
      </c>
      <c r="C146" s="1" t="s">
        <v>37</v>
      </c>
      <c r="D146" s="1" t="s">
        <v>546</v>
      </c>
      <c r="E146" t="s">
        <v>153</v>
      </c>
      <c r="G146" t="s">
        <v>38</v>
      </c>
      <c r="I146" t="s">
        <v>55</v>
      </c>
      <c r="W146">
        <v>4602</v>
      </c>
      <c r="X146">
        <v>3754</v>
      </c>
      <c r="Y146">
        <v>3248</v>
      </c>
      <c r="Z146">
        <v>3819</v>
      </c>
      <c r="AA146">
        <v>4033</v>
      </c>
      <c r="AB146">
        <v>3607</v>
      </c>
      <c r="AC146">
        <v>3138</v>
      </c>
    </row>
    <row r="147" spans="1:29" x14ac:dyDescent="0.25">
      <c r="A147" t="str">
        <f t="shared" si="5"/>
        <v>Sentencias por Consumo/Porte en Lugares Públicos o Privados c/Previo Concierto</v>
      </c>
      <c r="B147" t="s">
        <v>32</v>
      </c>
      <c r="C147" s="1" t="s">
        <v>37</v>
      </c>
      <c r="D147" s="1" t="s">
        <v>546</v>
      </c>
      <c r="E147" t="s">
        <v>154</v>
      </c>
      <c r="G147" t="s">
        <v>38</v>
      </c>
      <c r="I147" t="s">
        <v>55</v>
      </c>
      <c r="W147">
        <v>23930</v>
      </c>
      <c r="X147">
        <v>18307</v>
      </c>
      <c r="Y147">
        <v>17152</v>
      </c>
      <c r="Z147">
        <v>14666</v>
      </c>
      <c r="AA147">
        <v>13600</v>
      </c>
      <c r="AB147">
        <v>13342</v>
      </c>
      <c r="AC147">
        <v>11796</v>
      </c>
    </row>
    <row r="148" spans="1:29" x14ac:dyDescent="0.25">
      <c r="A148" t="str">
        <f t="shared" si="5"/>
        <v>Sentencias por Contra Salud Pública</v>
      </c>
      <c r="B148" t="s">
        <v>32</v>
      </c>
      <c r="C148" s="1" t="s">
        <v>37</v>
      </c>
      <c r="D148" s="1" t="s">
        <v>530</v>
      </c>
      <c r="E148" t="s">
        <v>155</v>
      </c>
      <c r="G148" t="s">
        <v>38</v>
      </c>
      <c r="I148" t="s">
        <v>55</v>
      </c>
      <c r="W148">
        <v>13</v>
      </c>
      <c r="X148">
        <v>18</v>
      </c>
      <c r="Y148">
        <v>26</v>
      </c>
      <c r="Z148">
        <v>24</v>
      </c>
      <c r="AA148">
        <v>28</v>
      </c>
      <c r="AB148">
        <v>43</v>
      </c>
      <c r="AC148">
        <v>101</v>
      </c>
    </row>
    <row r="149" spans="1:29" x14ac:dyDescent="0.25">
      <c r="A149" t="str">
        <f t="shared" si="5"/>
        <v>Sentencias por Contrabando de Especies Exóticas</v>
      </c>
      <c r="B149" t="s">
        <v>32</v>
      </c>
      <c r="C149" s="1" t="s">
        <v>37</v>
      </c>
      <c r="D149" s="1" t="s">
        <v>524</v>
      </c>
      <c r="E149" t="s">
        <v>156</v>
      </c>
      <c r="G149" t="s">
        <v>38</v>
      </c>
      <c r="I149" t="s">
        <v>55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5</v>
      </c>
      <c r="AC149">
        <v>15</v>
      </c>
    </row>
    <row r="150" spans="1:29" x14ac:dyDescent="0.25">
      <c r="A150" t="str">
        <f t="shared" si="5"/>
        <v>Sentencias por Contrabando Infracción a la Orden de Aduanas</v>
      </c>
      <c r="B150" t="s">
        <v>32</v>
      </c>
      <c r="C150" s="1" t="s">
        <v>37</v>
      </c>
      <c r="D150" s="1" t="s">
        <v>543</v>
      </c>
      <c r="E150" t="s">
        <v>157</v>
      </c>
      <c r="G150" t="s">
        <v>38</v>
      </c>
      <c r="I150" t="s">
        <v>55</v>
      </c>
      <c r="W150">
        <v>4</v>
      </c>
      <c r="X150">
        <v>17</v>
      </c>
      <c r="Y150">
        <v>43</v>
      </c>
      <c r="Z150">
        <v>472</v>
      </c>
      <c r="AA150">
        <v>860</v>
      </c>
      <c r="AB150">
        <v>1531</v>
      </c>
      <c r="AC150">
        <v>1804</v>
      </c>
    </row>
    <row r="151" spans="1:29" x14ac:dyDescent="0.25">
      <c r="A151" t="str">
        <f t="shared" si="5"/>
        <v>Sentencias por Corrupción Entre Particulares Cometido Persona Jurídica</v>
      </c>
      <c r="B151" t="s">
        <v>32</v>
      </c>
      <c r="C151" s="1" t="s">
        <v>37</v>
      </c>
      <c r="D151" s="1" t="s">
        <v>519</v>
      </c>
      <c r="E151" t="s">
        <v>158</v>
      </c>
      <c r="G151" t="s">
        <v>38</v>
      </c>
      <c r="I151" t="s">
        <v>55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</row>
    <row r="152" spans="1:29" x14ac:dyDescent="0.25">
      <c r="A152" t="str">
        <f t="shared" si="5"/>
        <v>Sentencias por Corte/Destrucción de Arbol/Arbusto Regulados por Art. 21 Ley de Bosques</v>
      </c>
      <c r="B152" t="s">
        <v>32</v>
      </c>
      <c r="C152" s="1" t="s">
        <v>37</v>
      </c>
      <c r="D152" s="1" t="s">
        <v>524</v>
      </c>
      <c r="E152" t="s">
        <v>159</v>
      </c>
      <c r="G152" t="s">
        <v>38</v>
      </c>
      <c r="I152" t="s">
        <v>55</v>
      </c>
      <c r="W152">
        <v>33</v>
      </c>
      <c r="X152">
        <v>28</v>
      </c>
      <c r="Y152">
        <v>28</v>
      </c>
      <c r="Z152">
        <v>43</v>
      </c>
      <c r="AA152">
        <v>49</v>
      </c>
      <c r="AB152">
        <v>26</v>
      </c>
      <c r="AC152">
        <v>47</v>
      </c>
    </row>
    <row r="153" spans="1:29" x14ac:dyDescent="0.25">
      <c r="A153" t="str">
        <f t="shared" si="5"/>
        <v>Sentencias por Crimenes Lesa Humanidad y Genocidio</v>
      </c>
      <c r="B153" t="s">
        <v>32</v>
      </c>
      <c r="C153" s="1" t="s">
        <v>37</v>
      </c>
      <c r="D153" s="1" t="s">
        <v>532</v>
      </c>
      <c r="E153" t="s">
        <v>160</v>
      </c>
      <c r="G153" t="s">
        <v>38</v>
      </c>
      <c r="I153" t="s">
        <v>55</v>
      </c>
      <c r="W153">
        <v>0</v>
      </c>
      <c r="X153">
        <v>2</v>
      </c>
      <c r="Y153">
        <v>0</v>
      </c>
      <c r="Z153">
        <v>5</v>
      </c>
      <c r="AA153">
        <v>1</v>
      </c>
      <c r="AB153">
        <v>5</v>
      </c>
      <c r="AC153">
        <v>8</v>
      </c>
    </row>
    <row r="154" spans="1:29" x14ac:dyDescent="0.25">
      <c r="A154" t="str">
        <f t="shared" si="5"/>
        <v>Sentencias por Crímenes y Simples Delitos c/Soberanía Nacional y Seguridad del Estado</v>
      </c>
      <c r="B154" t="s">
        <v>32</v>
      </c>
      <c r="C154" s="1" t="s">
        <v>37</v>
      </c>
      <c r="D154" s="1" t="s">
        <v>525</v>
      </c>
      <c r="E154" t="s">
        <v>161</v>
      </c>
      <c r="G154" t="s">
        <v>38</v>
      </c>
      <c r="I154" t="s">
        <v>55</v>
      </c>
      <c r="W154">
        <v>1</v>
      </c>
      <c r="X154">
        <v>1</v>
      </c>
      <c r="Y154">
        <v>0</v>
      </c>
      <c r="Z154">
        <v>0</v>
      </c>
      <c r="AA154">
        <v>2</v>
      </c>
      <c r="AB154">
        <v>3</v>
      </c>
      <c r="AC154">
        <v>12</v>
      </c>
    </row>
    <row r="155" spans="1:29" x14ac:dyDescent="0.25">
      <c r="A155" t="str">
        <f t="shared" si="5"/>
        <v>Sentencias por Crimenes y Simples Delitos Seguridad Interior del Estado</v>
      </c>
      <c r="B155" t="s">
        <v>32</v>
      </c>
      <c r="C155" s="1" t="s">
        <v>37</v>
      </c>
      <c r="D155" s="1" t="s">
        <v>525</v>
      </c>
      <c r="E155" t="s">
        <v>162</v>
      </c>
      <c r="G155" t="s">
        <v>38</v>
      </c>
      <c r="I155" t="s">
        <v>55</v>
      </c>
      <c r="W155">
        <v>1</v>
      </c>
      <c r="X155">
        <v>5</v>
      </c>
      <c r="Y155">
        <v>7</v>
      </c>
      <c r="Z155">
        <v>42</v>
      </c>
      <c r="AA155">
        <v>10</v>
      </c>
      <c r="AB155">
        <v>11</v>
      </c>
      <c r="AC155">
        <v>742</v>
      </c>
    </row>
    <row r="156" spans="1:29" x14ac:dyDescent="0.25">
      <c r="A156" t="str">
        <f t="shared" si="5"/>
        <v>Sentencias por Cuasidelito de Homicidio</v>
      </c>
      <c r="B156" t="s">
        <v>32</v>
      </c>
      <c r="C156" s="1" t="s">
        <v>37</v>
      </c>
      <c r="D156" s="1" t="s">
        <v>545</v>
      </c>
      <c r="E156" t="s">
        <v>163</v>
      </c>
      <c r="G156" t="s">
        <v>38</v>
      </c>
      <c r="I156" t="s">
        <v>55</v>
      </c>
      <c r="W156">
        <v>856</v>
      </c>
      <c r="X156">
        <v>861</v>
      </c>
      <c r="Y156">
        <v>862</v>
      </c>
      <c r="Z156">
        <v>792</v>
      </c>
      <c r="AA156">
        <v>859</v>
      </c>
      <c r="AB156">
        <v>750</v>
      </c>
      <c r="AC156">
        <v>805</v>
      </c>
    </row>
    <row r="157" spans="1:29" x14ac:dyDescent="0.25">
      <c r="A157" t="str">
        <f t="shared" si="5"/>
        <v>Sentencias por Cuasidelito de Homicidio Cometido por Profesionales de la Salud</v>
      </c>
      <c r="B157" t="s">
        <v>32</v>
      </c>
      <c r="C157" s="1" t="s">
        <v>37</v>
      </c>
      <c r="D157" s="1" t="s">
        <v>530</v>
      </c>
      <c r="E157" t="s">
        <v>164</v>
      </c>
      <c r="G157" t="s">
        <v>38</v>
      </c>
      <c r="I157" t="s">
        <v>55</v>
      </c>
      <c r="W157">
        <v>193</v>
      </c>
      <c r="X157">
        <v>212</v>
      </c>
      <c r="Y157">
        <v>218</v>
      </c>
      <c r="Z157">
        <v>170</v>
      </c>
      <c r="AA157">
        <v>152</v>
      </c>
      <c r="AB157">
        <v>126</v>
      </c>
      <c r="AC157">
        <v>118</v>
      </c>
    </row>
    <row r="158" spans="1:29" x14ac:dyDescent="0.25">
      <c r="A158" t="str">
        <f t="shared" si="5"/>
        <v>Sentencias por Cuasidelito de Lesiones</v>
      </c>
      <c r="B158" t="s">
        <v>32</v>
      </c>
      <c r="C158" s="1" t="s">
        <v>37</v>
      </c>
      <c r="D158" s="1" t="s">
        <v>545</v>
      </c>
      <c r="E158" t="s">
        <v>165</v>
      </c>
      <c r="G158" t="s">
        <v>38</v>
      </c>
      <c r="I158" t="s">
        <v>55</v>
      </c>
      <c r="W158">
        <v>6786</v>
      </c>
      <c r="X158">
        <v>6966</v>
      </c>
      <c r="Y158">
        <v>6768</v>
      </c>
      <c r="Z158">
        <v>6674</v>
      </c>
      <c r="AA158">
        <v>6055</v>
      </c>
      <c r="AB158">
        <v>6038</v>
      </c>
      <c r="AC158">
        <v>5613</v>
      </c>
    </row>
    <row r="159" spans="1:29" x14ac:dyDescent="0.25">
      <c r="A159" t="str">
        <f t="shared" si="5"/>
        <v>Sentencias por Cuasidelito de Lesiones Cometidos por Profesionales de la Salud</v>
      </c>
      <c r="B159" t="s">
        <v>32</v>
      </c>
      <c r="C159" s="1" t="s">
        <v>37</v>
      </c>
      <c r="D159" s="1" t="s">
        <v>545</v>
      </c>
      <c r="E159" t="s">
        <v>166</v>
      </c>
      <c r="G159" t="s">
        <v>38</v>
      </c>
      <c r="I159" t="s">
        <v>55</v>
      </c>
      <c r="W159">
        <v>293</v>
      </c>
      <c r="X159">
        <v>278</v>
      </c>
      <c r="Y159">
        <v>139</v>
      </c>
      <c r="Z159">
        <v>224</v>
      </c>
      <c r="AA159">
        <v>170</v>
      </c>
      <c r="AB159">
        <v>178</v>
      </c>
      <c r="AC159">
        <v>199</v>
      </c>
    </row>
    <row r="160" spans="1:29" x14ac:dyDescent="0.25">
      <c r="A160" t="str">
        <f t="shared" si="5"/>
        <v>Sentencias por Cuasidelito Vehículo Motorizado</v>
      </c>
      <c r="B160" t="s">
        <v>32</v>
      </c>
      <c r="C160" s="1" t="s">
        <v>37</v>
      </c>
      <c r="D160" s="1" t="s">
        <v>535</v>
      </c>
      <c r="E160" t="s">
        <v>167</v>
      </c>
      <c r="G160" t="s">
        <v>38</v>
      </c>
      <c r="I160" t="s">
        <v>55</v>
      </c>
      <c r="W160">
        <v>2</v>
      </c>
      <c r="X160">
        <v>5</v>
      </c>
      <c r="Y160">
        <v>76</v>
      </c>
      <c r="Z160">
        <v>211</v>
      </c>
      <c r="AA160">
        <v>368</v>
      </c>
      <c r="AB160">
        <v>421</v>
      </c>
      <c r="AC160">
        <v>508</v>
      </c>
    </row>
    <row r="161" spans="1:29" x14ac:dyDescent="0.25">
      <c r="A161" t="str">
        <f t="shared" si="5"/>
        <v>Sentencias por Cultivo/Cosecha Especies Vegetales Productoras de Estupefacientes</v>
      </c>
      <c r="B161" t="s">
        <v>32</v>
      </c>
      <c r="C161" s="1" t="s">
        <v>37</v>
      </c>
      <c r="D161" s="1" t="s">
        <v>546</v>
      </c>
      <c r="E161" t="s">
        <v>168</v>
      </c>
      <c r="G161" t="s">
        <v>38</v>
      </c>
      <c r="I161" t="s">
        <v>55</v>
      </c>
      <c r="W161">
        <v>965</v>
      </c>
      <c r="X161">
        <v>1119</v>
      </c>
      <c r="Y161">
        <v>1605</v>
      </c>
      <c r="Z161">
        <v>1915</v>
      </c>
      <c r="AA161">
        <v>1675</v>
      </c>
      <c r="AB161">
        <v>1721</v>
      </c>
      <c r="AC161">
        <v>1335</v>
      </c>
    </row>
    <row r="162" spans="1:29" x14ac:dyDescent="0.25">
      <c r="A162" t="str">
        <f t="shared" si="5"/>
        <v>Sentencias por Daño Falta</v>
      </c>
      <c r="B162" t="s">
        <v>32</v>
      </c>
      <c r="C162" s="1" t="s">
        <v>37</v>
      </c>
      <c r="D162" s="1" t="s">
        <v>529</v>
      </c>
      <c r="E162" t="s">
        <v>169</v>
      </c>
      <c r="G162" t="s">
        <v>38</v>
      </c>
      <c r="I162" t="s">
        <v>55</v>
      </c>
      <c r="W162">
        <v>2662</v>
      </c>
      <c r="X162">
        <v>2543</v>
      </c>
      <c r="Y162">
        <v>2238</v>
      </c>
      <c r="Z162">
        <v>2010</v>
      </c>
      <c r="AA162">
        <v>1770</v>
      </c>
      <c r="AB162">
        <v>1581</v>
      </c>
      <c r="AC162">
        <v>1354</v>
      </c>
    </row>
    <row r="163" spans="1:29" x14ac:dyDescent="0.25">
      <c r="A163" t="str">
        <f t="shared" si="5"/>
        <v>Sentencias por Daños</v>
      </c>
      <c r="B163" t="s">
        <v>32</v>
      </c>
      <c r="C163" s="1" t="s">
        <v>37</v>
      </c>
      <c r="D163" s="1" t="s">
        <v>529</v>
      </c>
      <c r="E163" t="s">
        <v>170</v>
      </c>
      <c r="G163" t="s">
        <v>38</v>
      </c>
      <c r="I163" t="s">
        <v>55</v>
      </c>
      <c r="W163">
        <v>212</v>
      </c>
      <c r="X163">
        <v>212</v>
      </c>
      <c r="Y163">
        <v>218</v>
      </c>
      <c r="Z163">
        <v>172</v>
      </c>
      <c r="AA163">
        <v>102</v>
      </c>
      <c r="AB163">
        <v>65</v>
      </c>
      <c r="AC163">
        <v>54</v>
      </c>
    </row>
    <row r="164" spans="1:29" x14ac:dyDescent="0.25">
      <c r="A164" t="str">
        <f t="shared" si="5"/>
        <v>Sentencias por Daños a Monumentos Nacionales</v>
      </c>
      <c r="B164" t="s">
        <v>32</v>
      </c>
      <c r="C164" s="1" t="s">
        <v>37</v>
      </c>
      <c r="D164" s="1" t="s">
        <v>529</v>
      </c>
      <c r="E164" t="s">
        <v>171</v>
      </c>
      <c r="G164" t="s">
        <v>38</v>
      </c>
      <c r="I164" t="s">
        <v>55</v>
      </c>
      <c r="W164">
        <v>0</v>
      </c>
      <c r="X164">
        <v>0</v>
      </c>
      <c r="Y164">
        <v>2</v>
      </c>
      <c r="Z164">
        <v>8</v>
      </c>
      <c r="AA164">
        <v>30</v>
      </c>
      <c r="AB164">
        <v>31</v>
      </c>
      <c r="AC164">
        <v>49</v>
      </c>
    </row>
    <row r="165" spans="1:29" x14ac:dyDescent="0.25">
      <c r="A165" t="str">
        <f t="shared" si="5"/>
        <v>Sentencias por Daños Calificados</v>
      </c>
      <c r="B165" t="s">
        <v>32</v>
      </c>
      <c r="C165" s="1" t="s">
        <v>37</v>
      </c>
      <c r="D165" s="1" t="s">
        <v>529</v>
      </c>
      <c r="E165" t="s">
        <v>172</v>
      </c>
      <c r="G165" t="s">
        <v>38</v>
      </c>
      <c r="I165" t="s">
        <v>55</v>
      </c>
      <c r="W165">
        <v>472</v>
      </c>
      <c r="X165">
        <v>390</v>
      </c>
      <c r="Y165">
        <v>371</v>
      </c>
      <c r="Z165">
        <v>346</v>
      </c>
      <c r="AA165">
        <v>247</v>
      </c>
      <c r="AB165">
        <v>289</v>
      </c>
      <c r="AC165">
        <v>652</v>
      </c>
    </row>
    <row r="166" spans="1:29" x14ac:dyDescent="0.25">
      <c r="A166" t="str">
        <f t="shared" si="5"/>
        <v>Sentencias por Daños o Apropiación Sobre Monumentos Nacionales</v>
      </c>
      <c r="B166" t="s">
        <v>32</v>
      </c>
      <c r="C166" s="1" t="s">
        <v>37</v>
      </c>
      <c r="D166" s="1" t="s">
        <v>529</v>
      </c>
      <c r="E166" t="s">
        <v>173</v>
      </c>
      <c r="G166" t="s">
        <v>38</v>
      </c>
      <c r="I166" t="s">
        <v>55</v>
      </c>
      <c r="W166">
        <v>28</v>
      </c>
      <c r="X166">
        <v>28</v>
      </c>
      <c r="Y166">
        <v>34</v>
      </c>
      <c r="Z166">
        <v>11</v>
      </c>
      <c r="AA166">
        <v>4</v>
      </c>
      <c r="AB166">
        <v>1</v>
      </c>
      <c r="AC166">
        <v>2</v>
      </c>
    </row>
    <row r="167" spans="1:29" x14ac:dyDescent="0.25">
      <c r="A167" t="str">
        <f t="shared" si="5"/>
        <v>Sentencias por Daños Simples</v>
      </c>
      <c r="B167" t="s">
        <v>32</v>
      </c>
      <c r="C167" s="1" t="s">
        <v>37</v>
      </c>
      <c r="D167" s="1" t="s">
        <v>529</v>
      </c>
      <c r="E167" t="s">
        <v>174</v>
      </c>
      <c r="G167" t="s">
        <v>38</v>
      </c>
      <c r="I167" t="s">
        <v>55</v>
      </c>
      <c r="W167">
        <v>15676</v>
      </c>
      <c r="X167">
        <v>16635</v>
      </c>
      <c r="Y167">
        <v>15553</v>
      </c>
      <c r="Z167">
        <v>15321</v>
      </c>
      <c r="AA167">
        <v>15387</v>
      </c>
      <c r="AB167">
        <v>14621</v>
      </c>
      <c r="AC167">
        <v>16174</v>
      </c>
    </row>
    <row r="168" spans="1:29" x14ac:dyDescent="0.25">
      <c r="A168" t="str">
        <f t="shared" si="5"/>
        <v>Sentencias por Declaración Maliciosa de Impuesto</v>
      </c>
      <c r="B168" t="s">
        <v>32</v>
      </c>
      <c r="C168" s="1" t="s">
        <v>37</v>
      </c>
      <c r="D168" s="1" t="s">
        <v>543</v>
      </c>
      <c r="E168" t="s">
        <v>175</v>
      </c>
      <c r="G168" t="s">
        <v>38</v>
      </c>
      <c r="I168" t="s">
        <v>55</v>
      </c>
      <c r="W168">
        <v>8</v>
      </c>
      <c r="X168">
        <v>15</v>
      </c>
      <c r="Y168">
        <v>34</v>
      </c>
      <c r="Z168">
        <v>55</v>
      </c>
      <c r="AA168">
        <v>48</v>
      </c>
      <c r="AB168">
        <v>22</v>
      </c>
      <c r="AC168">
        <v>20</v>
      </c>
    </row>
    <row r="169" spans="1:29" x14ac:dyDescent="0.25">
      <c r="A169" t="str">
        <f t="shared" si="5"/>
        <v>Sentencias por Dejar Animales Sueltos</v>
      </c>
      <c r="B169" t="s">
        <v>32</v>
      </c>
      <c r="C169" s="1" t="s">
        <v>37</v>
      </c>
      <c r="D169" s="1" t="s">
        <v>525</v>
      </c>
      <c r="E169" t="s">
        <v>176</v>
      </c>
      <c r="G169" t="s">
        <v>38</v>
      </c>
      <c r="I169" t="s">
        <v>55</v>
      </c>
      <c r="W169">
        <v>1365</v>
      </c>
      <c r="X169">
        <v>1317</v>
      </c>
      <c r="Y169">
        <v>1254</v>
      </c>
      <c r="Z169">
        <v>1220</v>
      </c>
      <c r="AA169">
        <v>1177</v>
      </c>
      <c r="AB169">
        <v>1234</v>
      </c>
      <c r="AC169">
        <v>1427</v>
      </c>
    </row>
    <row r="170" spans="1:29" x14ac:dyDescent="0.25">
      <c r="A170" t="str">
        <f t="shared" si="5"/>
        <v>Sentencias por Delito Desordenes Públicos</v>
      </c>
      <c r="B170" t="s">
        <v>32</v>
      </c>
      <c r="C170" s="1" t="s">
        <v>37</v>
      </c>
      <c r="D170" s="1" t="s">
        <v>525</v>
      </c>
      <c r="E170" t="s">
        <v>177</v>
      </c>
      <c r="G170" t="s">
        <v>38</v>
      </c>
      <c r="I170" t="s">
        <v>55</v>
      </c>
      <c r="W170">
        <v>1691</v>
      </c>
      <c r="X170">
        <v>1162</v>
      </c>
      <c r="Y170">
        <v>1000</v>
      </c>
      <c r="Z170">
        <v>1215</v>
      </c>
      <c r="AA170">
        <v>1001</v>
      </c>
      <c r="AB170">
        <v>907</v>
      </c>
      <c r="AC170">
        <v>4163</v>
      </c>
    </row>
    <row r="171" spans="1:29" x14ac:dyDescent="0.25">
      <c r="A171" t="str">
        <f t="shared" si="5"/>
        <v>Sentencias por Delitos Contemplados en Otros Textos Legales</v>
      </c>
      <c r="B171" t="s">
        <v>32</v>
      </c>
      <c r="C171" s="1" t="s">
        <v>37</v>
      </c>
      <c r="D171" s="1" t="s">
        <v>547</v>
      </c>
      <c r="E171" t="s">
        <v>178</v>
      </c>
      <c r="G171" t="s">
        <v>38</v>
      </c>
      <c r="I171" t="s">
        <v>55</v>
      </c>
      <c r="W171">
        <v>124</v>
      </c>
      <c r="X171">
        <v>159</v>
      </c>
      <c r="Y171">
        <v>196</v>
      </c>
      <c r="Z171">
        <v>351</v>
      </c>
      <c r="AA171">
        <v>1557</v>
      </c>
      <c r="AB171">
        <v>1461</v>
      </c>
      <c r="AC171">
        <v>1307</v>
      </c>
    </row>
    <row r="172" spans="1:29" x14ac:dyDescent="0.25">
      <c r="A172" t="str">
        <f t="shared" si="5"/>
        <v>Sentencias por Delitos Contenidos en el Decreto Ley 1,094 de Extranjería</v>
      </c>
      <c r="B172" t="s">
        <v>32</v>
      </c>
      <c r="C172" s="1" t="s">
        <v>37</v>
      </c>
      <c r="D172" s="1" t="s">
        <v>540</v>
      </c>
      <c r="E172" t="s">
        <v>179</v>
      </c>
      <c r="G172" t="s">
        <v>38</v>
      </c>
      <c r="I172" t="s">
        <v>55</v>
      </c>
      <c r="W172">
        <v>7</v>
      </c>
      <c r="X172">
        <v>4</v>
      </c>
      <c r="Y172">
        <v>1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tr">
        <f t="shared" si="5"/>
        <v>Sentencias por Delitos Contenidos en la Ley 19.620 de Adopción de Menores</v>
      </c>
      <c r="B173" t="s">
        <v>32</v>
      </c>
      <c r="C173" s="1" t="s">
        <v>37</v>
      </c>
      <c r="D173" s="1" t="s">
        <v>522</v>
      </c>
      <c r="E173" t="s">
        <v>180</v>
      </c>
      <c r="G173" t="s">
        <v>38</v>
      </c>
      <c r="I173" t="s">
        <v>55</v>
      </c>
      <c r="W173">
        <v>1</v>
      </c>
      <c r="X173">
        <v>3</v>
      </c>
      <c r="Y173">
        <v>7</v>
      </c>
      <c r="Z173">
        <v>4</v>
      </c>
      <c r="AA173">
        <v>1</v>
      </c>
      <c r="AB173">
        <v>1</v>
      </c>
      <c r="AC173">
        <v>3</v>
      </c>
    </row>
    <row r="174" spans="1:29" x14ac:dyDescent="0.25">
      <c r="A174" t="str">
        <f t="shared" si="5"/>
        <v>Sentencias por Delitos Contenidos en Leyes de Prenda Especiales Ley 20.190</v>
      </c>
      <c r="B174" t="s">
        <v>32</v>
      </c>
      <c r="C174" s="1" t="s">
        <v>37</v>
      </c>
      <c r="D174" s="1" t="s">
        <v>536</v>
      </c>
      <c r="E174" t="s">
        <v>181</v>
      </c>
      <c r="G174" t="s">
        <v>38</v>
      </c>
      <c r="I174" t="s">
        <v>55</v>
      </c>
      <c r="W174">
        <v>27</v>
      </c>
      <c r="X174">
        <v>24</v>
      </c>
      <c r="Y174">
        <v>80</v>
      </c>
      <c r="Z174">
        <v>100</v>
      </c>
      <c r="AA174">
        <v>216</v>
      </c>
      <c r="AB174">
        <v>138</v>
      </c>
      <c r="AC174">
        <v>109</v>
      </c>
    </row>
    <row r="175" spans="1:29" x14ac:dyDescent="0.25">
      <c r="A175" t="str">
        <f t="shared" ref="A175:A238" si="6">"Sentencias por "&amp;E175</f>
        <v>Sentencias por Delitos Contra la Ley de Bosque Nativo Ley 20.283</v>
      </c>
      <c r="B175" t="s">
        <v>32</v>
      </c>
      <c r="C175" s="1" t="s">
        <v>37</v>
      </c>
      <c r="D175" s="1" t="s">
        <v>524</v>
      </c>
      <c r="E175" t="s">
        <v>182</v>
      </c>
      <c r="G175" t="s">
        <v>38</v>
      </c>
      <c r="I175" t="s">
        <v>55</v>
      </c>
      <c r="W175">
        <v>9</v>
      </c>
      <c r="X175">
        <v>10</v>
      </c>
      <c r="Y175">
        <v>16</v>
      </c>
      <c r="Z175">
        <v>20</v>
      </c>
      <c r="AA175">
        <v>27</v>
      </c>
      <c r="AB175">
        <v>23</v>
      </c>
      <c r="AC175">
        <v>14</v>
      </c>
    </row>
    <row r="176" spans="1:29" x14ac:dyDescent="0.25">
      <c r="A176" t="str">
        <f t="shared" si="6"/>
        <v>Sentencias por Delitos Contra la Libertad Ambulatoria y el Derecho de Asociación</v>
      </c>
      <c r="B176" t="s">
        <v>32</v>
      </c>
      <c r="C176" s="1" t="s">
        <v>37</v>
      </c>
      <c r="D176" s="1" t="s">
        <v>528</v>
      </c>
      <c r="E176" t="s">
        <v>183</v>
      </c>
      <c r="G176" t="s">
        <v>38</v>
      </c>
      <c r="I176" t="s">
        <v>55</v>
      </c>
      <c r="W176">
        <v>3</v>
      </c>
      <c r="X176">
        <v>1</v>
      </c>
      <c r="Y176">
        <v>0</v>
      </c>
      <c r="Z176">
        <v>3</v>
      </c>
      <c r="AA176">
        <v>3</v>
      </c>
      <c r="AB176">
        <v>1</v>
      </c>
      <c r="AC176">
        <v>5</v>
      </c>
    </row>
    <row r="177" spans="1:29" x14ac:dyDescent="0.25">
      <c r="A177" t="str">
        <f t="shared" si="6"/>
        <v>Sentencias por Delitos Contra la Vida y la Privacidad de Las Conversaciones</v>
      </c>
      <c r="B177" t="s">
        <v>32</v>
      </c>
      <c r="C177" s="1" t="s">
        <v>37</v>
      </c>
      <c r="D177" s="1" t="s">
        <v>528</v>
      </c>
      <c r="E177" t="s">
        <v>184</v>
      </c>
      <c r="G177" t="s">
        <v>38</v>
      </c>
      <c r="I177" t="s">
        <v>55</v>
      </c>
      <c r="W177">
        <v>33</v>
      </c>
      <c r="X177">
        <v>56</v>
      </c>
      <c r="Y177">
        <v>68</v>
      </c>
      <c r="Z177">
        <v>114</v>
      </c>
      <c r="AA177">
        <v>117</v>
      </c>
      <c r="AB177">
        <v>135</v>
      </c>
      <c r="AC177">
        <v>179</v>
      </c>
    </row>
    <row r="178" spans="1:29" x14ac:dyDescent="0.25">
      <c r="A178" t="str">
        <f t="shared" si="6"/>
        <v>Sentencias por Delitos Contra Ley de Propiedad Industrial</v>
      </c>
      <c r="B178" t="s">
        <v>32</v>
      </c>
      <c r="C178" s="1" t="s">
        <v>37</v>
      </c>
      <c r="D178" s="1" t="s">
        <v>529</v>
      </c>
      <c r="E178" t="s">
        <v>185</v>
      </c>
      <c r="G178" t="s">
        <v>38</v>
      </c>
      <c r="I178" t="s">
        <v>55</v>
      </c>
      <c r="W178">
        <v>9</v>
      </c>
      <c r="X178">
        <v>5</v>
      </c>
      <c r="Y178">
        <v>7</v>
      </c>
      <c r="Z178">
        <v>4</v>
      </c>
      <c r="AA178">
        <v>2</v>
      </c>
      <c r="AB178">
        <v>0</v>
      </c>
      <c r="AC178">
        <v>0</v>
      </c>
    </row>
    <row r="179" spans="1:29" x14ac:dyDescent="0.25">
      <c r="A179" t="str">
        <f t="shared" si="6"/>
        <v>Sentencias por Delitos Contra Ley de Propiedad Intelectual</v>
      </c>
      <c r="B179" t="s">
        <v>32</v>
      </c>
      <c r="C179" s="1" t="s">
        <v>37</v>
      </c>
      <c r="D179" s="1" t="s">
        <v>529</v>
      </c>
      <c r="E179" t="s">
        <v>186</v>
      </c>
      <c r="G179" t="s">
        <v>38</v>
      </c>
      <c r="I179" t="s">
        <v>55</v>
      </c>
      <c r="W179">
        <v>218</v>
      </c>
      <c r="X179">
        <v>206</v>
      </c>
      <c r="Y179">
        <v>159</v>
      </c>
      <c r="Z179">
        <v>166</v>
      </c>
      <c r="AA179">
        <v>132</v>
      </c>
      <c r="AB179">
        <v>26</v>
      </c>
      <c r="AC179">
        <v>0</v>
      </c>
    </row>
    <row r="180" spans="1:29" x14ac:dyDescent="0.25">
      <c r="A180" t="str">
        <f t="shared" si="6"/>
        <v>Sentencias por Delitos de la Ley de Sociedades Anónimas</v>
      </c>
      <c r="B180" t="s">
        <v>32</v>
      </c>
      <c r="C180" s="1" t="s">
        <v>37</v>
      </c>
      <c r="D180" s="1" t="s">
        <v>543</v>
      </c>
      <c r="E180" t="s">
        <v>187</v>
      </c>
      <c r="G180" t="s">
        <v>38</v>
      </c>
      <c r="I180" t="s">
        <v>55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</row>
    <row r="181" spans="1:29" x14ac:dyDescent="0.25">
      <c r="A181" t="str">
        <f t="shared" si="6"/>
        <v>Sentencias por Delitos de Signifación Sexual</v>
      </c>
      <c r="B181" t="s">
        <v>32</v>
      </c>
      <c r="C181" s="1" t="s">
        <v>37</v>
      </c>
      <c r="D181" s="1" t="s">
        <v>542</v>
      </c>
      <c r="E181" t="s">
        <v>188</v>
      </c>
      <c r="G181" t="s">
        <v>38</v>
      </c>
      <c r="I181" t="s">
        <v>55</v>
      </c>
      <c r="W181">
        <v>1</v>
      </c>
      <c r="X181">
        <v>2</v>
      </c>
      <c r="Y181">
        <v>1</v>
      </c>
      <c r="Z181">
        <v>0</v>
      </c>
      <c r="AA181">
        <v>0</v>
      </c>
      <c r="AB181">
        <v>0</v>
      </c>
      <c r="AC181">
        <v>0</v>
      </c>
    </row>
    <row r="182" spans="1:29" x14ac:dyDescent="0.25">
      <c r="A182" t="str">
        <f t="shared" si="6"/>
        <v>Sentencias por Delitos del Decreto Ley 3,538 de 1979 Que Regula Mercado Financiero</v>
      </c>
      <c r="B182" t="s">
        <v>32</v>
      </c>
      <c r="C182" s="1" t="s">
        <v>37</v>
      </c>
      <c r="D182" s="1" t="s">
        <v>543</v>
      </c>
      <c r="E182" t="s">
        <v>189</v>
      </c>
      <c r="G182" t="s">
        <v>38</v>
      </c>
      <c r="I182" t="s">
        <v>55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</v>
      </c>
    </row>
    <row r="183" spans="1:29" x14ac:dyDescent="0.25">
      <c r="A183" t="str">
        <f t="shared" si="6"/>
        <v>Sentencias por Delitos Informaticos</v>
      </c>
      <c r="B183" t="s">
        <v>32</v>
      </c>
      <c r="C183" s="1" t="s">
        <v>37</v>
      </c>
      <c r="D183" s="1" t="s">
        <v>538</v>
      </c>
      <c r="E183" t="s">
        <v>190</v>
      </c>
      <c r="G183" t="s">
        <v>38</v>
      </c>
      <c r="I183" t="s">
        <v>55</v>
      </c>
      <c r="W183">
        <v>1</v>
      </c>
      <c r="X183">
        <v>3</v>
      </c>
      <c r="Y183">
        <v>0</v>
      </c>
      <c r="Z183">
        <v>0</v>
      </c>
      <c r="AA183">
        <v>0</v>
      </c>
      <c r="AB183">
        <v>1</v>
      </c>
      <c r="AC183">
        <v>0</v>
      </c>
    </row>
    <row r="184" spans="1:29" x14ac:dyDescent="0.25">
      <c r="A184" t="str">
        <f t="shared" si="6"/>
        <v>Sentencias por Delitos Marcarios</v>
      </c>
      <c r="B184" t="s">
        <v>32</v>
      </c>
      <c r="C184" s="1" t="s">
        <v>37</v>
      </c>
      <c r="D184" s="1" t="s">
        <v>529</v>
      </c>
      <c r="E184" t="s">
        <v>191</v>
      </c>
      <c r="G184" t="s">
        <v>38</v>
      </c>
      <c r="I184" t="s">
        <v>55</v>
      </c>
      <c r="W184">
        <v>278</v>
      </c>
      <c r="X184">
        <v>406</v>
      </c>
      <c r="Y184">
        <v>561</v>
      </c>
      <c r="Z184">
        <v>1098</v>
      </c>
      <c r="AA184">
        <v>103</v>
      </c>
      <c r="AB184">
        <v>275</v>
      </c>
      <c r="AC184">
        <v>264</v>
      </c>
    </row>
    <row r="185" spans="1:29" x14ac:dyDescent="0.25">
      <c r="A185" t="str">
        <f t="shared" si="6"/>
        <v>Sentencias por Delitos Que Contempla el Codigo Tributario</v>
      </c>
      <c r="B185" t="s">
        <v>32</v>
      </c>
      <c r="C185" s="1" t="s">
        <v>37</v>
      </c>
      <c r="D185" s="1" t="s">
        <v>543</v>
      </c>
      <c r="E185" t="s">
        <v>192</v>
      </c>
      <c r="G185" t="s">
        <v>38</v>
      </c>
      <c r="I185" t="s">
        <v>55</v>
      </c>
      <c r="W185">
        <v>77</v>
      </c>
      <c r="X185">
        <v>95</v>
      </c>
      <c r="Y185">
        <v>99</v>
      </c>
      <c r="Z185">
        <v>112</v>
      </c>
      <c r="AA185">
        <v>154</v>
      </c>
      <c r="AB185">
        <v>83</v>
      </c>
      <c r="AC185">
        <v>73</v>
      </c>
    </row>
    <row r="186" spans="1:29" x14ac:dyDescent="0.25">
      <c r="A186" t="str">
        <f t="shared" si="6"/>
        <v>Sentencias por Delitos Relativos al Pago de Pensiones Alimenticias</v>
      </c>
      <c r="B186" t="s">
        <v>32</v>
      </c>
      <c r="C186" s="1" t="s">
        <v>37</v>
      </c>
      <c r="D186" s="1" t="s">
        <v>522</v>
      </c>
      <c r="E186" t="s">
        <v>193</v>
      </c>
      <c r="G186" t="s">
        <v>38</v>
      </c>
      <c r="I186" t="s">
        <v>55</v>
      </c>
      <c r="W186">
        <v>2</v>
      </c>
      <c r="X186">
        <v>7</v>
      </c>
      <c r="Y186">
        <v>4</v>
      </c>
      <c r="Z186">
        <v>7</v>
      </c>
      <c r="AA186">
        <v>5</v>
      </c>
      <c r="AB186">
        <v>10</v>
      </c>
      <c r="AC186">
        <v>8</v>
      </c>
    </row>
    <row r="187" spans="1:29" x14ac:dyDescent="0.25">
      <c r="A187" t="str">
        <f t="shared" si="6"/>
        <v>Sentencias por Denegacion de Auxilio</v>
      </c>
      <c r="B187" t="s">
        <v>32</v>
      </c>
      <c r="C187" s="1" t="s">
        <v>37</v>
      </c>
      <c r="D187" s="1" t="s">
        <v>532</v>
      </c>
      <c r="E187" t="s">
        <v>194</v>
      </c>
      <c r="G187" t="s">
        <v>38</v>
      </c>
      <c r="I187" t="s">
        <v>55</v>
      </c>
      <c r="W187">
        <v>0</v>
      </c>
      <c r="X187">
        <v>1</v>
      </c>
      <c r="Y187">
        <v>0</v>
      </c>
      <c r="Z187">
        <v>0</v>
      </c>
      <c r="AA187">
        <v>1</v>
      </c>
      <c r="AB187">
        <v>0</v>
      </c>
      <c r="AC187">
        <v>0</v>
      </c>
    </row>
    <row r="188" spans="1:29" x14ac:dyDescent="0.25">
      <c r="A188" t="str">
        <f t="shared" si="6"/>
        <v>Sentencias por Depositario Alzado</v>
      </c>
      <c r="B188" t="s">
        <v>32</v>
      </c>
      <c r="C188" s="1" t="s">
        <v>37</v>
      </c>
      <c r="D188" s="1" t="s">
        <v>536</v>
      </c>
      <c r="E188" t="s">
        <v>195</v>
      </c>
      <c r="G188" t="s">
        <v>38</v>
      </c>
      <c r="I188" t="s">
        <v>55</v>
      </c>
      <c r="W188">
        <v>106</v>
      </c>
      <c r="X188">
        <v>98</v>
      </c>
      <c r="Y188">
        <v>80</v>
      </c>
      <c r="Z188">
        <v>61</v>
      </c>
      <c r="AA188">
        <v>68</v>
      </c>
      <c r="AB188">
        <v>149</v>
      </c>
      <c r="AC188">
        <v>64</v>
      </c>
    </row>
    <row r="189" spans="1:29" x14ac:dyDescent="0.25">
      <c r="A189" t="str">
        <f t="shared" si="6"/>
        <v>Sentencias por Desacato</v>
      </c>
      <c r="B189" t="s">
        <v>32</v>
      </c>
      <c r="C189" s="1" t="s">
        <v>37</v>
      </c>
      <c r="D189" s="1" t="s">
        <v>525</v>
      </c>
      <c r="E189" t="s">
        <v>196</v>
      </c>
      <c r="G189" t="s">
        <v>38</v>
      </c>
      <c r="I189" t="s">
        <v>55</v>
      </c>
      <c r="W189">
        <v>5882</v>
      </c>
      <c r="X189">
        <v>5635</v>
      </c>
      <c r="Y189">
        <v>4998</v>
      </c>
      <c r="Z189">
        <v>5346</v>
      </c>
      <c r="AA189">
        <v>5740</v>
      </c>
      <c r="AB189">
        <v>5989</v>
      </c>
      <c r="AC189">
        <v>6521</v>
      </c>
    </row>
    <row r="190" spans="1:29" x14ac:dyDescent="0.25">
      <c r="A190" t="str">
        <f t="shared" si="6"/>
        <v>Sentencias por Desatender el Llamado a Reclamo</v>
      </c>
      <c r="B190" t="s">
        <v>32</v>
      </c>
      <c r="C190" s="1" t="s">
        <v>37</v>
      </c>
      <c r="D190" s="1" t="s">
        <v>525</v>
      </c>
      <c r="E190" t="s">
        <v>197</v>
      </c>
      <c r="G190" t="s">
        <v>38</v>
      </c>
      <c r="I190" t="s">
        <v>55</v>
      </c>
      <c r="W190">
        <v>0</v>
      </c>
      <c r="X190">
        <v>0</v>
      </c>
      <c r="Y190">
        <v>0</v>
      </c>
      <c r="Z190">
        <v>197</v>
      </c>
      <c r="AA190">
        <v>178</v>
      </c>
      <c r="AB190">
        <v>616</v>
      </c>
      <c r="AC190">
        <v>131</v>
      </c>
    </row>
    <row r="191" spans="1:29" x14ac:dyDescent="0.25">
      <c r="A191" t="str">
        <f t="shared" si="6"/>
        <v>Sentencias por Desordenes en Espectáculos Públicos</v>
      </c>
      <c r="B191" t="s">
        <v>32</v>
      </c>
      <c r="C191" s="1" t="s">
        <v>37</v>
      </c>
      <c r="D191" s="1" t="s">
        <v>525</v>
      </c>
      <c r="E191" t="s">
        <v>198</v>
      </c>
      <c r="G191" t="s">
        <v>38</v>
      </c>
      <c r="I191" t="s">
        <v>55</v>
      </c>
      <c r="W191">
        <v>584</v>
      </c>
      <c r="X191">
        <v>361</v>
      </c>
      <c r="Y191">
        <v>283</v>
      </c>
      <c r="Z191">
        <v>306</v>
      </c>
      <c r="AA191">
        <v>223</v>
      </c>
      <c r="AB191">
        <v>209</v>
      </c>
      <c r="AC191">
        <v>992</v>
      </c>
    </row>
    <row r="192" spans="1:29" x14ac:dyDescent="0.25">
      <c r="A192" t="str">
        <f t="shared" si="6"/>
        <v>Sentencias por Destrucción o Alteración de Deslindes</v>
      </c>
      <c r="B192" t="s">
        <v>32</v>
      </c>
      <c r="C192" s="1" t="s">
        <v>37</v>
      </c>
      <c r="D192" s="1" t="s">
        <v>529</v>
      </c>
      <c r="E192" t="s">
        <v>199</v>
      </c>
      <c r="G192" t="s">
        <v>38</v>
      </c>
      <c r="I192" t="s">
        <v>55</v>
      </c>
      <c r="W192">
        <v>44</v>
      </c>
      <c r="X192">
        <v>33</v>
      </c>
      <c r="Y192">
        <v>35</v>
      </c>
      <c r="Z192">
        <v>35</v>
      </c>
      <c r="AA192">
        <v>28</v>
      </c>
      <c r="AB192">
        <v>44</v>
      </c>
      <c r="AC192">
        <v>47</v>
      </c>
    </row>
    <row r="193" spans="1:29" x14ac:dyDescent="0.25">
      <c r="A193" t="str">
        <f t="shared" si="6"/>
        <v>Sentencias por Detención, Destierro o Arresto Irregular</v>
      </c>
      <c r="B193" t="s">
        <v>32</v>
      </c>
      <c r="C193" s="1" t="s">
        <v>37</v>
      </c>
      <c r="D193" s="1" t="s">
        <v>521</v>
      </c>
      <c r="E193" t="s">
        <v>200</v>
      </c>
      <c r="G193" t="s">
        <v>38</v>
      </c>
      <c r="I193" t="s">
        <v>55</v>
      </c>
      <c r="W193">
        <v>73</v>
      </c>
      <c r="X193">
        <v>55</v>
      </c>
      <c r="Y193">
        <v>45</v>
      </c>
      <c r="Z193">
        <v>42</v>
      </c>
      <c r="AA193">
        <v>39</v>
      </c>
      <c r="AB193">
        <v>49</v>
      </c>
      <c r="AC193">
        <v>85</v>
      </c>
    </row>
    <row r="194" spans="1:29" x14ac:dyDescent="0.25">
      <c r="A194" t="str">
        <f t="shared" si="6"/>
        <v>Sentencias por Deudor, Gerente, Director, Administrador o Representante Actúen en Perjuicio de Acreedor</v>
      </c>
      <c r="B194" t="s">
        <v>32</v>
      </c>
      <c r="C194" s="1" t="s">
        <v>37</v>
      </c>
      <c r="D194" s="1" t="s">
        <v>536</v>
      </c>
      <c r="E194" t="s">
        <v>201</v>
      </c>
      <c r="G194" t="s">
        <v>38</v>
      </c>
      <c r="I194" t="s">
        <v>55</v>
      </c>
      <c r="W194">
        <v>0</v>
      </c>
      <c r="X194">
        <v>0</v>
      </c>
      <c r="Y194">
        <v>4</v>
      </c>
      <c r="Z194">
        <v>1</v>
      </c>
      <c r="AA194">
        <v>10</v>
      </c>
      <c r="AB194">
        <v>17</v>
      </c>
      <c r="AC194">
        <v>32</v>
      </c>
    </row>
    <row r="195" spans="1:29" x14ac:dyDescent="0.25">
      <c r="A195" t="str">
        <f t="shared" si="6"/>
        <v>Sentencias por Difusión de Material Pornográfico</v>
      </c>
      <c r="B195" t="s">
        <v>32</v>
      </c>
      <c r="C195" s="1" t="s">
        <v>37</v>
      </c>
      <c r="D195" s="1" t="s">
        <v>542</v>
      </c>
      <c r="E195" t="s">
        <v>202</v>
      </c>
      <c r="G195" t="s">
        <v>38</v>
      </c>
      <c r="I195" t="s">
        <v>55</v>
      </c>
      <c r="W195">
        <v>0</v>
      </c>
      <c r="X195">
        <v>1</v>
      </c>
      <c r="Y195">
        <v>0</v>
      </c>
      <c r="Z195">
        <v>1</v>
      </c>
      <c r="AA195">
        <v>0</v>
      </c>
      <c r="AB195">
        <v>0</v>
      </c>
      <c r="AC195">
        <v>0</v>
      </c>
    </row>
    <row r="196" spans="1:29" x14ac:dyDescent="0.25">
      <c r="A196" t="str">
        <f t="shared" si="6"/>
        <v>Sentencias por Difusión Indebida Entrevista Videograbada</v>
      </c>
      <c r="B196" t="s">
        <v>32</v>
      </c>
      <c r="C196" s="1" t="s">
        <v>37</v>
      </c>
      <c r="D196" s="1" t="s">
        <v>528</v>
      </c>
      <c r="E196" t="s">
        <v>203</v>
      </c>
      <c r="G196" t="s">
        <v>38</v>
      </c>
      <c r="I196" t="s">
        <v>55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</row>
    <row r="197" spans="1:29" x14ac:dyDescent="0.25">
      <c r="A197" t="str">
        <f t="shared" si="6"/>
        <v>Sentencias por Dirigir Reuniones Tumultuosas</v>
      </c>
      <c r="B197" t="s">
        <v>32</v>
      </c>
      <c r="C197" s="1" t="s">
        <v>37</v>
      </c>
      <c r="D197" s="1" t="s">
        <v>525</v>
      </c>
      <c r="E197" t="s">
        <v>204</v>
      </c>
      <c r="G197" t="s">
        <v>38</v>
      </c>
      <c r="I197" t="s">
        <v>55</v>
      </c>
      <c r="W197">
        <v>3</v>
      </c>
      <c r="X197">
        <v>1</v>
      </c>
      <c r="Y197">
        <v>0</v>
      </c>
      <c r="Z197">
        <v>1</v>
      </c>
      <c r="AA197">
        <v>1</v>
      </c>
      <c r="AB197">
        <v>0</v>
      </c>
      <c r="AC197">
        <v>8</v>
      </c>
    </row>
    <row r="198" spans="1:29" x14ac:dyDescent="0.25">
      <c r="A198" t="str">
        <f t="shared" si="6"/>
        <v>Sentencias por Disensiones Domésticas</v>
      </c>
      <c r="B198" t="s">
        <v>32</v>
      </c>
      <c r="C198" s="1" t="s">
        <v>37</v>
      </c>
      <c r="D198" s="1" t="s">
        <v>525</v>
      </c>
      <c r="E198" t="s">
        <v>205</v>
      </c>
      <c r="G198" t="s">
        <v>38</v>
      </c>
      <c r="I198" t="s">
        <v>55</v>
      </c>
      <c r="W198">
        <v>315</v>
      </c>
      <c r="X198">
        <v>187</v>
      </c>
      <c r="Y198">
        <v>183</v>
      </c>
      <c r="Z198">
        <v>161</v>
      </c>
      <c r="AA198">
        <v>154</v>
      </c>
      <c r="AB198">
        <v>149</v>
      </c>
      <c r="AC198">
        <v>145</v>
      </c>
    </row>
    <row r="199" spans="1:29" x14ac:dyDescent="0.25">
      <c r="A199" t="str">
        <f t="shared" si="6"/>
        <v>Sentencias por Disparos Injustificados Vía Pública</v>
      </c>
      <c r="B199" t="s">
        <v>32</v>
      </c>
      <c r="C199" s="1" t="s">
        <v>37</v>
      </c>
      <c r="D199" s="1" t="s">
        <v>525</v>
      </c>
      <c r="E199" t="s">
        <v>206</v>
      </c>
      <c r="G199" t="s">
        <v>38</v>
      </c>
      <c r="I199" t="s">
        <v>55</v>
      </c>
      <c r="W199">
        <v>0</v>
      </c>
      <c r="X199">
        <v>0</v>
      </c>
      <c r="Y199">
        <v>15</v>
      </c>
      <c r="Z199">
        <v>42</v>
      </c>
      <c r="AA199">
        <v>63</v>
      </c>
      <c r="AB199">
        <v>75</v>
      </c>
      <c r="AC199">
        <v>88</v>
      </c>
    </row>
    <row r="200" spans="1:29" x14ac:dyDescent="0.25">
      <c r="A200" t="str">
        <f t="shared" si="6"/>
        <v>Sentencias por Divulgación Datos Militante de Partido Pólitico</v>
      </c>
      <c r="B200" t="s">
        <v>32</v>
      </c>
      <c r="C200" s="1" t="s">
        <v>37</v>
      </c>
      <c r="D200" s="1" t="s">
        <v>528</v>
      </c>
      <c r="E200" t="s">
        <v>207</v>
      </c>
      <c r="G200" t="s">
        <v>38</v>
      </c>
      <c r="I200" t="s">
        <v>55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</row>
    <row r="201" spans="1:29" x14ac:dyDescent="0.25">
      <c r="A201" t="str">
        <f t="shared" si="6"/>
        <v>Sentencias por Divulgación Identidad Menores por Medio Comunicación Social</v>
      </c>
      <c r="B201" t="s">
        <v>32</v>
      </c>
      <c r="C201" s="1" t="s">
        <v>37</v>
      </c>
      <c r="D201" s="1" t="s">
        <v>528</v>
      </c>
      <c r="E201" t="s">
        <v>208</v>
      </c>
      <c r="G201" t="s">
        <v>38</v>
      </c>
      <c r="I201" t="s">
        <v>55</v>
      </c>
      <c r="W201">
        <v>2</v>
      </c>
      <c r="X201">
        <v>1</v>
      </c>
      <c r="Y201">
        <v>1</v>
      </c>
      <c r="Z201">
        <v>0</v>
      </c>
      <c r="AA201">
        <v>2</v>
      </c>
      <c r="AB201">
        <v>1</v>
      </c>
      <c r="AC201">
        <v>2</v>
      </c>
    </row>
    <row r="202" spans="1:29" x14ac:dyDescent="0.25">
      <c r="A202" t="str">
        <f t="shared" si="6"/>
        <v>Sentencias por Ejercicio Ilegal de la Profesión</v>
      </c>
      <c r="B202" t="s">
        <v>32</v>
      </c>
      <c r="C202" s="1" t="s">
        <v>37</v>
      </c>
      <c r="D202" s="1" t="s">
        <v>536</v>
      </c>
      <c r="E202" t="s">
        <v>209</v>
      </c>
      <c r="G202" t="s">
        <v>38</v>
      </c>
      <c r="I202" t="s">
        <v>55</v>
      </c>
      <c r="W202">
        <v>142</v>
      </c>
      <c r="X202">
        <v>159</v>
      </c>
      <c r="Y202">
        <v>157</v>
      </c>
      <c r="Z202">
        <v>171</v>
      </c>
      <c r="AA202">
        <v>140</v>
      </c>
      <c r="AB202">
        <v>117</v>
      </c>
      <c r="AC202">
        <v>125</v>
      </c>
    </row>
    <row r="203" spans="1:29" x14ac:dyDescent="0.25">
      <c r="A203" t="str">
        <f t="shared" si="6"/>
        <v>Sentencias por Ejercicio Irregular de Martillero Público</v>
      </c>
      <c r="B203" t="s">
        <v>32</v>
      </c>
      <c r="C203" s="1" t="s">
        <v>37</v>
      </c>
      <c r="D203" s="1" t="s">
        <v>536</v>
      </c>
      <c r="E203" t="s">
        <v>210</v>
      </c>
      <c r="G203" t="s">
        <v>38</v>
      </c>
      <c r="I203" t="s">
        <v>55</v>
      </c>
      <c r="W203">
        <v>2</v>
      </c>
      <c r="X203">
        <v>2</v>
      </c>
      <c r="Y203">
        <v>7</v>
      </c>
      <c r="Z203">
        <v>2</v>
      </c>
      <c r="AA203">
        <v>1</v>
      </c>
      <c r="AB203">
        <v>1</v>
      </c>
      <c r="AC203">
        <v>1</v>
      </c>
    </row>
    <row r="204" spans="1:29" x14ac:dyDescent="0.25">
      <c r="A204" t="str">
        <f t="shared" si="6"/>
        <v>Sentencias por Elaboración Ilegal de Drogas o Sustancias Sicotrópicas</v>
      </c>
      <c r="B204" t="s">
        <v>32</v>
      </c>
      <c r="C204" s="1" t="s">
        <v>37</v>
      </c>
      <c r="D204" s="1" t="s">
        <v>546</v>
      </c>
      <c r="E204" t="s">
        <v>211</v>
      </c>
      <c r="G204" t="s">
        <v>38</v>
      </c>
      <c r="I204" t="s">
        <v>55</v>
      </c>
      <c r="W204">
        <v>10</v>
      </c>
      <c r="X204">
        <v>13</v>
      </c>
      <c r="Y204">
        <v>11</v>
      </c>
      <c r="Z204">
        <v>18</v>
      </c>
      <c r="AA204">
        <v>13</v>
      </c>
      <c r="AB204">
        <v>15</v>
      </c>
      <c r="AC204">
        <v>13</v>
      </c>
    </row>
    <row r="205" spans="1:29" x14ac:dyDescent="0.25">
      <c r="A205" t="str">
        <f t="shared" si="6"/>
        <v>Sentencias por Empleado Público Que Expropie Bienes o Pertenencias</v>
      </c>
      <c r="B205" t="s">
        <v>32</v>
      </c>
      <c r="C205" s="1" t="s">
        <v>37</v>
      </c>
      <c r="D205" s="1" t="s">
        <v>521</v>
      </c>
      <c r="E205" t="s">
        <v>212</v>
      </c>
      <c r="G205" t="s">
        <v>38</v>
      </c>
      <c r="I205" t="s">
        <v>55</v>
      </c>
      <c r="W205">
        <v>1</v>
      </c>
      <c r="X205">
        <v>1</v>
      </c>
      <c r="Y205">
        <v>0</v>
      </c>
      <c r="Z205">
        <v>3</v>
      </c>
      <c r="AA205">
        <v>2</v>
      </c>
      <c r="AB205">
        <v>2</v>
      </c>
      <c r="AC205">
        <v>2</v>
      </c>
    </row>
    <row r="206" spans="1:29" x14ac:dyDescent="0.25">
      <c r="A206" t="str">
        <f t="shared" si="6"/>
        <v>Sentencias por Enriquecimiento Ilícito</v>
      </c>
      <c r="B206" t="s">
        <v>32</v>
      </c>
      <c r="C206" s="1" t="s">
        <v>37</v>
      </c>
      <c r="D206" s="1" t="s">
        <v>536</v>
      </c>
      <c r="E206" t="s">
        <v>213</v>
      </c>
      <c r="G206" t="s">
        <v>38</v>
      </c>
      <c r="I206" t="s">
        <v>55</v>
      </c>
      <c r="W206">
        <v>2</v>
      </c>
      <c r="X206">
        <v>1</v>
      </c>
      <c r="Y206">
        <v>3</v>
      </c>
      <c r="Z206">
        <v>2</v>
      </c>
      <c r="AA206">
        <v>8</v>
      </c>
      <c r="AB206">
        <v>3</v>
      </c>
      <c r="AC206">
        <v>3</v>
      </c>
    </row>
    <row r="207" spans="1:29" x14ac:dyDescent="0.25">
      <c r="A207" t="str">
        <f t="shared" si="6"/>
        <v>Sentencias por Enseñanza No Autorizada de Artes Marciales</v>
      </c>
      <c r="B207" t="s">
        <v>32</v>
      </c>
      <c r="C207" s="1" t="s">
        <v>37</v>
      </c>
      <c r="D207" s="1" t="s">
        <v>531</v>
      </c>
      <c r="E207" t="s">
        <v>214</v>
      </c>
      <c r="G207" t="s">
        <v>38</v>
      </c>
      <c r="I207" t="s">
        <v>55</v>
      </c>
      <c r="W207">
        <v>2</v>
      </c>
      <c r="X207">
        <v>3</v>
      </c>
      <c r="Y207">
        <v>1</v>
      </c>
      <c r="Z207">
        <v>9</v>
      </c>
      <c r="AA207">
        <v>9</v>
      </c>
      <c r="AB207">
        <v>10</v>
      </c>
      <c r="AC207">
        <v>7</v>
      </c>
    </row>
    <row r="208" spans="1:29" x14ac:dyDescent="0.25">
      <c r="A208" t="str">
        <f t="shared" si="6"/>
        <v>Sentencias por Entrega o Puesta a Disposición Armas a Menores</v>
      </c>
      <c r="B208" t="s">
        <v>32</v>
      </c>
      <c r="C208" s="1" t="s">
        <v>37</v>
      </c>
      <c r="D208" s="1" t="s">
        <v>534</v>
      </c>
      <c r="E208" t="s">
        <v>215</v>
      </c>
      <c r="G208" t="s">
        <v>38</v>
      </c>
      <c r="I208" t="s">
        <v>55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0</v>
      </c>
    </row>
    <row r="209" spans="1:29" x14ac:dyDescent="0.25">
      <c r="A209" t="str">
        <f t="shared" si="6"/>
        <v>Sentencias por Envío Explosivos, Homicidio, Lesiones y Secuestro Terrorista</v>
      </c>
      <c r="B209" t="s">
        <v>32</v>
      </c>
      <c r="C209" s="1" t="s">
        <v>37</v>
      </c>
      <c r="D209" s="1" t="s">
        <v>531</v>
      </c>
      <c r="E209" t="s">
        <v>216</v>
      </c>
      <c r="G209" t="s">
        <v>38</v>
      </c>
      <c r="I209" t="s">
        <v>55</v>
      </c>
      <c r="W209">
        <v>1</v>
      </c>
      <c r="X209">
        <v>0</v>
      </c>
      <c r="Y209">
        <v>0</v>
      </c>
      <c r="Z209">
        <v>0</v>
      </c>
      <c r="AA209">
        <v>3</v>
      </c>
      <c r="AB209">
        <v>4</v>
      </c>
      <c r="AC209">
        <v>4</v>
      </c>
    </row>
    <row r="210" spans="1:29" x14ac:dyDescent="0.25">
      <c r="A210" t="str">
        <f t="shared" si="6"/>
        <v>Sentencias por Espionaje Informático</v>
      </c>
      <c r="B210" t="s">
        <v>32</v>
      </c>
      <c r="C210" s="1" t="s">
        <v>37</v>
      </c>
      <c r="D210" s="1" t="s">
        <v>531</v>
      </c>
      <c r="E210" t="s">
        <v>217</v>
      </c>
      <c r="G210" t="s">
        <v>38</v>
      </c>
      <c r="I210" t="s">
        <v>55</v>
      </c>
      <c r="W210">
        <v>156</v>
      </c>
      <c r="X210">
        <v>138</v>
      </c>
      <c r="Y210">
        <v>140</v>
      </c>
      <c r="Z210">
        <v>189</v>
      </c>
      <c r="AA210">
        <v>121</v>
      </c>
      <c r="AB210">
        <v>138</v>
      </c>
      <c r="AC210">
        <v>108</v>
      </c>
    </row>
    <row r="211" spans="1:29" x14ac:dyDescent="0.25">
      <c r="A211" t="str">
        <f t="shared" si="6"/>
        <v>Sentencias por Estafa (Sólo Crimen)</v>
      </c>
      <c r="B211" t="s">
        <v>32</v>
      </c>
      <c r="C211" s="1" t="s">
        <v>37</v>
      </c>
      <c r="D211" s="1" t="s">
        <v>536</v>
      </c>
      <c r="E211" t="s">
        <v>218</v>
      </c>
      <c r="G211" t="s">
        <v>38</v>
      </c>
      <c r="I211" t="s">
        <v>55</v>
      </c>
      <c r="W211">
        <v>0</v>
      </c>
      <c r="X211">
        <v>0</v>
      </c>
      <c r="Y211">
        <v>1</v>
      </c>
      <c r="Z211">
        <v>1</v>
      </c>
      <c r="AA211">
        <v>4</v>
      </c>
      <c r="AB211">
        <v>0</v>
      </c>
      <c r="AC211">
        <v>1</v>
      </c>
    </row>
    <row r="212" spans="1:29" x14ac:dyDescent="0.25">
      <c r="A212" t="str">
        <f t="shared" si="6"/>
        <v>Sentencias por Estafas y Otras Defraudaciones Contra Particulares</v>
      </c>
      <c r="B212" t="s">
        <v>32</v>
      </c>
      <c r="C212" s="1" t="s">
        <v>37</v>
      </c>
      <c r="D212" s="1" t="s">
        <v>536</v>
      </c>
      <c r="E212" t="s">
        <v>219</v>
      </c>
      <c r="G212" t="s">
        <v>38</v>
      </c>
      <c r="I212" t="s">
        <v>55</v>
      </c>
      <c r="W212">
        <v>9842</v>
      </c>
      <c r="X212">
        <v>10356</v>
      </c>
      <c r="Y212">
        <v>10853</v>
      </c>
      <c r="Z212">
        <v>12213</v>
      </c>
      <c r="AA212">
        <v>12254</v>
      </c>
      <c r="AB212">
        <v>15941</v>
      </c>
      <c r="AC212">
        <v>17463</v>
      </c>
    </row>
    <row r="213" spans="1:29" x14ac:dyDescent="0.25">
      <c r="A213" t="str">
        <f t="shared" si="6"/>
        <v>Sentencias por Estupro</v>
      </c>
      <c r="B213" t="s">
        <v>32</v>
      </c>
      <c r="C213" s="1" t="s">
        <v>37</v>
      </c>
      <c r="D213" s="1" t="s">
        <v>542</v>
      </c>
      <c r="E213" t="s">
        <v>220</v>
      </c>
      <c r="G213" t="s">
        <v>38</v>
      </c>
      <c r="I213" t="s">
        <v>55</v>
      </c>
      <c r="W213">
        <v>350</v>
      </c>
      <c r="X213">
        <v>336</v>
      </c>
      <c r="Y213">
        <v>390</v>
      </c>
      <c r="Z213">
        <v>408</v>
      </c>
      <c r="AA213">
        <v>327</v>
      </c>
      <c r="AB213">
        <v>270</v>
      </c>
      <c r="AC213">
        <v>264</v>
      </c>
    </row>
    <row r="214" spans="1:29" x14ac:dyDescent="0.25">
      <c r="A214" t="str">
        <f t="shared" si="6"/>
        <v>Sentencias por Exacciones Ilegales Cometidas por Funcionario Público</v>
      </c>
      <c r="B214" t="s">
        <v>32</v>
      </c>
      <c r="C214" s="1" t="s">
        <v>37</v>
      </c>
      <c r="D214" s="1" t="s">
        <v>521</v>
      </c>
      <c r="E214" t="s">
        <v>221</v>
      </c>
      <c r="G214" t="s">
        <v>38</v>
      </c>
      <c r="I214" t="s">
        <v>55</v>
      </c>
      <c r="W214">
        <v>3</v>
      </c>
      <c r="X214">
        <v>0</v>
      </c>
      <c r="Y214">
        <v>4</v>
      </c>
      <c r="Z214">
        <v>2</v>
      </c>
      <c r="AA214">
        <v>3</v>
      </c>
      <c r="AB214">
        <v>4</v>
      </c>
      <c r="AC214">
        <v>4</v>
      </c>
    </row>
    <row r="215" spans="1:29" x14ac:dyDescent="0.25">
      <c r="A215" t="str">
        <f t="shared" si="6"/>
        <v>Sentencias por Exacciones Ilegales Cometidas por Particulares</v>
      </c>
      <c r="B215" t="s">
        <v>32</v>
      </c>
      <c r="C215" s="1" t="s">
        <v>37</v>
      </c>
      <c r="D215" s="1" t="s">
        <v>536</v>
      </c>
      <c r="E215" t="s">
        <v>222</v>
      </c>
      <c r="G215" t="s">
        <v>38</v>
      </c>
      <c r="I215" t="s">
        <v>55</v>
      </c>
      <c r="W215">
        <v>1</v>
      </c>
      <c r="X215">
        <v>0</v>
      </c>
      <c r="Y215">
        <v>1</v>
      </c>
      <c r="Z215">
        <v>0</v>
      </c>
      <c r="AA215">
        <v>1</v>
      </c>
      <c r="AB215">
        <v>2</v>
      </c>
      <c r="AC215">
        <v>1</v>
      </c>
    </row>
    <row r="216" spans="1:29" x14ac:dyDescent="0.25">
      <c r="A216" t="str">
        <f t="shared" si="6"/>
        <v>Sentencias por Expendio de Bebidas Alcohólicas a Menores</v>
      </c>
      <c r="B216" t="s">
        <v>32</v>
      </c>
      <c r="C216" s="1" t="s">
        <v>37</v>
      </c>
      <c r="D216" s="1" t="s">
        <v>536</v>
      </c>
      <c r="E216" t="s">
        <v>223</v>
      </c>
      <c r="G216" t="s">
        <v>38</v>
      </c>
      <c r="I216" t="s">
        <v>55</v>
      </c>
      <c r="W216">
        <v>99</v>
      </c>
      <c r="X216">
        <v>52</v>
      </c>
      <c r="Y216">
        <v>38</v>
      </c>
      <c r="Z216">
        <v>35</v>
      </c>
      <c r="AA216">
        <v>53</v>
      </c>
      <c r="AB216">
        <v>38</v>
      </c>
      <c r="AC216">
        <v>44</v>
      </c>
    </row>
    <row r="217" spans="1:29" x14ac:dyDescent="0.25">
      <c r="A217" t="str">
        <f t="shared" si="6"/>
        <v>Sentencias por Extorsión</v>
      </c>
      <c r="B217" t="s">
        <v>32</v>
      </c>
      <c r="C217" s="1" t="s">
        <v>37</v>
      </c>
      <c r="D217" s="1" t="s">
        <v>528</v>
      </c>
      <c r="E217" t="s">
        <v>224</v>
      </c>
      <c r="G217" t="s">
        <v>38</v>
      </c>
      <c r="I217" t="s">
        <v>55</v>
      </c>
      <c r="W217">
        <v>11</v>
      </c>
      <c r="X217">
        <v>25</v>
      </c>
      <c r="Y217">
        <v>29</v>
      </c>
      <c r="Z217">
        <v>35</v>
      </c>
      <c r="AA217">
        <v>41</v>
      </c>
      <c r="AB217">
        <v>49</v>
      </c>
      <c r="AC217">
        <v>95</v>
      </c>
    </row>
    <row r="218" spans="1:29" x14ac:dyDescent="0.25">
      <c r="A218" t="str">
        <f t="shared" si="6"/>
        <v>Sentencias por Extranjeros Que Ingresan o Intentan Egresar c/Documentos Falsificados</v>
      </c>
      <c r="B218" t="s">
        <v>32</v>
      </c>
      <c r="C218" s="1" t="s">
        <v>37</v>
      </c>
      <c r="D218" s="1" t="s">
        <v>540</v>
      </c>
      <c r="E218" t="s">
        <v>225</v>
      </c>
      <c r="G218" t="s">
        <v>38</v>
      </c>
      <c r="I218" t="s">
        <v>55</v>
      </c>
      <c r="W218">
        <v>27</v>
      </c>
      <c r="X218">
        <v>27</v>
      </c>
      <c r="Y218">
        <v>20</v>
      </c>
      <c r="Z218">
        <v>30</v>
      </c>
      <c r="AA218">
        <v>26</v>
      </c>
      <c r="AB218">
        <v>23</v>
      </c>
      <c r="AC218">
        <v>35</v>
      </c>
    </row>
    <row r="219" spans="1:29" x14ac:dyDescent="0.25">
      <c r="A219" t="str">
        <f t="shared" si="6"/>
        <v>Sentencias por Extranjeros Que Ingresan o Intentan Egresar Clandestinamente</v>
      </c>
      <c r="B219" t="s">
        <v>32</v>
      </c>
      <c r="C219" s="1" t="s">
        <v>37</v>
      </c>
      <c r="D219" s="1" t="s">
        <v>540</v>
      </c>
      <c r="E219" t="s">
        <v>226</v>
      </c>
      <c r="G219" t="s">
        <v>38</v>
      </c>
      <c r="I219" t="s">
        <v>55</v>
      </c>
      <c r="W219">
        <v>685</v>
      </c>
      <c r="X219">
        <v>912</v>
      </c>
      <c r="Y219">
        <v>1261</v>
      </c>
      <c r="Z219">
        <v>1452</v>
      </c>
      <c r="AA219">
        <v>1214</v>
      </c>
      <c r="AB219">
        <v>820</v>
      </c>
      <c r="AC219">
        <v>1863</v>
      </c>
    </row>
    <row r="220" spans="1:29" x14ac:dyDescent="0.25">
      <c r="A220" t="str">
        <f t="shared" si="6"/>
        <v>Sentencias por Fabricación, Acopio o Comercialización de Hilo Curado</v>
      </c>
      <c r="B220" t="s">
        <v>32</v>
      </c>
      <c r="C220" s="1" t="s">
        <v>37</v>
      </c>
      <c r="D220" s="1" t="s">
        <v>536</v>
      </c>
      <c r="E220" t="s">
        <v>227</v>
      </c>
      <c r="G220" t="s">
        <v>38</v>
      </c>
      <c r="I220" t="s">
        <v>55</v>
      </c>
      <c r="W220">
        <v>0</v>
      </c>
      <c r="X220">
        <v>11</v>
      </c>
      <c r="Y220">
        <v>13</v>
      </c>
      <c r="Z220">
        <v>7</v>
      </c>
      <c r="AA220">
        <v>3</v>
      </c>
      <c r="AB220">
        <v>9</v>
      </c>
      <c r="AC220">
        <v>6</v>
      </c>
    </row>
    <row r="221" spans="1:29" x14ac:dyDescent="0.25">
      <c r="A221" t="str">
        <f t="shared" si="6"/>
        <v>Sentencias por Facilitación de Bienes al Tráfico de Drogas</v>
      </c>
      <c r="B221" t="s">
        <v>32</v>
      </c>
      <c r="C221" s="1" t="s">
        <v>37</v>
      </c>
      <c r="D221" s="1" t="s">
        <v>546</v>
      </c>
      <c r="E221" t="s">
        <v>228</v>
      </c>
      <c r="G221" t="s">
        <v>38</v>
      </c>
      <c r="I221" t="s">
        <v>55</v>
      </c>
      <c r="W221">
        <v>1</v>
      </c>
      <c r="X221">
        <v>1</v>
      </c>
      <c r="Y221">
        <v>5</v>
      </c>
      <c r="Z221">
        <v>1</v>
      </c>
      <c r="AA221">
        <v>1</v>
      </c>
      <c r="AB221">
        <v>4</v>
      </c>
      <c r="AC221">
        <v>0</v>
      </c>
    </row>
    <row r="222" spans="1:29" x14ac:dyDescent="0.25">
      <c r="A222" t="str">
        <f t="shared" si="6"/>
        <v>Sentencias por Facilitación Facturas Falsas</v>
      </c>
      <c r="B222" t="s">
        <v>32</v>
      </c>
      <c r="C222" s="1" t="s">
        <v>37</v>
      </c>
      <c r="D222" s="1" t="s">
        <v>543</v>
      </c>
      <c r="E222" t="s">
        <v>229</v>
      </c>
      <c r="G222" t="s">
        <v>38</v>
      </c>
      <c r="I222" t="s">
        <v>55</v>
      </c>
      <c r="W222">
        <v>2</v>
      </c>
      <c r="X222">
        <v>1</v>
      </c>
      <c r="Y222">
        <v>1</v>
      </c>
      <c r="Z222">
        <v>10</v>
      </c>
      <c r="AA222">
        <v>11</v>
      </c>
      <c r="AB222">
        <v>6</v>
      </c>
      <c r="AC222">
        <v>6</v>
      </c>
    </row>
    <row r="223" spans="1:29" x14ac:dyDescent="0.25">
      <c r="A223" t="str">
        <f t="shared" si="6"/>
        <v>Sentencias por Falsa Alarma de Incendio, Emergencia o Calamidad Pública</v>
      </c>
      <c r="B223" t="s">
        <v>32</v>
      </c>
      <c r="C223" s="1" t="s">
        <v>37</v>
      </c>
      <c r="D223" s="1" t="s">
        <v>525</v>
      </c>
      <c r="E223" t="s">
        <v>230</v>
      </c>
      <c r="G223" t="s">
        <v>38</v>
      </c>
      <c r="I223" t="s">
        <v>55</v>
      </c>
      <c r="W223">
        <v>20</v>
      </c>
      <c r="X223">
        <v>74</v>
      </c>
      <c r="Y223">
        <v>29</v>
      </c>
      <c r="Z223">
        <v>20</v>
      </c>
      <c r="AA223">
        <v>40</v>
      </c>
      <c r="AB223">
        <v>23</v>
      </c>
      <c r="AC223">
        <v>39</v>
      </c>
    </row>
    <row r="224" spans="1:29" x14ac:dyDescent="0.25">
      <c r="A224" t="str">
        <f t="shared" si="6"/>
        <v>Sentencias por Falsedades</v>
      </c>
      <c r="B224" t="s">
        <v>32</v>
      </c>
      <c r="C224" s="1" t="s">
        <v>37</v>
      </c>
      <c r="D224" s="1" t="s">
        <v>541</v>
      </c>
      <c r="E224" t="s">
        <v>231</v>
      </c>
      <c r="G224" t="s">
        <v>38</v>
      </c>
      <c r="I224" t="s">
        <v>55</v>
      </c>
      <c r="W224">
        <v>1</v>
      </c>
      <c r="X224">
        <v>3</v>
      </c>
      <c r="Y224">
        <v>1</v>
      </c>
      <c r="Z224">
        <v>1</v>
      </c>
      <c r="AA224">
        <v>2</v>
      </c>
      <c r="AB224">
        <v>3</v>
      </c>
      <c r="AC224">
        <v>7</v>
      </c>
    </row>
    <row r="225" spans="1:29" x14ac:dyDescent="0.25">
      <c r="A225" t="str">
        <f t="shared" si="6"/>
        <v>Sentencias por Falsificación de Billetes</v>
      </c>
      <c r="B225" t="s">
        <v>32</v>
      </c>
      <c r="C225" s="1" t="s">
        <v>37</v>
      </c>
      <c r="D225" s="1" t="s">
        <v>527</v>
      </c>
      <c r="E225" t="s">
        <v>232</v>
      </c>
      <c r="G225" t="s">
        <v>38</v>
      </c>
      <c r="I225" t="s">
        <v>55</v>
      </c>
      <c r="W225">
        <v>114</v>
      </c>
      <c r="X225">
        <v>99</v>
      </c>
      <c r="Y225">
        <v>115</v>
      </c>
      <c r="Z225">
        <v>144</v>
      </c>
      <c r="AA225">
        <v>132</v>
      </c>
      <c r="AB225">
        <v>125</v>
      </c>
      <c r="AC225">
        <v>109</v>
      </c>
    </row>
    <row r="226" spans="1:29" x14ac:dyDescent="0.25">
      <c r="A226" t="str">
        <f t="shared" si="6"/>
        <v>Sentencias por Falsificación de Licencias Medicas o Pensión</v>
      </c>
      <c r="B226" t="s">
        <v>32</v>
      </c>
      <c r="C226" s="1" t="s">
        <v>37</v>
      </c>
      <c r="D226" s="1" t="s">
        <v>527</v>
      </c>
      <c r="E226" t="s">
        <v>233</v>
      </c>
      <c r="G226" t="s">
        <v>38</v>
      </c>
      <c r="I226" t="s">
        <v>55</v>
      </c>
      <c r="W226">
        <v>12</v>
      </c>
      <c r="X226">
        <v>9</v>
      </c>
      <c r="Y226">
        <v>22</v>
      </c>
      <c r="Z226">
        <v>27</v>
      </c>
      <c r="AA226">
        <v>23</v>
      </c>
      <c r="AB226">
        <v>25</v>
      </c>
      <c r="AC226">
        <v>43</v>
      </c>
    </row>
    <row r="227" spans="1:29" x14ac:dyDescent="0.25">
      <c r="A227" t="str">
        <f t="shared" si="6"/>
        <v>Sentencias por Falsificación de Moneda y Otros</v>
      </c>
      <c r="B227" t="s">
        <v>32</v>
      </c>
      <c r="C227" s="1" t="s">
        <v>37</v>
      </c>
      <c r="D227" s="1" t="s">
        <v>527</v>
      </c>
      <c r="E227" t="s">
        <v>234</v>
      </c>
      <c r="G227" t="s">
        <v>38</v>
      </c>
      <c r="I227" t="s">
        <v>55</v>
      </c>
      <c r="W227">
        <v>55</v>
      </c>
      <c r="X227">
        <v>56</v>
      </c>
      <c r="Y227">
        <v>45</v>
      </c>
      <c r="Z227">
        <v>44</v>
      </c>
      <c r="AA227">
        <v>36</v>
      </c>
      <c r="AB227">
        <v>26</v>
      </c>
      <c r="AC227">
        <v>41</v>
      </c>
    </row>
    <row r="228" spans="1:29" x14ac:dyDescent="0.25">
      <c r="A228" t="str">
        <f t="shared" si="6"/>
        <v>Sentencias por Falsificación de Obras Protegidas por Ley de Propiedad Intelectual</v>
      </c>
      <c r="B228" t="s">
        <v>32</v>
      </c>
      <c r="C228" s="1" t="s">
        <v>37</v>
      </c>
      <c r="D228" s="1" t="s">
        <v>527</v>
      </c>
      <c r="E228" t="s">
        <v>235</v>
      </c>
      <c r="G228" t="s">
        <v>38</v>
      </c>
      <c r="I228" t="s">
        <v>55</v>
      </c>
      <c r="W228">
        <v>93</v>
      </c>
      <c r="X228">
        <v>121</v>
      </c>
      <c r="Y228">
        <v>154</v>
      </c>
      <c r="Z228">
        <v>111</v>
      </c>
      <c r="AA228">
        <v>57</v>
      </c>
      <c r="AB228">
        <v>63</v>
      </c>
      <c r="AC228">
        <v>49</v>
      </c>
    </row>
    <row r="229" spans="1:29" x14ac:dyDescent="0.25">
      <c r="A229" t="str">
        <f t="shared" si="6"/>
        <v>Sentencias por Falsificación de Placas, Tarjetas, Timbres y Sellos de Investigación</v>
      </c>
      <c r="B229" t="s">
        <v>32</v>
      </c>
      <c r="C229" s="1" t="s">
        <v>37</v>
      </c>
      <c r="D229" s="1" t="s">
        <v>527</v>
      </c>
      <c r="E229" t="s">
        <v>236</v>
      </c>
      <c r="G229" t="s">
        <v>38</v>
      </c>
      <c r="I229" t="s">
        <v>55</v>
      </c>
      <c r="W229">
        <v>12</v>
      </c>
      <c r="X229">
        <v>18</v>
      </c>
      <c r="Y229">
        <v>17</v>
      </c>
      <c r="Z229">
        <v>21</v>
      </c>
      <c r="AA229">
        <v>20</v>
      </c>
      <c r="AB229">
        <v>22</v>
      </c>
      <c r="AC229">
        <v>30</v>
      </c>
    </row>
    <row r="230" spans="1:29" x14ac:dyDescent="0.25">
      <c r="A230" t="str">
        <f t="shared" si="6"/>
        <v>Sentencias por Falsificación de Rótulos o Certificados</v>
      </c>
      <c r="B230" t="s">
        <v>32</v>
      </c>
      <c r="C230" s="1" t="s">
        <v>37</v>
      </c>
      <c r="D230" s="1" t="s">
        <v>527</v>
      </c>
      <c r="E230" t="s">
        <v>237</v>
      </c>
      <c r="G230" t="s">
        <v>38</v>
      </c>
      <c r="I230" t="s">
        <v>55</v>
      </c>
      <c r="W230">
        <v>0</v>
      </c>
      <c r="X230">
        <v>0</v>
      </c>
      <c r="Y230">
        <v>0</v>
      </c>
      <c r="Z230">
        <v>0</v>
      </c>
      <c r="AA230">
        <v>2</v>
      </c>
      <c r="AB230">
        <v>2</v>
      </c>
      <c r="AC230">
        <v>2</v>
      </c>
    </row>
    <row r="231" spans="1:29" x14ac:dyDescent="0.25">
      <c r="A231" t="str">
        <f t="shared" si="6"/>
        <v>Sentencias por Falsificación Licencia de Conducir y Otras Falsificaciones</v>
      </c>
      <c r="B231" t="s">
        <v>32</v>
      </c>
      <c r="C231" s="1" t="s">
        <v>37</v>
      </c>
      <c r="D231" s="1" t="s">
        <v>527</v>
      </c>
      <c r="E231" t="s">
        <v>238</v>
      </c>
      <c r="G231" t="s">
        <v>38</v>
      </c>
      <c r="I231" t="s">
        <v>55</v>
      </c>
      <c r="W231">
        <v>439</v>
      </c>
      <c r="X231">
        <v>600</v>
      </c>
      <c r="Y231">
        <v>865</v>
      </c>
      <c r="Z231">
        <v>916</v>
      </c>
      <c r="AA231">
        <v>872</v>
      </c>
      <c r="AB231">
        <v>862</v>
      </c>
      <c r="AC231">
        <v>846</v>
      </c>
    </row>
    <row r="232" spans="1:29" x14ac:dyDescent="0.25">
      <c r="A232" t="str">
        <f t="shared" si="6"/>
        <v>Sentencias por Falsificación Medios de Pago Transporte</v>
      </c>
      <c r="B232" t="s">
        <v>32</v>
      </c>
      <c r="C232" s="1" t="s">
        <v>37</v>
      </c>
      <c r="D232" s="1" t="s">
        <v>535</v>
      </c>
      <c r="E232" t="s">
        <v>239</v>
      </c>
      <c r="G232" t="s">
        <v>38</v>
      </c>
      <c r="I232" t="s">
        <v>55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3</v>
      </c>
    </row>
    <row r="233" spans="1:29" x14ac:dyDescent="0.25">
      <c r="A233" t="str">
        <f t="shared" si="6"/>
        <v>Sentencias por Falsificación o Uso de Pasaportes o Permisos para Porte de Armas</v>
      </c>
      <c r="B233" t="s">
        <v>32</v>
      </c>
      <c r="C233" s="1" t="s">
        <v>37</v>
      </c>
      <c r="D233" s="1" t="s">
        <v>527</v>
      </c>
      <c r="E233" t="s">
        <v>240</v>
      </c>
      <c r="G233" t="s">
        <v>38</v>
      </c>
      <c r="I233" t="s">
        <v>55</v>
      </c>
      <c r="W233">
        <v>2</v>
      </c>
      <c r="X233">
        <v>3</v>
      </c>
      <c r="Y233">
        <v>2</v>
      </c>
      <c r="Z233">
        <v>5</v>
      </c>
      <c r="AA233">
        <v>8</v>
      </c>
      <c r="AB233">
        <v>5</v>
      </c>
      <c r="AC233">
        <v>6</v>
      </c>
    </row>
    <row r="234" spans="1:29" x14ac:dyDescent="0.25">
      <c r="A234" t="str">
        <f t="shared" si="6"/>
        <v>Sentencias por Falsificación o Uso Malicioso de Documentos Privados</v>
      </c>
      <c r="B234" t="s">
        <v>32</v>
      </c>
      <c r="C234" s="1" t="s">
        <v>37</v>
      </c>
      <c r="D234" s="1" t="s">
        <v>527</v>
      </c>
      <c r="E234" t="s">
        <v>241</v>
      </c>
      <c r="G234" t="s">
        <v>38</v>
      </c>
      <c r="I234" t="s">
        <v>55</v>
      </c>
      <c r="W234">
        <v>2207</v>
      </c>
      <c r="X234">
        <v>2453</v>
      </c>
      <c r="Y234">
        <v>2461</v>
      </c>
      <c r="Z234">
        <v>2272</v>
      </c>
      <c r="AA234">
        <v>2055</v>
      </c>
      <c r="AB234">
        <v>1998</v>
      </c>
      <c r="AC234">
        <v>1931</v>
      </c>
    </row>
    <row r="235" spans="1:29" x14ac:dyDescent="0.25">
      <c r="A235" t="str">
        <f t="shared" si="6"/>
        <v>Sentencias por Falsificación o Uso Malicioso de Documentos Públicos</v>
      </c>
      <c r="B235" t="s">
        <v>32</v>
      </c>
      <c r="C235" s="1" t="s">
        <v>37</v>
      </c>
      <c r="D235" s="1" t="s">
        <v>527</v>
      </c>
      <c r="E235" t="s">
        <v>242</v>
      </c>
      <c r="G235" t="s">
        <v>38</v>
      </c>
      <c r="I235" t="s">
        <v>55</v>
      </c>
      <c r="W235">
        <v>993</v>
      </c>
      <c r="X235">
        <v>1073</v>
      </c>
      <c r="Y235">
        <v>1217</v>
      </c>
      <c r="Z235">
        <v>1287</v>
      </c>
      <c r="AA235">
        <v>1211</v>
      </c>
      <c r="AB235">
        <v>1396</v>
      </c>
      <c r="AC235">
        <v>1384</v>
      </c>
    </row>
    <row r="236" spans="1:29" x14ac:dyDescent="0.25">
      <c r="A236" t="str">
        <f t="shared" si="6"/>
        <v>Sentencias por Falso testimonio, Perjurio o Denuncia Calumniosa</v>
      </c>
      <c r="B236" t="s">
        <v>32</v>
      </c>
      <c r="C236" s="1" t="s">
        <v>37</v>
      </c>
      <c r="D236" s="1" t="s">
        <v>527</v>
      </c>
      <c r="E236" t="s">
        <v>243</v>
      </c>
      <c r="G236" t="s">
        <v>38</v>
      </c>
      <c r="I236" t="s">
        <v>55</v>
      </c>
      <c r="W236">
        <v>215</v>
      </c>
      <c r="X236">
        <v>218</v>
      </c>
      <c r="Y236">
        <v>190</v>
      </c>
      <c r="Z236">
        <v>255</v>
      </c>
      <c r="AA236">
        <v>274</v>
      </c>
      <c r="AB236">
        <v>286</v>
      </c>
      <c r="AC236">
        <v>268</v>
      </c>
    </row>
    <row r="237" spans="1:29" x14ac:dyDescent="0.25">
      <c r="A237" t="str">
        <f t="shared" si="6"/>
        <v>Sentencias por Falta de Respeto a Autoridad Pública</v>
      </c>
      <c r="B237" t="s">
        <v>32</v>
      </c>
      <c r="C237" s="1" t="s">
        <v>37</v>
      </c>
      <c r="D237" s="1" t="s">
        <v>525</v>
      </c>
      <c r="E237" t="s">
        <v>244</v>
      </c>
      <c r="G237" t="s">
        <v>38</v>
      </c>
      <c r="I237" t="s">
        <v>55</v>
      </c>
      <c r="W237">
        <v>1300</v>
      </c>
      <c r="X237">
        <v>1154</v>
      </c>
      <c r="Y237">
        <v>1082</v>
      </c>
      <c r="Z237">
        <v>1053</v>
      </c>
      <c r="AA237">
        <v>1220</v>
      </c>
      <c r="AB237">
        <v>1308</v>
      </c>
      <c r="AC237">
        <v>1314</v>
      </c>
    </row>
    <row r="238" spans="1:29" x14ac:dyDescent="0.25">
      <c r="A238" t="str">
        <f t="shared" si="6"/>
        <v>Sentencias por Faltas al Régimen Penitenciario</v>
      </c>
      <c r="B238" t="s">
        <v>32</v>
      </c>
      <c r="C238" s="1" t="s">
        <v>37</v>
      </c>
      <c r="D238" s="1" t="s">
        <v>525</v>
      </c>
      <c r="E238" t="s">
        <v>245</v>
      </c>
      <c r="G238" t="s">
        <v>38</v>
      </c>
      <c r="I238" t="s">
        <v>55</v>
      </c>
      <c r="W238">
        <v>0</v>
      </c>
      <c r="X238">
        <v>0</v>
      </c>
      <c r="Y238">
        <v>0</v>
      </c>
      <c r="Z238">
        <v>0</v>
      </c>
      <c r="AA238">
        <v>2</v>
      </c>
      <c r="AB238">
        <v>6</v>
      </c>
      <c r="AC238">
        <v>309</v>
      </c>
    </row>
    <row r="239" spans="1:29" x14ac:dyDescent="0.25">
      <c r="A239" t="str">
        <f t="shared" ref="A239:A302" si="7">"Sentencias por "&amp;E239</f>
        <v>Sentencias por Faltas Código Penal Conocidas por Juzgados del Crimen</v>
      </c>
      <c r="B239" t="s">
        <v>32</v>
      </c>
      <c r="C239" s="1" t="s">
        <v>37</v>
      </c>
      <c r="D239" s="1" t="s">
        <v>547</v>
      </c>
      <c r="E239" t="s">
        <v>246</v>
      </c>
      <c r="G239" t="s">
        <v>38</v>
      </c>
      <c r="I239" t="s">
        <v>55</v>
      </c>
      <c r="W239">
        <v>2</v>
      </c>
      <c r="X239">
        <v>0</v>
      </c>
      <c r="Y239">
        <v>1</v>
      </c>
      <c r="Z239">
        <v>1</v>
      </c>
      <c r="AA239">
        <v>0</v>
      </c>
      <c r="AB239">
        <v>1</v>
      </c>
      <c r="AC239">
        <v>0</v>
      </c>
    </row>
    <row r="240" spans="1:29" x14ac:dyDescent="0.25">
      <c r="A240" t="str">
        <f t="shared" si="7"/>
        <v>Sentencias por Femicidio Intimo</v>
      </c>
      <c r="B240" t="s">
        <v>32</v>
      </c>
      <c r="C240" s="1" t="s">
        <v>37</v>
      </c>
      <c r="D240" s="1" t="s">
        <v>545</v>
      </c>
      <c r="E240" t="s">
        <v>41</v>
      </c>
      <c r="G240" t="s">
        <v>38</v>
      </c>
      <c r="I240" t="s">
        <v>55</v>
      </c>
      <c r="W240">
        <v>75</v>
      </c>
      <c r="X240">
        <v>68</v>
      </c>
      <c r="Y240">
        <v>69</v>
      </c>
      <c r="Z240">
        <v>112</v>
      </c>
      <c r="AA240">
        <v>96</v>
      </c>
      <c r="AB240">
        <v>97</v>
      </c>
      <c r="AC240">
        <v>123</v>
      </c>
    </row>
    <row r="241" spans="1:29" x14ac:dyDescent="0.25">
      <c r="A241" t="str">
        <f t="shared" si="7"/>
        <v>Sentencias por Femicidio No Íntimo</v>
      </c>
      <c r="B241" t="s">
        <v>32</v>
      </c>
      <c r="C241" s="1" t="s">
        <v>37</v>
      </c>
      <c r="D241" s="1" t="s">
        <v>545</v>
      </c>
      <c r="E241" t="s">
        <v>247</v>
      </c>
      <c r="G241" t="s">
        <v>38</v>
      </c>
      <c r="I241" t="s">
        <v>55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</v>
      </c>
    </row>
    <row r="242" spans="1:29" x14ac:dyDescent="0.25">
      <c r="A242" t="str">
        <f t="shared" si="7"/>
        <v>Sentencias por Fingimiento de Cargos o Profesiones</v>
      </c>
      <c r="B242" t="s">
        <v>32</v>
      </c>
      <c r="C242" s="1" t="s">
        <v>37</v>
      </c>
      <c r="D242" s="1" t="s">
        <v>536</v>
      </c>
      <c r="E242" t="s">
        <v>248</v>
      </c>
      <c r="G242" t="s">
        <v>38</v>
      </c>
      <c r="I242" t="s">
        <v>55</v>
      </c>
      <c r="W242">
        <v>7</v>
      </c>
      <c r="X242">
        <v>15</v>
      </c>
      <c r="Y242">
        <v>16</v>
      </c>
      <c r="Z242">
        <v>17</v>
      </c>
      <c r="AA242">
        <v>17</v>
      </c>
      <c r="AB242">
        <v>48</v>
      </c>
      <c r="AC242">
        <v>41</v>
      </c>
    </row>
    <row r="243" spans="1:29" x14ac:dyDescent="0.25">
      <c r="A243" t="str">
        <f t="shared" si="7"/>
        <v>Sentencias por Fraude Aduana Infraccción a la Ordenanza Aduanera</v>
      </c>
      <c r="B243" t="s">
        <v>32</v>
      </c>
      <c r="C243" s="1" t="s">
        <v>37</v>
      </c>
      <c r="D243" s="1" t="s">
        <v>543</v>
      </c>
      <c r="E243" t="s">
        <v>249</v>
      </c>
      <c r="G243" t="s">
        <v>38</v>
      </c>
      <c r="I243" t="s">
        <v>55</v>
      </c>
      <c r="W243">
        <v>0</v>
      </c>
      <c r="X243">
        <v>0</v>
      </c>
      <c r="Y243">
        <v>1</v>
      </c>
      <c r="Z243">
        <v>19</v>
      </c>
      <c r="AA243">
        <v>26</v>
      </c>
      <c r="AB243">
        <v>26</v>
      </c>
      <c r="AC243">
        <v>144</v>
      </c>
    </row>
    <row r="244" spans="1:29" x14ac:dyDescent="0.25">
      <c r="A244" t="str">
        <f t="shared" si="7"/>
        <v>Sentencias por Fraude de Subvenciones</v>
      </c>
      <c r="B244" t="s">
        <v>32</v>
      </c>
      <c r="C244" s="1" t="s">
        <v>37</v>
      </c>
      <c r="D244" s="1" t="s">
        <v>536</v>
      </c>
      <c r="E244" t="s">
        <v>250</v>
      </c>
      <c r="G244" t="s">
        <v>38</v>
      </c>
      <c r="I244" t="s">
        <v>55</v>
      </c>
      <c r="W244">
        <v>53</v>
      </c>
      <c r="X244">
        <v>38</v>
      </c>
      <c r="Y244">
        <v>111</v>
      </c>
      <c r="Z244">
        <v>113</v>
      </c>
      <c r="AA244">
        <v>68</v>
      </c>
      <c r="AB244">
        <v>59</v>
      </c>
      <c r="AC244">
        <v>70</v>
      </c>
    </row>
    <row r="245" spans="1:29" x14ac:dyDescent="0.25">
      <c r="A245" t="str">
        <f t="shared" si="7"/>
        <v>Sentencias por Fraudes al Fisco y Organismos del Estado</v>
      </c>
      <c r="B245" t="s">
        <v>32</v>
      </c>
      <c r="C245" s="1" t="s">
        <v>37</v>
      </c>
      <c r="D245" s="1" t="s">
        <v>536</v>
      </c>
      <c r="E245" t="s">
        <v>251</v>
      </c>
      <c r="G245" t="s">
        <v>38</v>
      </c>
      <c r="I245" t="s">
        <v>55</v>
      </c>
      <c r="W245">
        <v>121</v>
      </c>
      <c r="X245">
        <v>100</v>
      </c>
      <c r="Y245">
        <v>104</v>
      </c>
      <c r="Z245">
        <v>111</v>
      </c>
      <c r="AA245">
        <v>126</v>
      </c>
      <c r="AB245">
        <v>126</v>
      </c>
      <c r="AC245">
        <v>143</v>
      </c>
    </row>
    <row r="246" spans="1:29" x14ac:dyDescent="0.25">
      <c r="A246" t="str">
        <f t="shared" si="7"/>
        <v>Sentencias por Fraudulenta Atribución Calidad de Indígena</v>
      </c>
      <c r="B246" t="s">
        <v>32</v>
      </c>
      <c r="C246" s="1" t="s">
        <v>37</v>
      </c>
      <c r="D246" s="1" t="s">
        <v>527</v>
      </c>
      <c r="E246" t="s">
        <v>252</v>
      </c>
      <c r="G246" t="s">
        <v>38</v>
      </c>
      <c r="I246" t="s">
        <v>55</v>
      </c>
      <c r="W246">
        <v>2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x14ac:dyDescent="0.25">
      <c r="A247" t="str">
        <f t="shared" si="7"/>
        <v>Sentencias por Ganado Que Entra a Predio Ajeno Causando Daños</v>
      </c>
      <c r="B247" t="s">
        <v>32</v>
      </c>
      <c r="C247" s="1" t="s">
        <v>37</v>
      </c>
      <c r="D247" s="1" t="s">
        <v>525</v>
      </c>
      <c r="E247" t="s">
        <v>253</v>
      </c>
      <c r="G247" t="s">
        <v>38</v>
      </c>
      <c r="I247" t="s">
        <v>55</v>
      </c>
      <c r="W247">
        <v>0</v>
      </c>
      <c r="X247">
        <v>2</v>
      </c>
      <c r="Y247">
        <v>47</v>
      </c>
      <c r="Z247">
        <v>57</v>
      </c>
      <c r="AA247">
        <v>56</v>
      </c>
      <c r="AB247">
        <v>68</v>
      </c>
      <c r="AC247">
        <v>101</v>
      </c>
    </row>
    <row r="248" spans="1:29" x14ac:dyDescent="0.25">
      <c r="A248" t="str">
        <f t="shared" si="7"/>
        <v>Sentencias por Giro Doloso de Cheques</v>
      </c>
      <c r="B248" t="s">
        <v>32</v>
      </c>
      <c r="C248" s="1" t="s">
        <v>37</v>
      </c>
      <c r="D248" s="1" t="s">
        <v>536</v>
      </c>
      <c r="E248" t="s">
        <v>254</v>
      </c>
      <c r="G248" t="s">
        <v>38</v>
      </c>
      <c r="I248" t="s">
        <v>55</v>
      </c>
      <c r="W248">
        <v>7</v>
      </c>
      <c r="X248">
        <v>18</v>
      </c>
      <c r="Y248">
        <v>26</v>
      </c>
      <c r="Z248">
        <v>479</v>
      </c>
      <c r="AA248">
        <v>550</v>
      </c>
      <c r="AB248">
        <v>527</v>
      </c>
      <c r="AC248">
        <v>575</v>
      </c>
    </row>
    <row r="249" spans="1:29" x14ac:dyDescent="0.25">
      <c r="A249" t="str">
        <f t="shared" si="7"/>
        <v>Sentencias por Giro Doloso de Cheques (Cuenta Cerrada)</v>
      </c>
      <c r="B249" t="s">
        <v>32</v>
      </c>
      <c r="C249" s="1" t="s">
        <v>37</v>
      </c>
      <c r="D249" s="1" t="s">
        <v>536</v>
      </c>
      <c r="E249" t="s">
        <v>255</v>
      </c>
      <c r="G249" t="s">
        <v>38</v>
      </c>
      <c r="I249" t="s">
        <v>55</v>
      </c>
      <c r="W249">
        <v>1</v>
      </c>
      <c r="X249">
        <v>4</v>
      </c>
      <c r="Y249">
        <v>2</v>
      </c>
      <c r="Z249">
        <v>337</v>
      </c>
      <c r="AA249">
        <v>302</v>
      </c>
      <c r="AB249">
        <v>227</v>
      </c>
      <c r="AC249">
        <v>228</v>
      </c>
    </row>
    <row r="250" spans="1:29" x14ac:dyDescent="0.25">
      <c r="A250" t="str">
        <f t="shared" si="7"/>
        <v>Sentencias por Giro Doloso de Cheques (Falta de Fondos)</v>
      </c>
      <c r="B250" t="s">
        <v>32</v>
      </c>
      <c r="C250" s="1" t="s">
        <v>37</v>
      </c>
      <c r="D250" s="1" t="s">
        <v>536</v>
      </c>
      <c r="E250" t="s">
        <v>256</v>
      </c>
      <c r="G250" t="s">
        <v>38</v>
      </c>
      <c r="I250" t="s">
        <v>55</v>
      </c>
      <c r="W250">
        <v>4</v>
      </c>
      <c r="X250">
        <v>9</v>
      </c>
      <c r="Y250">
        <v>14</v>
      </c>
      <c r="Z250">
        <v>724</v>
      </c>
      <c r="AA250">
        <v>781</v>
      </c>
      <c r="AB250">
        <v>703</v>
      </c>
      <c r="AC250">
        <v>668</v>
      </c>
    </row>
    <row r="251" spans="1:29" x14ac:dyDescent="0.25">
      <c r="A251" t="str">
        <f t="shared" si="7"/>
        <v>Sentencias por Giro Doloso de Cheques (Sólo Crimen)</v>
      </c>
      <c r="B251" t="s">
        <v>32</v>
      </c>
      <c r="C251" s="1" t="s">
        <v>37</v>
      </c>
      <c r="D251" s="1" t="s">
        <v>536</v>
      </c>
      <c r="E251" t="s">
        <v>257</v>
      </c>
      <c r="G251" t="s">
        <v>38</v>
      </c>
      <c r="I251" t="s">
        <v>55</v>
      </c>
      <c r="W251">
        <v>2115</v>
      </c>
      <c r="X251">
        <v>1970</v>
      </c>
      <c r="Y251">
        <v>1795</v>
      </c>
      <c r="Z251">
        <v>379</v>
      </c>
      <c r="AA251">
        <v>62</v>
      </c>
      <c r="AB251">
        <v>8</v>
      </c>
      <c r="AC251">
        <v>15</v>
      </c>
    </row>
    <row r="252" spans="1:29" x14ac:dyDescent="0.25">
      <c r="A252" t="str">
        <f t="shared" si="7"/>
        <v>Sentencias por Hallazgo de Drogas</v>
      </c>
      <c r="B252" t="s">
        <v>32</v>
      </c>
      <c r="C252" s="1" t="s">
        <v>37</v>
      </c>
      <c r="D252" s="1" t="s">
        <v>546</v>
      </c>
      <c r="E252" t="s">
        <v>258</v>
      </c>
      <c r="G252" t="s">
        <v>38</v>
      </c>
      <c r="I252" t="s">
        <v>55</v>
      </c>
      <c r="W252">
        <v>262</v>
      </c>
      <c r="X252">
        <v>439</v>
      </c>
      <c r="Y252">
        <v>417</v>
      </c>
      <c r="Z252">
        <v>395</v>
      </c>
      <c r="AA252">
        <v>277</v>
      </c>
      <c r="AB252">
        <v>288</v>
      </c>
      <c r="AC252">
        <v>357</v>
      </c>
    </row>
    <row r="253" spans="1:29" x14ac:dyDescent="0.25">
      <c r="A253" t="str">
        <f t="shared" si="7"/>
        <v>Sentencias por Hallazgo de Vehículo</v>
      </c>
      <c r="B253" t="s">
        <v>32</v>
      </c>
      <c r="C253" s="1" t="s">
        <v>37</v>
      </c>
      <c r="D253" s="1" t="s">
        <v>536</v>
      </c>
      <c r="E253" t="s">
        <v>259</v>
      </c>
      <c r="G253" t="s">
        <v>38</v>
      </c>
      <c r="I253" t="s">
        <v>55</v>
      </c>
      <c r="W253">
        <v>1182</v>
      </c>
      <c r="X253">
        <v>763</v>
      </c>
      <c r="Y253">
        <v>989</v>
      </c>
      <c r="Z253">
        <v>714</v>
      </c>
      <c r="AA253">
        <v>955</v>
      </c>
      <c r="AB253">
        <v>817</v>
      </c>
      <c r="AC253">
        <v>782</v>
      </c>
    </row>
    <row r="254" spans="1:29" x14ac:dyDescent="0.25">
      <c r="A254" t="str">
        <f t="shared" si="7"/>
        <v>Sentencias por Homicidio</v>
      </c>
      <c r="B254" t="s">
        <v>32</v>
      </c>
      <c r="C254" s="1" t="s">
        <v>37</v>
      </c>
      <c r="D254" s="1" t="s">
        <v>545</v>
      </c>
      <c r="E254" t="s">
        <v>260</v>
      </c>
      <c r="G254" t="s">
        <v>38</v>
      </c>
      <c r="I254" t="s">
        <v>55</v>
      </c>
      <c r="W254">
        <v>1111</v>
      </c>
      <c r="X254">
        <v>1240</v>
      </c>
      <c r="Y254">
        <v>1173</v>
      </c>
      <c r="Z254">
        <v>1281</v>
      </c>
      <c r="AA254">
        <v>1178</v>
      </c>
      <c r="AB254">
        <v>1253</v>
      </c>
      <c r="AC254">
        <v>1340</v>
      </c>
    </row>
    <row r="255" spans="1:29" x14ac:dyDescent="0.25">
      <c r="A255" t="str">
        <f t="shared" si="7"/>
        <v>Sentencias por Homicidio Calificado</v>
      </c>
      <c r="B255" t="s">
        <v>32</v>
      </c>
      <c r="C255" s="1" t="s">
        <v>37</v>
      </c>
      <c r="D255" s="1" t="s">
        <v>545</v>
      </c>
      <c r="E255" t="s">
        <v>261</v>
      </c>
      <c r="G255" t="s">
        <v>38</v>
      </c>
      <c r="I255" t="s">
        <v>55</v>
      </c>
      <c r="W255">
        <v>108</v>
      </c>
      <c r="X255">
        <v>105</v>
      </c>
      <c r="Y255">
        <v>94</v>
      </c>
      <c r="Z255">
        <v>116</v>
      </c>
      <c r="AA255">
        <v>115</v>
      </c>
      <c r="AB255">
        <v>115</v>
      </c>
      <c r="AC255">
        <v>123</v>
      </c>
    </row>
    <row r="256" spans="1:29" x14ac:dyDescent="0.25">
      <c r="A256" t="str">
        <f t="shared" si="7"/>
        <v>Sentencias por Homicidio de Fiscales o Defensores en Desempeño de Funciones</v>
      </c>
      <c r="B256" t="s">
        <v>32</v>
      </c>
      <c r="C256" s="1" t="s">
        <v>37</v>
      </c>
      <c r="D256" s="1" t="s">
        <v>545</v>
      </c>
      <c r="E256" t="s">
        <v>262</v>
      </c>
      <c r="G256" t="s">
        <v>38</v>
      </c>
      <c r="I256" t="s">
        <v>55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0</v>
      </c>
    </row>
    <row r="257" spans="1:29" x14ac:dyDescent="0.25">
      <c r="A257" t="str">
        <f t="shared" si="7"/>
        <v>Sentencias por Homicidio de Gendarme en el Desempeño de sus Funciones</v>
      </c>
      <c r="B257" t="s">
        <v>32</v>
      </c>
      <c r="C257" s="1" t="s">
        <v>37</v>
      </c>
      <c r="D257" s="1" t="s">
        <v>545</v>
      </c>
      <c r="E257" t="s">
        <v>263</v>
      </c>
      <c r="G257" t="s">
        <v>38</v>
      </c>
      <c r="I257" t="s">
        <v>55</v>
      </c>
      <c r="W257">
        <v>3</v>
      </c>
      <c r="X257">
        <v>2</v>
      </c>
      <c r="Y257">
        <v>1</v>
      </c>
      <c r="Z257">
        <v>0</v>
      </c>
      <c r="AA257">
        <v>3</v>
      </c>
      <c r="AB257">
        <v>2</v>
      </c>
      <c r="AC257">
        <v>1</v>
      </c>
    </row>
    <row r="258" spans="1:29" x14ac:dyDescent="0.25">
      <c r="A258" t="str">
        <f t="shared" si="7"/>
        <v>Sentencias por Homicidio en Riña o Pelea</v>
      </c>
      <c r="B258" t="s">
        <v>32</v>
      </c>
      <c r="C258" s="1" t="s">
        <v>37</v>
      </c>
      <c r="D258" s="1" t="s">
        <v>545</v>
      </c>
      <c r="E258" t="s">
        <v>264</v>
      </c>
      <c r="G258" t="s">
        <v>38</v>
      </c>
      <c r="I258" t="s">
        <v>55</v>
      </c>
      <c r="W258">
        <v>20</v>
      </c>
      <c r="X258">
        <v>14</v>
      </c>
      <c r="Y258">
        <v>11</v>
      </c>
      <c r="Z258">
        <v>13</v>
      </c>
      <c r="AA258">
        <v>12</v>
      </c>
      <c r="AB258">
        <v>17</v>
      </c>
      <c r="AC258">
        <v>18</v>
      </c>
    </row>
    <row r="259" spans="1:29" x14ac:dyDescent="0.25">
      <c r="A259" t="str">
        <f t="shared" si="7"/>
        <v>Sentencias por Homicidio Simple</v>
      </c>
      <c r="B259" t="s">
        <v>32</v>
      </c>
      <c r="C259" s="1" t="s">
        <v>37</v>
      </c>
      <c r="D259" s="1" t="s">
        <v>545</v>
      </c>
      <c r="E259" t="s">
        <v>265</v>
      </c>
      <c r="G259" t="s">
        <v>38</v>
      </c>
      <c r="I259" t="s">
        <v>55</v>
      </c>
      <c r="W259">
        <v>32</v>
      </c>
      <c r="X259">
        <v>39</v>
      </c>
      <c r="Y259">
        <v>22</v>
      </c>
      <c r="Z259">
        <v>2</v>
      </c>
      <c r="AA259">
        <v>3</v>
      </c>
      <c r="AB259">
        <v>1</v>
      </c>
      <c r="AC259">
        <v>4</v>
      </c>
    </row>
    <row r="260" spans="1:29" x14ac:dyDescent="0.25">
      <c r="A260" t="str">
        <f t="shared" si="7"/>
        <v>Sentencias por Hurto (Sólo Crimen)</v>
      </c>
      <c r="B260" t="s">
        <v>32</v>
      </c>
      <c r="C260" s="1" t="s">
        <v>37</v>
      </c>
      <c r="D260" s="1" t="s">
        <v>536</v>
      </c>
      <c r="E260" t="s">
        <v>266</v>
      </c>
      <c r="G260" t="s">
        <v>38</v>
      </c>
      <c r="I260" t="s">
        <v>55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</row>
    <row r="261" spans="1:29" x14ac:dyDescent="0.25">
      <c r="A261" t="str">
        <f t="shared" si="7"/>
        <v>Sentencias por Hurto Agravado</v>
      </c>
      <c r="B261" t="s">
        <v>32</v>
      </c>
      <c r="C261" s="1" t="s">
        <v>37</v>
      </c>
      <c r="D261" s="1" t="s">
        <v>536</v>
      </c>
      <c r="E261" t="s">
        <v>267</v>
      </c>
      <c r="G261" t="s">
        <v>38</v>
      </c>
      <c r="I261" t="s">
        <v>55</v>
      </c>
      <c r="W261">
        <v>1146</v>
      </c>
      <c r="X261">
        <v>1052</v>
      </c>
      <c r="Y261">
        <v>1033</v>
      </c>
      <c r="Z261">
        <v>1109</v>
      </c>
      <c r="AA261">
        <v>1121</v>
      </c>
      <c r="AB261">
        <v>968</v>
      </c>
      <c r="AC261">
        <v>871</v>
      </c>
    </row>
    <row r="262" spans="1:29" x14ac:dyDescent="0.25">
      <c r="A262" t="str">
        <f t="shared" si="7"/>
        <v>Sentencias por Hurto de Bienes Pertenecientes a Redes de Suministro Público</v>
      </c>
      <c r="B262" t="s">
        <v>32</v>
      </c>
      <c r="C262" s="1" t="s">
        <v>37</v>
      </c>
      <c r="D262" s="1" t="s">
        <v>536</v>
      </c>
      <c r="E262" t="s">
        <v>268</v>
      </c>
      <c r="G262" t="s">
        <v>38</v>
      </c>
      <c r="I262" t="s">
        <v>55</v>
      </c>
      <c r="W262">
        <v>303</v>
      </c>
      <c r="X262">
        <v>562</v>
      </c>
      <c r="Y262">
        <v>508</v>
      </c>
      <c r="Z262">
        <v>448</v>
      </c>
      <c r="AA262">
        <v>241</v>
      </c>
      <c r="AB262">
        <v>252</v>
      </c>
      <c r="AC262">
        <v>244</v>
      </c>
    </row>
    <row r="263" spans="1:29" x14ac:dyDescent="0.25">
      <c r="A263" t="str">
        <f t="shared" si="7"/>
        <v>Sentencias por Hurto de Hallazgo</v>
      </c>
      <c r="B263" t="s">
        <v>32</v>
      </c>
      <c r="C263" s="1" t="s">
        <v>37</v>
      </c>
      <c r="D263" s="1" t="s">
        <v>536</v>
      </c>
      <c r="E263" t="s">
        <v>269</v>
      </c>
      <c r="G263" t="s">
        <v>38</v>
      </c>
      <c r="I263" t="s">
        <v>55</v>
      </c>
      <c r="W263">
        <v>328</v>
      </c>
      <c r="X263">
        <v>344</v>
      </c>
      <c r="Y263">
        <v>365</v>
      </c>
      <c r="Z263">
        <v>361</v>
      </c>
      <c r="AA263">
        <v>417</v>
      </c>
      <c r="AB263">
        <v>414</v>
      </c>
      <c r="AC263">
        <v>451</v>
      </c>
    </row>
    <row r="264" spans="1:29" x14ac:dyDescent="0.25">
      <c r="A264" t="str">
        <f t="shared" si="7"/>
        <v>Sentencias por Hurto Falta</v>
      </c>
      <c r="B264" t="s">
        <v>32</v>
      </c>
      <c r="C264" s="1" t="s">
        <v>37</v>
      </c>
      <c r="D264" s="1" t="s">
        <v>536</v>
      </c>
      <c r="E264" t="s">
        <v>270</v>
      </c>
      <c r="G264" t="s">
        <v>38</v>
      </c>
      <c r="I264" t="s">
        <v>55</v>
      </c>
      <c r="W264">
        <v>36082</v>
      </c>
      <c r="X264">
        <v>34601</v>
      </c>
      <c r="Y264">
        <v>31731</v>
      </c>
      <c r="Z264">
        <v>29268</v>
      </c>
      <c r="AA264">
        <v>29387</v>
      </c>
      <c r="AB264">
        <v>29109</v>
      </c>
      <c r="AC264">
        <v>26765</v>
      </c>
    </row>
    <row r="265" spans="1:29" x14ac:dyDescent="0.25">
      <c r="A265" t="str">
        <f t="shared" si="7"/>
        <v>Sentencias por Hurto Simple</v>
      </c>
      <c r="B265" t="s">
        <v>32</v>
      </c>
      <c r="C265" s="1" t="s">
        <v>37</v>
      </c>
      <c r="D265" s="1" t="s">
        <v>536</v>
      </c>
      <c r="E265" t="s">
        <v>271</v>
      </c>
      <c r="G265" t="s">
        <v>38</v>
      </c>
      <c r="I265" t="s">
        <v>55</v>
      </c>
      <c r="W265">
        <v>4726</v>
      </c>
      <c r="X265">
        <v>5550</v>
      </c>
      <c r="Y265">
        <v>5618</v>
      </c>
      <c r="Z265">
        <v>4586</v>
      </c>
      <c r="AA265">
        <v>2863</v>
      </c>
      <c r="AB265">
        <v>1825</v>
      </c>
      <c r="AC265">
        <v>1179</v>
      </c>
    </row>
    <row r="266" spans="1:29" x14ac:dyDescent="0.25">
      <c r="A266" t="str">
        <f t="shared" si="7"/>
        <v>Sentencias por Hurto Simple por Un Valor de 4 a 40 Utm</v>
      </c>
      <c r="B266" t="s">
        <v>32</v>
      </c>
      <c r="C266" s="1" t="s">
        <v>37</v>
      </c>
      <c r="D266" s="1" t="s">
        <v>536</v>
      </c>
      <c r="E266" t="s">
        <v>272</v>
      </c>
      <c r="G266" t="s">
        <v>38</v>
      </c>
      <c r="I266" t="s">
        <v>55</v>
      </c>
      <c r="W266">
        <v>7285</v>
      </c>
      <c r="X266">
        <v>8460</v>
      </c>
      <c r="Y266">
        <v>7991</v>
      </c>
      <c r="Z266">
        <v>8079</v>
      </c>
      <c r="AA266">
        <v>8456</v>
      </c>
      <c r="AB266">
        <v>8294</v>
      </c>
      <c r="AC266">
        <v>7338</v>
      </c>
    </row>
    <row r="267" spans="1:29" x14ac:dyDescent="0.25">
      <c r="A267" t="str">
        <f t="shared" si="7"/>
        <v>Sentencias por Hurto Simple por Un Valor de Media a Menos de a 4 Utm</v>
      </c>
      <c r="B267" t="s">
        <v>32</v>
      </c>
      <c r="C267" s="1" t="s">
        <v>37</v>
      </c>
      <c r="D267" s="1" t="s">
        <v>536</v>
      </c>
      <c r="E267" t="s">
        <v>273</v>
      </c>
      <c r="G267" t="s">
        <v>38</v>
      </c>
      <c r="I267" t="s">
        <v>55</v>
      </c>
      <c r="W267">
        <v>36545</v>
      </c>
      <c r="X267">
        <v>43373</v>
      </c>
      <c r="Y267">
        <v>40876</v>
      </c>
      <c r="Z267">
        <v>40720</v>
      </c>
      <c r="AA267">
        <v>41799</v>
      </c>
      <c r="AB267">
        <v>42255</v>
      </c>
      <c r="AC267">
        <v>38402</v>
      </c>
    </row>
    <row r="268" spans="1:29" x14ac:dyDescent="0.25">
      <c r="A268" t="str">
        <f t="shared" si="7"/>
        <v>Sentencias por Hurto Simple por Un Valor Sobre 40 Utm</v>
      </c>
      <c r="B268" t="s">
        <v>32</v>
      </c>
      <c r="C268" s="1" t="s">
        <v>37</v>
      </c>
      <c r="D268" s="1" t="s">
        <v>536</v>
      </c>
      <c r="E268" t="s">
        <v>274</v>
      </c>
      <c r="G268" t="s">
        <v>38</v>
      </c>
      <c r="I268" t="s">
        <v>55</v>
      </c>
      <c r="W268">
        <v>980</v>
      </c>
      <c r="X268">
        <v>970</v>
      </c>
      <c r="Y268">
        <v>1121</v>
      </c>
      <c r="Z268">
        <v>1291</v>
      </c>
      <c r="AA268">
        <v>1532</v>
      </c>
      <c r="AB268">
        <v>1395</v>
      </c>
      <c r="AC268">
        <v>1527</v>
      </c>
    </row>
    <row r="269" spans="1:29" x14ac:dyDescent="0.25">
      <c r="A269" t="str">
        <f t="shared" si="7"/>
        <v>Sentencias por Impedir Ejercicio de Funciones a Inspectores Municipales</v>
      </c>
      <c r="B269" t="s">
        <v>32</v>
      </c>
      <c r="C269" s="1" t="s">
        <v>37</v>
      </c>
      <c r="D269" s="1" t="s">
        <v>525</v>
      </c>
      <c r="E269" t="s">
        <v>275</v>
      </c>
      <c r="G269" t="s">
        <v>38</v>
      </c>
      <c r="I269" t="s">
        <v>55</v>
      </c>
      <c r="W269">
        <v>0</v>
      </c>
      <c r="X269">
        <v>0</v>
      </c>
      <c r="Y269">
        <v>1</v>
      </c>
      <c r="Z269">
        <v>1</v>
      </c>
      <c r="AA269">
        <v>6</v>
      </c>
      <c r="AB269">
        <v>5</v>
      </c>
      <c r="AC269">
        <v>11</v>
      </c>
    </row>
    <row r="270" spans="1:29" x14ac:dyDescent="0.25">
      <c r="A270" t="str">
        <f t="shared" si="7"/>
        <v>Sentencias por Incendio</v>
      </c>
      <c r="B270" t="s">
        <v>32</v>
      </c>
      <c r="C270" s="1" t="s">
        <v>37</v>
      </c>
      <c r="D270" s="1" t="s">
        <v>524</v>
      </c>
      <c r="E270" t="s">
        <v>276</v>
      </c>
      <c r="G270" t="s">
        <v>38</v>
      </c>
      <c r="I270" t="s">
        <v>55</v>
      </c>
      <c r="W270">
        <v>21</v>
      </c>
      <c r="X270">
        <v>8</v>
      </c>
      <c r="Y270">
        <v>7</v>
      </c>
      <c r="Z270">
        <v>10</v>
      </c>
      <c r="AA270">
        <v>12</v>
      </c>
      <c r="AB270">
        <v>11</v>
      </c>
      <c r="AC270">
        <v>4</v>
      </c>
    </row>
    <row r="271" spans="1:29" x14ac:dyDescent="0.25">
      <c r="A271" t="str">
        <f t="shared" si="7"/>
        <v>Sentencias por Incendio c/Peligro para Las Personas</v>
      </c>
      <c r="B271" t="s">
        <v>32</v>
      </c>
      <c r="C271" s="1" t="s">
        <v>37</v>
      </c>
      <c r="D271" s="1" t="s">
        <v>524</v>
      </c>
      <c r="E271" t="s">
        <v>277</v>
      </c>
      <c r="G271" t="s">
        <v>38</v>
      </c>
      <c r="I271" t="s">
        <v>55</v>
      </c>
      <c r="W271">
        <v>387</v>
      </c>
      <c r="X271">
        <v>353</v>
      </c>
      <c r="Y271">
        <v>380</v>
      </c>
      <c r="Z271">
        <v>400</v>
      </c>
      <c r="AA271">
        <v>313</v>
      </c>
      <c r="AB271">
        <v>324</v>
      </c>
      <c r="AC271">
        <v>542</v>
      </c>
    </row>
    <row r="272" spans="1:29" x14ac:dyDescent="0.25">
      <c r="A272" t="str">
        <f t="shared" si="7"/>
        <v>Sentencias por Incendio con Resultado de Muerte y/o Lesiones</v>
      </c>
      <c r="B272" t="s">
        <v>32</v>
      </c>
      <c r="C272" s="1" t="s">
        <v>37</v>
      </c>
      <c r="D272" s="1" t="s">
        <v>524</v>
      </c>
      <c r="E272" t="s">
        <v>278</v>
      </c>
      <c r="G272" t="s">
        <v>38</v>
      </c>
      <c r="I272" t="s">
        <v>55</v>
      </c>
      <c r="W272">
        <v>169</v>
      </c>
      <c r="X272">
        <v>188</v>
      </c>
      <c r="Y272">
        <v>166</v>
      </c>
      <c r="Z272">
        <v>183</v>
      </c>
      <c r="AA272">
        <v>167</v>
      </c>
      <c r="AB272">
        <v>161</v>
      </c>
      <c r="AC272">
        <v>162</v>
      </c>
    </row>
    <row r="273" spans="1:29" x14ac:dyDescent="0.25">
      <c r="A273" t="str">
        <f t="shared" si="7"/>
        <v>Sentencias por Incendio de Bosques</v>
      </c>
      <c r="B273" t="s">
        <v>32</v>
      </c>
      <c r="C273" s="1" t="s">
        <v>37</v>
      </c>
      <c r="D273" s="1" t="s">
        <v>524</v>
      </c>
      <c r="E273" t="s">
        <v>279</v>
      </c>
      <c r="G273" t="s">
        <v>38</v>
      </c>
      <c r="I273" t="s">
        <v>55</v>
      </c>
      <c r="W273">
        <v>73</v>
      </c>
      <c r="X273">
        <v>84</v>
      </c>
      <c r="Y273">
        <v>118</v>
      </c>
      <c r="Z273">
        <v>106</v>
      </c>
      <c r="AA273">
        <v>166</v>
      </c>
      <c r="AB273">
        <v>103</v>
      </c>
      <c r="AC273">
        <v>170</v>
      </c>
    </row>
    <row r="274" spans="1:29" x14ac:dyDescent="0.25">
      <c r="A274" t="str">
        <f t="shared" si="7"/>
        <v>Sentencias por Incendio Solo c/Daños o Sin Peligro Propagación</v>
      </c>
      <c r="B274" t="s">
        <v>32</v>
      </c>
      <c r="C274" s="1" t="s">
        <v>37</v>
      </c>
      <c r="D274" s="1" t="s">
        <v>524</v>
      </c>
      <c r="E274" t="s">
        <v>280</v>
      </c>
      <c r="G274" t="s">
        <v>38</v>
      </c>
      <c r="I274" t="s">
        <v>55</v>
      </c>
      <c r="W274">
        <v>1631</v>
      </c>
      <c r="X274">
        <v>1761</v>
      </c>
      <c r="Y274">
        <v>1759</v>
      </c>
      <c r="Z274">
        <v>1869</v>
      </c>
      <c r="AA274">
        <v>1759</v>
      </c>
      <c r="AB274">
        <v>1750</v>
      </c>
      <c r="AC274">
        <v>1929</v>
      </c>
    </row>
    <row r="275" spans="1:29" x14ac:dyDescent="0.25">
      <c r="A275" t="str">
        <f t="shared" si="7"/>
        <v>Sentencias por Incesto</v>
      </c>
      <c r="B275" t="s">
        <v>32</v>
      </c>
      <c r="C275" s="1" t="s">
        <v>37</v>
      </c>
      <c r="D275" s="1" t="s">
        <v>542</v>
      </c>
      <c r="E275" t="s">
        <v>281</v>
      </c>
      <c r="G275" t="s">
        <v>38</v>
      </c>
      <c r="I275" t="s">
        <v>55</v>
      </c>
      <c r="W275">
        <v>11</v>
      </c>
      <c r="X275">
        <v>13</v>
      </c>
      <c r="Y275">
        <v>9</v>
      </c>
      <c r="Z275">
        <v>10</v>
      </c>
      <c r="AA275">
        <v>12</v>
      </c>
      <c r="AB275">
        <v>6</v>
      </c>
      <c r="AC275">
        <v>8</v>
      </c>
    </row>
    <row r="276" spans="1:29" x14ac:dyDescent="0.25">
      <c r="A276" t="str">
        <f t="shared" si="7"/>
        <v>Sentencias por Inducir a Un Menor a Abandonar el Hogar</v>
      </c>
      <c r="B276" t="s">
        <v>32</v>
      </c>
      <c r="C276" s="1" t="s">
        <v>37</v>
      </c>
      <c r="D276" s="1" t="s">
        <v>522</v>
      </c>
      <c r="E276" t="s">
        <v>282</v>
      </c>
      <c r="G276" t="s">
        <v>38</v>
      </c>
      <c r="I276" t="s">
        <v>55</v>
      </c>
      <c r="W276">
        <v>67</v>
      </c>
      <c r="X276">
        <v>54</v>
      </c>
      <c r="Y276">
        <v>34</v>
      </c>
      <c r="Z276">
        <v>24</v>
      </c>
      <c r="AA276">
        <v>22</v>
      </c>
      <c r="AB276">
        <v>17</v>
      </c>
      <c r="AC276">
        <v>25</v>
      </c>
    </row>
    <row r="277" spans="1:29" x14ac:dyDescent="0.25">
      <c r="A277" t="str">
        <f t="shared" si="7"/>
        <v>Sentencias por Inducir, Permitir, Facilitar, Ocultar Infraccción Derechos Autor/Conexos</v>
      </c>
      <c r="B277" t="s">
        <v>32</v>
      </c>
      <c r="C277" s="1" t="s">
        <v>37</v>
      </c>
      <c r="D277" s="1" t="s">
        <v>529</v>
      </c>
      <c r="E277" t="s">
        <v>283</v>
      </c>
      <c r="G277" t="s">
        <v>38</v>
      </c>
      <c r="I277" t="s">
        <v>55</v>
      </c>
      <c r="W277">
        <v>0</v>
      </c>
      <c r="X277">
        <v>3</v>
      </c>
      <c r="Y277">
        <v>0</v>
      </c>
      <c r="Z277">
        <v>0</v>
      </c>
      <c r="AA277">
        <v>0</v>
      </c>
      <c r="AB277">
        <v>0</v>
      </c>
      <c r="AC277">
        <v>0</v>
      </c>
    </row>
    <row r="278" spans="1:29" x14ac:dyDescent="0.25">
      <c r="A278" t="str">
        <f t="shared" si="7"/>
        <v>Sentencias por Infanticidio</v>
      </c>
      <c r="B278" t="s">
        <v>32</v>
      </c>
      <c r="C278" s="1" t="s">
        <v>37</v>
      </c>
      <c r="D278" s="1" t="s">
        <v>545</v>
      </c>
      <c r="E278" t="s">
        <v>284</v>
      </c>
      <c r="G278" t="s">
        <v>38</v>
      </c>
      <c r="I278" t="s">
        <v>55</v>
      </c>
      <c r="W278">
        <v>7</v>
      </c>
      <c r="X278">
        <v>4</v>
      </c>
      <c r="Y278">
        <v>6</v>
      </c>
      <c r="Z278">
        <v>7</v>
      </c>
      <c r="AA278">
        <v>9</v>
      </c>
      <c r="AB278">
        <v>4</v>
      </c>
      <c r="AC278">
        <v>0</v>
      </c>
    </row>
    <row r="279" spans="1:29" x14ac:dyDescent="0.25">
      <c r="A279" t="str">
        <f t="shared" si="7"/>
        <v>Sentencias por Infidelidad en la Custodia de Documentos</v>
      </c>
      <c r="B279" t="s">
        <v>32</v>
      </c>
      <c r="C279" s="1" t="s">
        <v>37</v>
      </c>
      <c r="D279" s="1" t="s">
        <v>521</v>
      </c>
      <c r="E279" t="s">
        <v>285</v>
      </c>
      <c r="G279" t="s">
        <v>38</v>
      </c>
      <c r="I279" t="s">
        <v>55</v>
      </c>
      <c r="W279">
        <v>4</v>
      </c>
      <c r="X279">
        <v>4</v>
      </c>
      <c r="Y279">
        <v>4</v>
      </c>
      <c r="Z279">
        <v>6</v>
      </c>
      <c r="AA279">
        <v>8</v>
      </c>
      <c r="AB279">
        <v>5</v>
      </c>
      <c r="AC279">
        <v>5</v>
      </c>
    </row>
    <row r="280" spans="1:29" x14ac:dyDescent="0.25">
      <c r="A280" t="str">
        <f t="shared" si="7"/>
        <v>Sentencias por Infracción a la Ley 19.496 de Protección al Consumidor</v>
      </c>
      <c r="B280" t="s">
        <v>32</v>
      </c>
      <c r="C280" s="1" t="s">
        <v>37</v>
      </c>
      <c r="D280" s="1" t="s">
        <v>536</v>
      </c>
      <c r="E280" t="s">
        <v>286</v>
      </c>
      <c r="G280" t="s">
        <v>38</v>
      </c>
      <c r="I280" t="s">
        <v>55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1</v>
      </c>
    </row>
    <row r="281" spans="1:29" x14ac:dyDescent="0.25">
      <c r="A281" t="str">
        <f t="shared" si="7"/>
        <v>Sentencias por Infracción a la Ley de Administración Provicional de Sostenedores Educacionales</v>
      </c>
      <c r="B281" t="s">
        <v>32</v>
      </c>
      <c r="C281" s="1" t="s">
        <v>37</v>
      </c>
      <c r="D281" s="1" t="s">
        <v>547</v>
      </c>
      <c r="E281" t="s">
        <v>287</v>
      </c>
      <c r="G281" t="s">
        <v>38</v>
      </c>
      <c r="I281" t="s">
        <v>55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1</v>
      </c>
    </row>
    <row r="282" spans="1:29" x14ac:dyDescent="0.25">
      <c r="A282" t="str">
        <f t="shared" si="7"/>
        <v>Sentencias por Infracción a la Ley Electoral</v>
      </c>
      <c r="B282" t="s">
        <v>32</v>
      </c>
      <c r="C282" s="1" t="s">
        <v>37</v>
      </c>
      <c r="D282" s="1" t="s">
        <v>537</v>
      </c>
      <c r="E282" t="s">
        <v>288</v>
      </c>
      <c r="G282" t="s">
        <v>38</v>
      </c>
      <c r="I282" t="s">
        <v>55</v>
      </c>
      <c r="W282">
        <v>10</v>
      </c>
      <c r="X282">
        <v>10</v>
      </c>
      <c r="Y282">
        <v>1</v>
      </c>
      <c r="Z282">
        <v>24</v>
      </c>
      <c r="AA282">
        <v>233</v>
      </c>
      <c r="AB282">
        <v>16</v>
      </c>
      <c r="AC282">
        <v>2</v>
      </c>
    </row>
    <row r="283" spans="1:29" x14ac:dyDescent="0.25">
      <c r="A283" t="str">
        <f t="shared" si="7"/>
        <v>Sentencias por Infracción a la Ley Mercado de Valores</v>
      </c>
      <c r="B283" t="s">
        <v>32</v>
      </c>
      <c r="C283" s="1" t="s">
        <v>37</v>
      </c>
      <c r="D283" s="1" t="s">
        <v>536</v>
      </c>
      <c r="E283" t="s">
        <v>289</v>
      </c>
      <c r="G283" t="s">
        <v>38</v>
      </c>
      <c r="I283" t="s">
        <v>55</v>
      </c>
      <c r="W283">
        <v>6</v>
      </c>
      <c r="X283">
        <v>6</v>
      </c>
      <c r="Y283">
        <v>5</v>
      </c>
      <c r="Z283">
        <v>10</v>
      </c>
      <c r="AA283">
        <v>10</v>
      </c>
      <c r="AB283">
        <v>7</v>
      </c>
      <c r="AC283">
        <v>2</v>
      </c>
    </row>
    <row r="284" spans="1:29" x14ac:dyDescent="0.25">
      <c r="A284" t="str">
        <f t="shared" si="7"/>
        <v>Sentencias por Infracción a Ley 11.564 de Mataderos Clandestinos</v>
      </c>
      <c r="B284" t="s">
        <v>32</v>
      </c>
      <c r="C284" s="1" t="s">
        <v>37</v>
      </c>
      <c r="D284" s="1" t="s">
        <v>524</v>
      </c>
      <c r="E284" t="s">
        <v>290</v>
      </c>
      <c r="G284" t="s">
        <v>38</v>
      </c>
      <c r="I284" t="s">
        <v>55</v>
      </c>
      <c r="W284">
        <v>52</v>
      </c>
      <c r="X284">
        <v>56</v>
      </c>
      <c r="Y284">
        <v>39</v>
      </c>
      <c r="Z284">
        <v>32</v>
      </c>
      <c r="AA284">
        <v>24</v>
      </c>
      <c r="AB284">
        <v>16</v>
      </c>
      <c r="AC284">
        <v>28</v>
      </c>
    </row>
    <row r="285" spans="1:29" x14ac:dyDescent="0.25">
      <c r="A285" t="str">
        <f t="shared" si="7"/>
        <v>Sentencias por Infracción al Artículo 454 del Código Penal</v>
      </c>
      <c r="B285" t="s">
        <v>32</v>
      </c>
      <c r="C285" s="1" t="s">
        <v>37</v>
      </c>
      <c r="D285" s="1" t="s">
        <v>547</v>
      </c>
      <c r="E285" t="s">
        <v>291</v>
      </c>
      <c r="G285" t="s">
        <v>38</v>
      </c>
      <c r="I285" t="s">
        <v>55</v>
      </c>
      <c r="W285">
        <v>47</v>
      </c>
      <c r="X285">
        <v>43</v>
      </c>
      <c r="Y285">
        <v>48</v>
      </c>
      <c r="Z285">
        <v>81</v>
      </c>
      <c r="AA285">
        <v>71</v>
      </c>
      <c r="AB285">
        <v>66</v>
      </c>
      <c r="AC285">
        <v>71</v>
      </c>
    </row>
    <row r="286" spans="1:29" x14ac:dyDescent="0.25">
      <c r="A286" t="str">
        <f t="shared" si="7"/>
        <v>Sentencias por Infracción al Artículo 9 del Decreto Ley 2.695</v>
      </c>
      <c r="B286" t="s">
        <v>32</v>
      </c>
      <c r="C286" s="1" t="s">
        <v>37</v>
      </c>
      <c r="D286" s="1" t="s">
        <v>547</v>
      </c>
      <c r="E286" t="s">
        <v>292</v>
      </c>
      <c r="G286" t="s">
        <v>38</v>
      </c>
      <c r="I286" t="s">
        <v>55</v>
      </c>
      <c r="W286">
        <v>38</v>
      </c>
      <c r="X286">
        <v>38</v>
      </c>
      <c r="Y286">
        <v>50</v>
      </c>
      <c r="Z286">
        <v>55</v>
      </c>
      <c r="AA286">
        <v>48</v>
      </c>
      <c r="AB286">
        <v>40</v>
      </c>
      <c r="AC286">
        <v>48</v>
      </c>
    </row>
    <row r="287" spans="1:29" x14ac:dyDescent="0.25">
      <c r="A287" t="str">
        <f t="shared" si="7"/>
        <v>Sentencias por Infracción al Deber de Información de la Ley 19.913</v>
      </c>
      <c r="B287" t="s">
        <v>32</v>
      </c>
      <c r="C287" s="1" t="s">
        <v>37</v>
      </c>
      <c r="D287" s="1" t="s">
        <v>536</v>
      </c>
      <c r="E287" t="s">
        <v>293</v>
      </c>
      <c r="G287" t="s">
        <v>38</v>
      </c>
      <c r="I287" t="s">
        <v>55</v>
      </c>
      <c r="W287">
        <v>0</v>
      </c>
      <c r="X287">
        <v>0</v>
      </c>
      <c r="Y287">
        <v>0</v>
      </c>
      <c r="Z287">
        <v>1</v>
      </c>
      <c r="AA287">
        <v>2</v>
      </c>
      <c r="AB287">
        <v>1</v>
      </c>
      <c r="AC287">
        <v>1</v>
      </c>
    </row>
    <row r="288" spans="1:29" x14ac:dyDescent="0.25">
      <c r="A288" t="str">
        <f t="shared" si="7"/>
        <v>Sentencias por Infracción al Estatuto de Capacitación y Empleo</v>
      </c>
      <c r="B288" t="s">
        <v>32</v>
      </c>
      <c r="C288" s="1" t="s">
        <v>37</v>
      </c>
      <c r="D288" s="1" t="s">
        <v>539</v>
      </c>
      <c r="E288" t="s">
        <v>294</v>
      </c>
      <c r="G288" t="s">
        <v>38</v>
      </c>
      <c r="I288" t="s">
        <v>55</v>
      </c>
      <c r="W288">
        <v>0</v>
      </c>
      <c r="X288">
        <v>1</v>
      </c>
      <c r="Y288">
        <v>0</v>
      </c>
      <c r="Z288">
        <v>0</v>
      </c>
      <c r="AA288">
        <v>0</v>
      </c>
      <c r="AB288">
        <v>1</v>
      </c>
      <c r="AC288">
        <v>0</v>
      </c>
    </row>
    <row r="289" spans="1:29" x14ac:dyDescent="0.25">
      <c r="A289" t="str">
        <f t="shared" si="7"/>
        <v>Sentencias por Infracción en el Otorgamiento Prestaciones de Isapre</v>
      </c>
      <c r="B289" t="s">
        <v>32</v>
      </c>
      <c r="C289" s="1" t="s">
        <v>37</v>
      </c>
      <c r="D289" s="1" t="s">
        <v>539</v>
      </c>
      <c r="E289" t="s">
        <v>295</v>
      </c>
      <c r="G289" t="s">
        <v>38</v>
      </c>
      <c r="I289" t="s">
        <v>55</v>
      </c>
      <c r="W289">
        <v>6</v>
      </c>
      <c r="X289">
        <v>3</v>
      </c>
      <c r="Y289">
        <v>11</v>
      </c>
      <c r="Z289">
        <v>7</v>
      </c>
      <c r="AA289">
        <v>6</v>
      </c>
      <c r="AB289">
        <v>6</v>
      </c>
      <c r="AC289">
        <v>7</v>
      </c>
    </row>
    <row r="290" spans="1:29" x14ac:dyDescent="0.25">
      <c r="A290" t="str">
        <f t="shared" si="7"/>
        <v>Sentencias por Infracción Inversión Extranjera Directa en Chile</v>
      </c>
      <c r="B290" t="s">
        <v>32</v>
      </c>
      <c r="C290" s="1" t="s">
        <v>37</v>
      </c>
      <c r="D290" s="1" t="s">
        <v>536</v>
      </c>
      <c r="E290" t="s">
        <v>296</v>
      </c>
      <c r="G290" t="s">
        <v>38</v>
      </c>
      <c r="I290" t="s">
        <v>55</v>
      </c>
      <c r="W290">
        <v>0</v>
      </c>
      <c r="X290">
        <v>0</v>
      </c>
      <c r="Y290">
        <v>0</v>
      </c>
      <c r="Z290">
        <v>0</v>
      </c>
      <c r="AA290">
        <v>2</v>
      </c>
      <c r="AB290">
        <v>2</v>
      </c>
      <c r="AC290">
        <v>2</v>
      </c>
    </row>
    <row r="291" spans="1:29" x14ac:dyDescent="0.25">
      <c r="A291" t="str">
        <f t="shared" si="7"/>
        <v>Sentencias por Infracción L.O.C del Banco Central</v>
      </c>
      <c r="B291" t="s">
        <v>32</v>
      </c>
      <c r="C291" s="1" t="s">
        <v>37</v>
      </c>
      <c r="D291" s="1" t="s">
        <v>536</v>
      </c>
      <c r="E291" t="s">
        <v>297</v>
      </c>
      <c r="G291" t="s">
        <v>38</v>
      </c>
      <c r="I291" t="s">
        <v>55</v>
      </c>
      <c r="W291">
        <v>0</v>
      </c>
      <c r="X291">
        <v>2</v>
      </c>
      <c r="Y291">
        <v>3</v>
      </c>
      <c r="Z291">
        <v>1</v>
      </c>
      <c r="AA291">
        <v>1</v>
      </c>
      <c r="AB291">
        <v>1</v>
      </c>
      <c r="AC291">
        <v>0</v>
      </c>
    </row>
    <row r="292" spans="1:29" x14ac:dyDescent="0.25">
      <c r="A292" t="str">
        <f t="shared" si="7"/>
        <v>Sentencias por Infracción Ley 18.175 de Quiebras</v>
      </c>
      <c r="B292" t="s">
        <v>32</v>
      </c>
      <c r="C292" s="1" t="s">
        <v>37</v>
      </c>
      <c r="D292" s="1" t="s">
        <v>536</v>
      </c>
      <c r="E292" t="s">
        <v>298</v>
      </c>
      <c r="G292" t="s">
        <v>38</v>
      </c>
      <c r="I292" t="s">
        <v>55</v>
      </c>
      <c r="W292">
        <v>15</v>
      </c>
      <c r="X292">
        <v>11</v>
      </c>
      <c r="Y292">
        <v>4</v>
      </c>
      <c r="Z292">
        <v>2</v>
      </c>
      <c r="AA292">
        <v>1</v>
      </c>
      <c r="AB292">
        <v>1</v>
      </c>
      <c r="AC292">
        <v>0</v>
      </c>
    </row>
    <row r="293" spans="1:29" x14ac:dyDescent="0.25">
      <c r="A293" t="str">
        <f t="shared" si="7"/>
        <v>Sentencias por Infracción Ley 18.892 de Pesca</v>
      </c>
      <c r="B293" t="s">
        <v>32</v>
      </c>
      <c r="C293" s="1" t="s">
        <v>37</v>
      </c>
      <c r="D293" s="1" t="s">
        <v>524</v>
      </c>
      <c r="E293" t="s">
        <v>299</v>
      </c>
      <c r="G293" t="s">
        <v>38</v>
      </c>
      <c r="I293" t="s">
        <v>55</v>
      </c>
      <c r="W293">
        <v>35</v>
      </c>
      <c r="X293">
        <v>33</v>
      </c>
      <c r="Y293">
        <v>12</v>
      </c>
      <c r="Z293">
        <v>0</v>
      </c>
      <c r="AA293">
        <v>1</v>
      </c>
      <c r="AB293">
        <v>0</v>
      </c>
      <c r="AC293">
        <v>0</v>
      </c>
    </row>
    <row r="294" spans="1:29" x14ac:dyDescent="0.25">
      <c r="A294" t="str">
        <f t="shared" si="7"/>
        <v>Sentencias por Infracción Ley General Telecomunicaciones</v>
      </c>
      <c r="B294" t="s">
        <v>32</v>
      </c>
      <c r="C294" s="1" t="s">
        <v>37</v>
      </c>
      <c r="D294" s="1" t="s">
        <v>538</v>
      </c>
      <c r="E294" t="s">
        <v>300</v>
      </c>
      <c r="G294" t="s">
        <v>38</v>
      </c>
      <c r="I294" t="s">
        <v>55</v>
      </c>
      <c r="W294">
        <v>31</v>
      </c>
      <c r="X294">
        <v>28</v>
      </c>
      <c r="Y294">
        <v>31</v>
      </c>
      <c r="Z294">
        <v>39</v>
      </c>
      <c r="AA294">
        <v>51</v>
      </c>
      <c r="AB294">
        <v>115</v>
      </c>
      <c r="AC294">
        <v>38</v>
      </c>
    </row>
    <row r="295" spans="1:29" x14ac:dyDescent="0.25">
      <c r="A295" t="str">
        <f t="shared" si="7"/>
        <v>Sentencias por Infracción Normas Inhumaciones y Exhumaciones</v>
      </c>
      <c r="B295" t="s">
        <v>32</v>
      </c>
      <c r="C295" s="1" t="s">
        <v>37</v>
      </c>
      <c r="D295" s="1" t="s">
        <v>547</v>
      </c>
      <c r="E295" t="s">
        <v>301</v>
      </c>
      <c r="G295" t="s">
        <v>38</v>
      </c>
      <c r="I295" t="s">
        <v>55</v>
      </c>
      <c r="W295">
        <v>7</v>
      </c>
      <c r="X295">
        <v>12</v>
      </c>
      <c r="Y295">
        <v>5</v>
      </c>
      <c r="Z295">
        <v>6</v>
      </c>
      <c r="AA295">
        <v>23</v>
      </c>
      <c r="AB295">
        <v>13</v>
      </c>
      <c r="AC295">
        <v>15</v>
      </c>
    </row>
    <row r="296" spans="1:29" x14ac:dyDescent="0.25">
      <c r="A296" t="str">
        <f t="shared" si="7"/>
        <v>Sentencias por Infracción Ordenanza Aduanas (Fraude y Contrabando)</v>
      </c>
      <c r="B296" t="s">
        <v>32</v>
      </c>
      <c r="C296" s="1" t="s">
        <v>37</v>
      </c>
      <c r="D296" s="1" t="s">
        <v>543</v>
      </c>
      <c r="E296" t="s">
        <v>302</v>
      </c>
      <c r="G296" t="s">
        <v>38</v>
      </c>
      <c r="I296" t="s">
        <v>55</v>
      </c>
      <c r="W296">
        <v>965</v>
      </c>
      <c r="X296">
        <v>954</v>
      </c>
      <c r="Y296">
        <v>967</v>
      </c>
      <c r="Z296">
        <v>532</v>
      </c>
      <c r="AA296">
        <v>271</v>
      </c>
      <c r="AB296">
        <v>136</v>
      </c>
      <c r="AC296">
        <v>41</v>
      </c>
    </row>
    <row r="297" spans="1:29" x14ac:dyDescent="0.25">
      <c r="A297" t="str">
        <f t="shared" si="7"/>
        <v>Sentencias por Infracción por Contaminación</v>
      </c>
      <c r="B297" t="s">
        <v>32</v>
      </c>
      <c r="C297" s="1" t="s">
        <v>37</v>
      </c>
      <c r="D297" s="1" t="s">
        <v>524</v>
      </c>
      <c r="E297" t="s">
        <v>303</v>
      </c>
      <c r="G297" t="s">
        <v>38</v>
      </c>
      <c r="I297" t="s">
        <v>55</v>
      </c>
      <c r="W297">
        <v>0</v>
      </c>
      <c r="X297">
        <v>1</v>
      </c>
      <c r="Y297">
        <v>1</v>
      </c>
      <c r="Z297">
        <v>10</v>
      </c>
      <c r="AA297">
        <v>13</v>
      </c>
      <c r="AB297">
        <v>6</v>
      </c>
      <c r="AC297">
        <v>9</v>
      </c>
    </row>
    <row r="298" spans="1:29" x14ac:dyDescent="0.25">
      <c r="A298" t="str">
        <f t="shared" si="7"/>
        <v>Sentencias por Infracciones a la Ley de Identidad de Género</v>
      </c>
      <c r="B298" t="s">
        <v>32</v>
      </c>
      <c r="C298" s="1" t="s">
        <v>37</v>
      </c>
      <c r="D298" s="1" t="s">
        <v>528</v>
      </c>
      <c r="E298" t="s">
        <v>304</v>
      </c>
      <c r="G298" t="s">
        <v>38</v>
      </c>
      <c r="I298" t="s">
        <v>55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2</v>
      </c>
    </row>
    <row r="299" spans="1:29" x14ac:dyDescent="0.25">
      <c r="A299" t="str">
        <f t="shared" si="7"/>
        <v>Sentencias por Infracciones a la Ley de Seguridad Nuclear</v>
      </c>
      <c r="B299" t="s">
        <v>32</v>
      </c>
      <c r="C299" s="1" t="s">
        <v>37</v>
      </c>
      <c r="D299" s="1" t="s">
        <v>531</v>
      </c>
      <c r="E299" t="s">
        <v>305</v>
      </c>
      <c r="G299" t="s">
        <v>38</v>
      </c>
      <c r="I299" t="s">
        <v>55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0</v>
      </c>
    </row>
    <row r="300" spans="1:29" x14ac:dyDescent="0.25">
      <c r="A300" t="str">
        <f t="shared" si="7"/>
        <v>Sentencias por Infracciones a la Ley Orgánica Constitucional Sobre Votación</v>
      </c>
      <c r="B300" t="s">
        <v>32</v>
      </c>
      <c r="C300" s="1" t="s">
        <v>37</v>
      </c>
      <c r="D300" s="1" t="s">
        <v>537</v>
      </c>
      <c r="E300" t="s">
        <v>306</v>
      </c>
      <c r="G300" t="s">
        <v>38</v>
      </c>
      <c r="I300" t="s">
        <v>55</v>
      </c>
      <c r="W300">
        <v>16</v>
      </c>
      <c r="X300">
        <v>5</v>
      </c>
      <c r="Y300">
        <v>2</v>
      </c>
      <c r="Z300">
        <v>16</v>
      </c>
      <c r="AA300">
        <v>27</v>
      </c>
      <c r="AB300">
        <v>9</v>
      </c>
      <c r="AC300">
        <v>2</v>
      </c>
    </row>
    <row r="301" spans="1:29" x14ac:dyDescent="0.25">
      <c r="A301" t="str">
        <f t="shared" si="7"/>
        <v>Sentencias por Infracciones a la Seguridad Social</v>
      </c>
      <c r="B301" t="s">
        <v>32</v>
      </c>
      <c r="C301" s="1" t="s">
        <v>37</v>
      </c>
      <c r="D301" s="1" t="s">
        <v>539</v>
      </c>
      <c r="E301" t="s">
        <v>307</v>
      </c>
      <c r="G301" t="s">
        <v>38</v>
      </c>
      <c r="I301" t="s">
        <v>55</v>
      </c>
      <c r="W301">
        <v>3</v>
      </c>
      <c r="X301">
        <v>3</v>
      </c>
      <c r="Y301">
        <v>7</v>
      </c>
      <c r="Z301">
        <v>6</v>
      </c>
      <c r="AA301">
        <v>3</v>
      </c>
      <c r="AB301">
        <v>6</v>
      </c>
      <c r="AC301">
        <v>7</v>
      </c>
    </row>
    <row r="302" spans="1:29" x14ac:dyDescent="0.25">
      <c r="A302" t="str">
        <f t="shared" si="7"/>
        <v>Sentencias por Infracciones al Código Aeronáutico</v>
      </c>
      <c r="B302" t="s">
        <v>32</v>
      </c>
      <c r="C302" s="1" t="s">
        <v>37</v>
      </c>
      <c r="D302" s="1" t="s">
        <v>547</v>
      </c>
      <c r="E302" t="s">
        <v>308</v>
      </c>
      <c r="G302" t="s">
        <v>38</v>
      </c>
      <c r="I302" t="s">
        <v>55</v>
      </c>
      <c r="W302">
        <v>20</v>
      </c>
      <c r="X302">
        <v>21</v>
      </c>
      <c r="Y302">
        <v>19</v>
      </c>
      <c r="Z302">
        <v>17</v>
      </c>
      <c r="AA302">
        <v>22</v>
      </c>
      <c r="AB302">
        <v>18</v>
      </c>
      <c r="AC302">
        <v>34</v>
      </c>
    </row>
    <row r="303" spans="1:29" x14ac:dyDescent="0.25">
      <c r="A303" t="str">
        <f t="shared" ref="A303:A366" si="8">"Sentencias por "&amp;E303</f>
        <v>Sentencias por Infracciones Tributarias Contempladas en Otras Leyes</v>
      </c>
      <c r="B303" t="s">
        <v>32</v>
      </c>
      <c r="C303" s="1" t="s">
        <v>37</v>
      </c>
      <c r="D303" s="1" t="s">
        <v>536</v>
      </c>
      <c r="E303" t="s">
        <v>309</v>
      </c>
      <c r="G303" t="s">
        <v>38</v>
      </c>
      <c r="I303" t="s">
        <v>55</v>
      </c>
      <c r="W303">
        <v>10</v>
      </c>
      <c r="X303">
        <v>19</v>
      </c>
      <c r="Y303">
        <v>18</v>
      </c>
      <c r="Z303">
        <v>23</v>
      </c>
      <c r="AA303">
        <v>5</v>
      </c>
      <c r="AB303">
        <v>2</v>
      </c>
      <c r="AC303">
        <v>11</v>
      </c>
    </row>
    <row r="304" spans="1:29" x14ac:dyDescent="0.25">
      <c r="A304" t="str">
        <f t="shared" si="8"/>
        <v>Sentencias por Infringir Normas Higiénicas y de Salubridad</v>
      </c>
      <c r="B304" t="s">
        <v>32</v>
      </c>
      <c r="C304" s="1" t="s">
        <v>37</v>
      </c>
      <c r="D304" s="1" t="s">
        <v>530</v>
      </c>
      <c r="E304" t="s">
        <v>310</v>
      </c>
      <c r="G304" t="s">
        <v>38</v>
      </c>
      <c r="I304" t="s">
        <v>55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2</v>
      </c>
      <c r="AC304">
        <v>15</v>
      </c>
    </row>
    <row r="305" spans="1:29" x14ac:dyDescent="0.25">
      <c r="A305" t="str">
        <f t="shared" si="8"/>
        <v>Sentencias por Injuria (Accion Privada)</v>
      </c>
      <c r="B305" t="s">
        <v>32</v>
      </c>
      <c r="C305" s="1" t="s">
        <v>37</v>
      </c>
      <c r="D305" s="1" t="s">
        <v>523</v>
      </c>
      <c r="E305" t="s">
        <v>311</v>
      </c>
      <c r="G305" t="s">
        <v>38</v>
      </c>
      <c r="I305" t="s">
        <v>55</v>
      </c>
      <c r="W305">
        <v>412</v>
      </c>
      <c r="X305">
        <v>390</v>
      </c>
      <c r="Y305">
        <v>434</v>
      </c>
      <c r="Z305">
        <v>444</v>
      </c>
      <c r="AA305">
        <v>403</v>
      </c>
      <c r="AB305">
        <v>473</v>
      </c>
      <c r="AC305">
        <v>592</v>
      </c>
    </row>
    <row r="306" spans="1:29" x14ac:dyDescent="0.25">
      <c r="A306" t="str">
        <f t="shared" si="8"/>
        <v>Sentencias por Injurias y Calumnias por Medios de Comunicacion Social</v>
      </c>
      <c r="B306" t="s">
        <v>32</v>
      </c>
      <c r="C306" s="1" t="s">
        <v>37</v>
      </c>
      <c r="D306" s="1" t="s">
        <v>523</v>
      </c>
      <c r="E306" t="s">
        <v>312</v>
      </c>
      <c r="G306" t="s">
        <v>38</v>
      </c>
      <c r="I306" t="s">
        <v>55</v>
      </c>
      <c r="W306">
        <v>188</v>
      </c>
      <c r="X306">
        <v>164</v>
      </c>
      <c r="Y306">
        <v>201</v>
      </c>
      <c r="Z306">
        <v>244</v>
      </c>
      <c r="AA306">
        <v>296</v>
      </c>
      <c r="AB306">
        <v>344</v>
      </c>
      <c r="AC306">
        <v>460</v>
      </c>
    </row>
    <row r="307" spans="1:29" x14ac:dyDescent="0.25">
      <c r="A307" t="str">
        <f t="shared" si="8"/>
        <v>Sentencias por Insolvencia Punible (Alzamiento de Bienes)</v>
      </c>
      <c r="B307" t="s">
        <v>32</v>
      </c>
      <c r="C307" s="1" t="s">
        <v>37</v>
      </c>
      <c r="D307" s="1" t="s">
        <v>536</v>
      </c>
      <c r="E307" t="s">
        <v>313</v>
      </c>
      <c r="G307" t="s">
        <v>38</v>
      </c>
      <c r="I307" t="s">
        <v>55</v>
      </c>
      <c r="W307">
        <v>14</v>
      </c>
      <c r="X307">
        <v>2</v>
      </c>
      <c r="Y307">
        <v>7</v>
      </c>
      <c r="Z307">
        <v>13</v>
      </c>
      <c r="AA307">
        <v>13</v>
      </c>
      <c r="AB307">
        <v>6</v>
      </c>
      <c r="AC307">
        <v>9</v>
      </c>
    </row>
    <row r="308" spans="1:29" x14ac:dyDescent="0.25">
      <c r="A308" t="str">
        <f t="shared" si="8"/>
        <v>Sentencias por Instalación Indebida de Señales del Tránsito o Barreras</v>
      </c>
      <c r="B308" t="s">
        <v>32</v>
      </c>
      <c r="C308" s="1" t="s">
        <v>37</v>
      </c>
      <c r="D308" s="1" t="s">
        <v>535</v>
      </c>
      <c r="E308" t="s">
        <v>314</v>
      </c>
      <c r="G308" t="s">
        <v>38</v>
      </c>
      <c r="I308" t="s">
        <v>55</v>
      </c>
      <c r="W308">
        <v>0</v>
      </c>
      <c r="X308">
        <v>1</v>
      </c>
      <c r="Y308">
        <v>0</v>
      </c>
      <c r="Z308">
        <v>0</v>
      </c>
      <c r="AA308">
        <v>2</v>
      </c>
      <c r="AB308">
        <v>0</v>
      </c>
      <c r="AC308">
        <v>0</v>
      </c>
    </row>
    <row r="309" spans="1:29" x14ac:dyDescent="0.25">
      <c r="A309" t="str">
        <f t="shared" si="8"/>
        <v>Sentencias por Interrupción de Servicio Eléctrico</v>
      </c>
      <c r="B309" t="s">
        <v>32</v>
      </c>
      <c r="C309" s="1" t="s">
        <v>37</v>
      </c>
      <c r="D309" s="1" t="s">
        <v>525</v>
      </c>
      <c r="E309" t="s">
        <v>315</v>
      </c>
      <c r="G309" t="s">
        <v>38</v>
      </c>
      <c r="I309" t="s">
        <v>55</v>
      </c>
      <c r="W309">
        <v>39</v>
      </c>
      <c r="X309">
        <v>29</v>
      </c>
      <c r="Y309">
        <v>4</v>
      </c>
      <c r="Z309">
        <v>8</v>
      </c>
      <c r="AA309">
        <v>1</v>
      </c>
      <c r="AB309">
        <v>5</v>
      </c>
      <c r="AC309">
        <v>3</v>
      </c>
    </row>
    <row r="310" spans="1:29" x14ac:dyDescent="0.25">
      <c r="A310" t="str">
        <f t="shared" si="8"/>
        <v>Sentencias por Inutilización de Dispositivos de Monitoreo Telemático</v>
      </c>
      <c r="B310" t="s">
        <v>32</v>
      </c>
      <c r="C310" s="1" t="s">
        <v>37</v>
      </c>
      <c r="D310" s="1" t="s">
        <v>525</v>
      </c>
      <c r="E310" t="s">
        <v>316</v>
      </c>
      <c r="G310" t="s">
        <v>38</v>
      </c>
      <c r="I310" t="s">
        <v>55</v>
      </c>
      <c r="W310">
        <v>0</v>
      </c>
      <c r="X310">
        <v>0</v>
      </c>
      <c r="Y310">
        <v>0</v>
      </c>
      <c r="Z310">
        <v>0</v>
      </c>
      <c r="AA310">
        <v>2</v>
      </c>
      <c r="AB310">
        <v>2</v>
      </c>
      <c r="AC310">
        <v>1</v>
      </c>
    </row>
    <row r="311" spans="1:29" x14ac:dyDescent="0.25">
      <c r="A311" t="str">
        <f t="shared" si="8"/>
        <v>Sentencias por Invasión de Derechos Ajenos</v>
      </c>
      <c r="B311" t="s">
        <v>32</v>
      </c>
      <c r="C311" s="1" t="s">
        <v>37</v>
      </c>
      <c r="D311" s="1" t="s">
        <v>529</v>
      </c>
      <c r="E311" t="s">
        <v>317</v>
      </c>
      <c r="G311" t="s">
        <v>38</v>
      </c>
      <c r="I311" t="s">
        <v>55</v>
      </c>
      <c r="W311">
        <v>0</v>
      </c>
      <c r="X311">
        <v>3</v>
      </c>
      <c r="Y311">
        <v>0</v>
      </c>
      <c r="Z311">
        <v>2</v>
      </c>
      <c r="AA311">
        <v>2</v>
      </c>
      <c r="AB311">
        <v>4</v>
      </c>
      <c r="AC311">
        <v>6</v>
      </c>
    </row>
    <row r="312" spans="1:29" x14ac:dyDescent="0.25">
      <c r="A312" t="str">
        <f t="shared" si="8"/>
        <v>Sentencias por Lanzar Objeto a Vía Pública con Muerte o Lesiones</v>
      </c>
      <c r="B312" t="s">
        <v>32</v>
      </c>
      <c r="C312" s="1" t="s">
        <v>37</v>
      </c>
      <c r="D312" s="1" t="s">
        <v>535</v>
      </c>
      <c r="E312" t="s">
        <v>318</v>
      </c>
      <c r="G312" t="s">
        <v>38</v>
      </c>
      <c r="I312" t="s">
        <v>55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1</v>
      </c>
    </row>
    <row r="313" spans="1:29" x14ac:dyDescent="0.25">
      <c r="A313" t="str">
        <f t="shared" si="8"/>
        <v>Sentencias por Lavado de Dinero Persona Jurídica</v>
      </c>
      <c r="B313" t="s">
        <v>32</v>
      </c>
      <c r="C313" s="1" t="s">
        <v>37</v>
      </c>
      <c r="D313" s="1" t="s">
        <v>520</v>
      </c>
      <c r="E313" t="s">
        <v>319</v>
      </c>
      <c r="G313" t="s">
        <v>38</v>
      </c>
      <c r="I313" t="s">
        <v>55</v>
      </c>
      <c r="W313">
        <v>1</v>
      </c>
      <c r="X313">
        <v>0</v>
      </c>
      <c r="Y313">
        <v>10</v>
      </c>
      <c r="Z313">
        <v>18</v>
      </c>
      <c r="AA313">
        <v>11</v>
      </c>
      <c r="AB313">
        <v>16</v>
      </c>
      <c r="AC313">
        <v>18</v>
      </c>
    </row>
    <row r="314" spans="1:29" x14ac:dyDescent="0.25">
      <c r="A314" t="str">
        <f t="shared" si="8"/>
        <v>Sentencias por Lavado de Dinero Persona Natural</v>
      </c>
      <c r="B314" t="s">
        <v>32</v>
      </c>
      <c r="C314" s="1" t="s">
        <v>37</v>
      </c>
      <c r="D314" s="1" t="s">
        <v>520</v>
      </c>
      <c r="E314" t="s">
        <v>320</v>
      </c>
      <c r="G314" t="s">
        <v>38</v>
      </c>
      <c r="I314" t="s">
        <v>55</v>
      </c>
      <c r="W314">
        <v>23</v>
      </c>
      <c r="X314">
        <v>23</v>
      </c>
      <c r="Y314">
        <v>20</v>
      </c>
      <c r="Z314">
        <v>32</v>
      </c>
      <c r="AA314">
        <v>34</v>
      </c>
      <c r="AB314">
        <v>43</v>
      </c>
      <c r="AC314">
        <v>71</v>
      </c>
    </row>
    <row r="315" spans="1:29" x14ac:dyDescent="0.25">
      <c r="A315" t="str">
        <f t="shared" si="8"/>
        <v>Sentencias por Lesionar o Amenazar Fiscalizador Transporte</v>
      </c>
      <c r="B315" t="s">
        <v>32</v>
      </c>
      <c r="C315" s="1" t="s">
        <v>37</v>
      </c>
      <c r="D315" s="1" t="s">
        <v>525</v>
      </c>
      <c r="E315" t="s">
        <v>321</v>
      </c>
      <c r="G315" t="s">
        <v>38</v>
      </c>
      <c r="I315" t="s">
        <v>55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1</v>
      </c>
    </row>
    <row r="316" spans="1:29" x14ac:dyDescent="0.25">
      <c r="A316" t="str">
        <f t="shared" si="8"/>
        <v>Sentencias por Lesiones (Sólo Crimen)</v>
      </c>
      <c r="B316" t="s">
        <v>32</v>
      </c>
      <c r="C316" s="1" t="s">
        <v>37</v>
      </c>
      <c r="D316" s="1" t="s">
        <v>545</v>
      </c>
      <c r="E316" t="s">
        <v>322</v>
      </c>
      <c r="G316" t="s">
        <v>38</v>
      </c>
      <c r="I316" t="s">
        <v>55</v>
      </c>
      <c r="W316">
        <v>0</v>
      </c>
      <c r="X316">
        <v>0</v>
      </c>
      <c r="Y316">
        <v>0</v>
      </c>
      <c r="Z316">
        <v>1</v>
      </c>
      <c r="AA316">
        <v>0</v>
      </c>
      <c r="AB316">
        <v>0</v>
      </c>
      <c r="AC316">
        <v>0</v>
      </c>
    </row>
    <row r="317" spans="1:29" x14ac:dyDescent="0.25">
      <c r="A317" t="str">
        <f t="shared" si="8"/>
        <v>Sentencias por Lesiones Corporales</v>
      </c>
      <c r="B317" t="s">
        <v>32</v>
      </c>
      <c r="C317" s="1" t="s">
        <v>37</v>
      </c>
      <c r="D317" s="1" t="s">
        <v>545</v>
      </c>
      <c r="E317" t="s">
        <v>323</v>
      </c>
      <c r="G317" t="s">
        <v>38</v>
      </c>
      <c r="I317" t="s">
        <v>55</v>
      </c>
      <c r="W317">
        <v>1</v>
      </c>
      <c r="X317">
        <v>1</v>
      </c>
      <c r="Y317">
        <v>2</v>
      </c>
      <c r="Z317">
        <v>0</v>
      </c>
      <c r="AA317">
        <v>0</v>
      </c>
      <c r="AB317">
        <v>0</v>
      </c>
      <c r="AC317">
        <v>0</v>
      </c>
    </row>
    <row r="318" spans="1:29" x14ac:dyDescent="0.25">
      <c r="A318" t="str">
        <f t="shared" si="8"/>
        <v>Sentencias por Lesiones Daño con Motivo de Espectáculo de Fútbol Profesional</v>
      </c>
      <c r="B318" t="s">
        <v>32</v>
      </c>
      <c r="C318" s="1" t="s">
        <v>37</v>
      </c>
      <c r="D318" s="1" t="s">
        <v>545</v>
      </c>
      <c r="E318" t="s">
        <v>324</v>
      </c>
      <c r="G318" t="s">
        <v>38</v>
      </c>
      <c r="I318" t="s">
        <v>55</v>
      </c>
      <c r="W318">
        <v>0</v>
      </c>
      <c r="X318">
        <v>0</v>
      </c>
      <c r="Y318">
        <v>1</v>
      </c>
      <c r="Z318">
        <v>3</v>
      </c>
      <c r="AA318">
        <v>6</v>
      </c>
      <c r="AB318">
        <v>5</v>
      </c>
      <c r="AC318">
        <v>2</v>
      </c>
    </row>
    <row r="319" spans="1:29" x14ac:dyDescent="0.25">
      <c r="A319" t="str">
        <f t="shared" si="8"/>
        <v>Sentencias por Lesiones Graves</v>
      </c>
      <c r="B319" t="s">
        <v>32</v>
      </c>
      <c r="C319" s="1" t="s">
        <v>37</v>
      </c>
      <c r="D319" s="1" t="s">
        <v>545</v>
      </c>
      <c r="E319" t="s">
        <v>325</v>
      </c>
      <c r="G319" t="s">
        <v>38</v>
      </c>
      <c r="I319" t="s">
        <v>55</v>
      </c>
      <c r="W319">
        <v>3785</v>
      </c>
      <c r="X319">
        <v>3802</v>
      </c>
      <c r="Y319">
        <v>3263</v>
      </c>
      <c r="Z319">
        <v>3332</v>
      </c>
      <c r="AA319">
        <v>3111</v>
      </c>
      <c r="AB319">
        <v>3209</v>
      </c>
      <c r="AC319">
        <v>3318</v>
      </c>
    </row>
    <row r="320" spans="1:29" x14ac:dyDescent="0.25">
      <c r="A320" t="str">
        <f t="shared" si="8"/>
        <v>Sentencias por Lesiones Graves Gravísimas</v>
      </c>
      <c r="B320" t="s">
        <v>32</v>
      </c>
      <c r="C320" s="1" t="s">
        <v>37</v>
      </c>
      <c r="D320" s="1" t="s">
        <v>545</v>
      </c>
      <c r="E320" t="s">
        <v>326</v>
      </c>
      <c r="G320" t="s">
        <v>38</v>
      </c>
      <c r="I320" t="s">
        <v>55</v>
      </c>
      <c r="W320">
        <v>163</v>
      </c>
      <c r="X320">
        <v>140</v>
      </c>
      <c r="Y320">
        <v>132</v>
      </c>
      <c r="Z320">
        <v>147</v>
      </c>
      <c r="AA320">
        <v>195</v>
      </c>
      <c r="AB320">
        <v>155</v>
      </c>
      <c r="AC320">
        <v>169</v>
      </c>
    </row>
    <row r="321" spans="1:29" x14ac:dyDescent="0.25">
      <c r="A321" t="str">
        <f t="shared" si="8"/>
        <v>Sentencias por Lesiones Leves</v>
      </c>
      <c r="B321" t="s">
        <v>32</v>
      </c>
      <c r="C321" s="1" t="s">
        <v>37</v>
      </c>
      <c r="D321" s="1" t="s">
        <v>545</v>
      </c>
      <c r="E321" t="s">
        <v>327</v>
      </c>
      <c r="G321" t="s">
        <v>38</v>
      </c>
      <c r="I321" t="s">
        <v>55</v>
      </c>
      <c r="W321">
        <v>44196</v>
      </c>
      <c r="X321">
        <v>41851</v>
      </c>
      <c r="Y321">
        <v>38801</v>
      </c>
      <c r="Z321">
        <v>36598</v>
      </c>
      <c r="AA321">
        <v>34513</v>
      </c>
      <c r="AB321">
        <v>33185</v>
      </c>
      <c r="AC321">
        <v>34161</v>
      </c>
    </row>
    <row r="322" spans="1:29" x14ac:dyDescent="0.25">
      <c r="A322" t="str">
        <f t="shared" si="8"/>
        <v>Sentencias por Lesiones Menos Graves</v>
      </c>
      <c r="B322" t="s">
        <v>32</v>
      </c>
      <c r="C322" s="1" t="s">
        <v>37</v>
      </c>
      <c r="D322" s="1" t="s">
        <v>545</v>
      </c>
      <c r="E322" t="s">
        <v>328</v>
      </c>
      <c r="G322" t="s">
        <v>38</v>
      </c>
      <c r="I322" t="s">
        <v>55</v>
      </c>
      <c r="W322">
        <v>36346</v>
      </c>
      <c r="X322">
        <v>35785</v>
      </c>
      <c r="Y322">
        <v>34693</v>
      </c>
      <c r="Z322">
        <v>32580</v>
      </c>
      <c r="AA322">
        <v>31955</v>
      </c>
      <c r="AB322">
        <v>31584</v>
      </c>
      <c r="AC322">
        <v>34173</v>
      </c>
    </row>
    <row r="323" spans="1:29" x14ac:dyDescent="0.25">
      <c r="A323" t="str">
        <f t="shared" si="8"/>
        <v>Sentencias por Ley 8.314 de Conductas Terroristas</v>
      </c>
      <c r="B323" t="s">
        <v>32</v>
      </c>
      <c r="C323" s="1" t="s">
        <v>37</v>
      </c>
      <c r="D323" s="1" t="s">
        <v>531</v>
      </c>
      <c r="E323" t="s">
        <v>329</v>
      </c>
      <c r="G323" t="s">
        <v>38</v>
      </c>
      <c r="I323" t="s">
        <v>55</v>
      </c>
      <c r="W323">
        <v>2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0</v>
      </c>
    </row>
    <row r="324" spans="1:29" x14ac:dyDescent="0.25">
      <c r="A324" t="str">
        <f t="shared" si="8"/>
        <v>Sentencias por Ley Responsabilidad Penal Personas Jurídicas</v>
      </c>
      <c r="B324" t="s">
        <v>32</v>
      </c>
      <c r="C324" s="1" t="s">
        <v>37</v>
      </c>
      <c r="D324" s="1" t="s">
        <v>536</v>
      </c>
      <c r="E324" t="s">
        <v>330</v>
      </c>
      <c r="G324" t="s">
        <v>38</v>
      </c>
      <c r="I324" t="s">
        <v>55</v>
      </c>
      <c r="W324">
        <v>1</v>
      </c>
      <c r="X324">
        <v>3</v>
      </c>
      <c r="Y324">
        <v>0</v>
      </c>
      <c r="Z324">
        <v>1</v>
      </c>
      <c r="AA324">
        <v>0</v>
      </c>
      <c r="AB324">
        <v>0</v>
      </c>
      <c r="AC324">
        <v>0</v>
      </c>
    </row>
    <row r="325" spans="1:29" x14ac:dyDescent="0.25">
      <c r="A325" t="str">
        <f t="shared" si="8"/>
        <v>Sentencias por Loteos Irregulares</v>
      </c>
      <c r="B325" t="s">
        <v>32</v>
      </c>
      <c r="C325" s="1" t="s">
        <v>37</v>
      </c>
      <c r="D325" s="1" t="s">
        <v>544</v>
      </c>
      <c r="E325" t="s">
        <v>331</v>
      </c>
      <c r="G325" t="s">
        <v>38</v>
      </c>
      <c r="I325" t="s">
        <v>55</v>
      </c>
      <c r="W325">
        <v>4</v>
      </c>
      <c r="X325">
        <v>5</v>
      </c>
      <c r="Y325">
        <v>8</v>
      </c>
      <c r="Z325">
        <v>4</v>
      </c>
      <c r="AA325">
        <v>8</v>
      </c>
      <c r="AB325">
        <v>17</v>
      </c>
      <c r="AC325">
        <v>8</v>
      </c>
    </row>
    <row r="326" spans="1:29" x14ac:dyDescent="0.25">
      <c r="A326" t="str">
        <f t="shared" si="8"/>
        <v>Sentencias por Lotería Ilegal, Casas de Juego y Prestamos Sobre Prenda</v>
      </c>
      <c r="B326" t="s">
        <v>32</v>
      </c>
      <c r="C326" s="1" t="s">
        <v>37</v>
      </c>
      <c r="D326" s="1" t="s">
        <v>544</v>
      </c>
      <c r="E326" t="s">
        <v>332</v>
      </c>
      <c r="G326" t="s">
        <v>38</v>
      </c>
      <c r="I326" t="s">
        <v>55</v>
      </c>
      <c r="W326">
        <v>38</v>
      </c>
      <c r="X326">
        <v>16</v>
      </c>
      <c r="Y326">
        <v>29</v>
      </c>
      <c r="Z326">
        <v>9</v>
      </c>
      <c r="AA326">
        <v>22</v>
      </c>
      <c r="AB326">
        <v>32</v>
      </c>
      <c r="AC326">
        <v>52</v>
      </c>
    </row>
    <row r="327" spans="1:29" x14ac:dyDescent="0.25">
      <c r="A327" t="str">
        <f t="shared" si="8"/>
        <v>Sentencias por Mal Uso de Información de Medio Tecnológico de Acceso a Transporte Público</v>
      </c>
      <c r="B327" t="s">
        <v>32</v>
      </c>
      <c r="C327" s="1" t="s">
        <v>37</v>
      </c>
      <c r="D327" s="1" t="s">
        <v>535</v>
      </c>
      <c r="E327" t="s">
        <v>333</v>
      </c>
      <c r="G327" t="s">
        <v>38</v>
      </c>
      <c r="I327" t="s">
        <v>55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4</v>
      </c>
    </row>
    <row r="328" spans="1:29" x14ac:dyDescent="0.25">
      <c r="A328" t="str">
        <f t="shared" si="8"/>
        <v>Sentencias por Maltrato Cometido por Persona con Deber Especial de Cuidado</v>
      </c>
      <c r="B328" t="s">
        <v>32</v>
      </c>
      <c r="C328" s="1" t="s">
        <v>37</v>
      </c>
      <c r="D328" s="1" t="s">
        <v>545</v>
      </c>
      <c r="E328" t="s">
        <v>334</v>
      </c>
      <c r="G328" t="s">
        <v>38</v>
      </c>
      <c r="I328" t="s">
        <v>55</v>
      </c>
      <c r="W328">
        <v>0</v>
      </c>
      <c r="X328">
        <v>0</v>
      </c>
      <c r="Y328">
        <v>0</v>
      </c>
      <c r="Z328">
        <v>0</v>
      </c>
      <c r="AA328">
        <v>42</v>
      </c>
      <c r="AB328">
        <v>130</v>
      </c>
      <c r="AC328">
        <v>191</v>
      </c>
    </row>
    <row r="329" spans="1:29" x14ac:dyDescent="0.25">
      <c r="A329" t="str">
        <f t="shared" si="8"/>
        <v>Sentencias por Maltrato Corporal a Menores o Personas Vulnerables</v>
      </c>
      <c r="B329" t="s">
        <v>32</v>
      </c>
      <c r="C329" s="1" t="s">
        <v>37</v>
      </c>
      <c r="D329" s="1" t="s">
        <v>545</v>
      </c>
      <c r="E329" t="s">
        <v>335</v>
      </c>
      <c r="G329" t="s">
        <v>38</v>
      </c>
      <c r="I329" t="s">
        <v>55</v>
      </c>
      <c r="W329">
        <v>0</v>
      </c>
      <c r="X329">
        <v>0</v>
      </c>
      <c r="Y329">
        <v>0</v>
      </c>
      <c r="Z329">
        <v>0</v>
      </c>
      <c r="AA329">
        <v>112</v>
      </c>
      <c r="AB329">
        <v>400</v>
      </c>
      <c r="AC329">
        <v>675</v>
      </c>
    </row>
    <row r="330" spans="1:29" x14ac:dyDescent="0.25">
      <c r="A330" t="str">
        <f t="shared" si="8"/>
        <v>Sentencias por Maltrato de Obra a Gendarme en el Desempeño de sus Funciones</v>
      </c>
      <c r="B330" t="s">
        <v>32</v>
      </c>
      <c r="C330" s="1" t="s">
        <v>37</v>
      </c>
      <c r="D330" s="1" t="s">
        <v>525</v>
      </c>
      <c r="E330" t="s">
        <v>336</v>
      </c>
      <c r="G330" t="s">
        <v>38</v>
      </c>
      <c r="I330" t="s">
        <v>55</v>
      </c>
      <c r="W330">
        <v>113</v>
      </c>
      <c r="X330">
        <v>138</v>
      </c>
      <c r="Y330">
        <v>170</v>
      </c>
      <c r="Z330">
        <v>200</v>
      </c>
      <c r="AA330">
        <v>178</v>
      </c>
      <c r="AB330">
        <v>181</v>
      </c>
      <c r="AC330">
        <v>170</v>
      </c>
    </row>
    <row r="331" spans="1:29" x14ac:dyDescent="0.25">
      <c r="A331" t="str">
        <f t="shared" si="8"/>
        <v>Sentencias por Maltrato de Obra Personal Investigaciones con o Sin Lesiones</v>
      </c>
      <c r="B331" t="s">
        <v>32</v>
      </c>
      <c r="C331" s="1" t="s">
        <v>37</v>
      </c>
      <c r="D331" s="1" t="s">
        <v>525</v>
      </c>
      <c r="E331" t="s">
        <v>337</v>
      </c>
      <c r="G331" t="s">
        <v>38</v>
      </c>
      <c r="I331" t="s">
        <v>55</v>
      </c>
      <c r="W331">
        <v>161</v>
      </c>
      <c r="X331">
        <v>161</v>
      </c>
      <c r="Y331">
        <v>161</v>
      </c>
      <c r="Z331">
        <v>167</v>
      </c>
      <c r="AA331">
        <v>118</v>
      </c>
      <c r="AB331">
        <v>136</v>
      </c>
      <c r="AC331">
        <v>117</v>
      </c>
    </row>
    <row r="332" spans="1:29" x14ac:dyDescent="0.25">
      <c r="A332" t="str">
        <f t="shared" si="8"/>
        <v>Sentencias por Maltrato Habitual (Violencia Intrafamiliar)</v>
      </c>
      <c r="B332" t="s">
        <v>32</v>
      </c>
      <c r="C332" s="1" t="s">
        <v>37</v>
      </c>
      <c r="D332" s="1" t="s">
        <v>522</v>
      </c>
      <c r="E332" t="s">
        <v>42</v>
      </c>
      <c r="G332" t="s">
        <v>38</v>
      </c>
      <c r="I332" t="s">
        <v>55</v>
      </c>
      <c r="W332">
        <v>2632</v>
      </c>
      <c r="X332">
        <v>3614</v>
      </c>
      <c r="Y332">
        <v>4905</v>
      </c>
      <c r="Z332">
        <v>5491</v>
      </c>
      <c r="AA332">
        <v>4119</v>
      </c>
      <c r="AB332">
        <v>3474</v>
      </c>
      <c r="AC332">
        <v>3701</v>
      </c>
    </row>
    <row r="333" spans="1:29" x14ac:dyDescent="0.25">
      <c r="A333" t="str">
        <f t="shared" si="8"/>
        <v>Sentencias por Maltrato Obra a Carabineros</v>
      </c>
      <c r="B333" t="s">
        <v>32</v>
      </c>
      <c r="C333" s="1" t="s">
        <v>37</v>
      </c>
      <c r="D333" s="1" t="s">
        <v>525</v>
      </c>
      <c r="E333" t="s">
        <v>338</v>
      </c>
      <c r="G333" t="s">
        <v>38</v>
      </c>
      <c r="I333" t="s">
        <v>55</v>
      </c>
      <c r="W333">
        <v>1902</v>
      </c>
      <c r="X333">
        <v>1733</v>
      </c>
      <c r="Y333">
        <v>1748</v>
      </c>
      <c r="Z333">
        <v>1883</v>
      </c>
      <c r="AA333">
        <v>1895</v>
      </c>
      <c r="AB333">
        <v>1942</v>
      </c>
      <c r="AC333">
        <v>2328</v>
      </c>
    </row>
    <row r="334" spans="1:29" x14ac:dyDescent="0.25">
      <c r="A334" t="str">
        <f t="shared" si="8"/>
        <v>Sentencias por Maltrato Obra a Fiscales o Defensores en Desempeño Funciones</v>
      </c>
      <c r="B334" t="s">
        <v>32</v>
      </c>
      <c r="C334" s="1" t="s">
        <v>37</v>
      </c>
      <c r="D334" s="1" t="s">
        <v>525</v>
      </c>
      <c r="E334" t="s">
        <v>339</v>
      </c>
      <c r="G334" t="s">
        <v>38</v>
      </c>
      <c r="I334" t="s">
        <v>55</v>
      </c>
      <c r="W334">
        <v>5</v>
      </c>
      <c r="X334">
        <v>6</v>
      </c>
      <c r="Y334">
        <v>8</v>
      </c>
      <c r="Z334">
        <v>4</v>
      </c>
      <c r="AA334">
        <v>4</v>
      </c>
      <c r="AB334">
        <v>4</v>
      </c>
      <c r="AC334">
        <v>1</v>
      </c>
    </row>
    <row r="335" spans="1:29" x14ac:dyDescent="0.25">
      <c r="A335" t="str">
        <f t="shared" si="8"/>
        <v>Sentencias por Malversación de Caudales Publicos</v>
      </c>
      <c r="B335" t="s">
        <v>32</v>
      </c>
      <c r="C335" s="1" t="s">
        <v>37</v>
      </c>
      <c r="D335" s="1" t="s">
        <v>524</v>
      </c>
      <c r="E335" t="s">
        <v>340</v>
      </c>
      <c r="G335" t="s">
        <v>38</v>
      </c>
      <c r="I335" t="s">
        <v>55</v>
      </c>
      <c r="W335">
        <v>101</v>
      </c>
      <c r="X335">
        <v>96</v>
      </c>
      <c r="Y335">
        <v>80</v>
      </c>
      <c r="Z335">
        <v>79</v>
      </c>
      <c r="AA335">
        <v>128</v>
      </c>
      <c r="AB335">
        <v>82</v>
      </c>
      <c r="AC335">
        <v>110</v>
      </c>
    </row>
    <row r="336" spans="1:29" x14ac:dyDescent="0.25">
      <c r="A336" t="str">
        <f t="shared" si="8"/>
        <v>Sentencias por Malversación, Defraudación E Incendio por Menos de 1 Utm</v>
      </c>
      <c r="B336" t="s">
        <v>32</v>
      </c>
      <c r="C336" s="1" t="s">
        <v>37</v>
      </c>
      <c r="D336" s="1" t="s">
        <v>524</v>
      </c>
      <c r="E336" t="s">
        <v>341</v>
      </c>
      <c r="G336" t="s">
        <v>38</v>
      </c>
      <c r="I336" t="s">
        <v>55</v>
      </c>
      <c r="W336">
        <v>4</v>
      </c>
      <c r="X336">
        <v>4</v>
      </c>
      <c r="Y336">
        <v>6</v>
      </c>
      <c r="Z336">
        <v>3</v>
      </c>
      <c r="AA336">
        <v>6</v>
      </c>
      <c r="AB336">
        <v>7</v>
      </c>
      <c r="AC336">
        <v>11</v>
      </c>
    </row>
    <row r="337" spans="1:29" x14ac:dyDescent="0.25">
      <c r="A337" t="str">
        <f t="shared" si="8"/>
        <v>Sentencias por Manejo en Estado de Ebriedad (Sólo Crimen)</v>
      </c>
      <c r="B337" t="s">
        <v>32</v>
      </c>
      <c r="C337" s="1" t="s">
        <v>37</v>
      </c>
      <c r="D337" s="1" t="s">
        <v>535</v>
      </c>
      <c r="E337" t="s">
        <v>342</v>
      </c>
      <c r="G337" t="s">
        <v>38</v>
      </c>
      <c r="I337" t="s">
        <v>55</v>
      </c>
      <c r="W337">
        <v>0</v>
      </c>
      <c r="X337">
        <v>0</v>
      </c>
      <c r="Y337">
        <v>1</v>
      </c>
      <c r="Z337">
        <v>1</v>
      </c>
      <c r="AA337">
        <v>6</v>
      </c>
      <c r="AB337">
        <v>0</v>
      </c>
      <c r="AC337">
        <v>0</v>
      </c>
    </row>
    <row r="338" spans="1:29" x14ac:dyDescent="0.25">
      <c r="A338" t="str">
        <f t="shared" si="8"/>
        <v>Sentencias por Marcha del Sitio del Suceso Sin Prestar Auxilio a la Víctima</v>
      </c>
      <c r="B338" t="s">
        <v>32</v>
      </c>
      <c r="C338" s="1" t="s">
        <v>37</v>
      </c>
      <c r="D338" s="1" t="s">
        <v>535</v>
      </c>
      <c r="E338" t="s">
        <v>343</v>
      </c>
      <c r="G338" t="s">
        <v>38</v>
      </c>
      <c r="I338" t="s">
        <v>55</v>
      </c>
      <c r="W338">
        <v>0</v>
      </c>
      <c r="X338">
        <v>3</v>
      </c>
      <c r="Y338">
        <v>43</v>
      </c>
      <c r="Z338">
        <v>80</v>
      </c>
      <c r="AA338">
        <v>113</v>
      </c>
      <c r="AB338">
        <v>144</v>
      </c>
      <c r="AC338">
        <v>158</v>
      </c>
    </row>
    <row r="339" spans="1:29" x14ac:dyDescent="0.25">
      <c r="A339" t="str">
        <f t="shared" si="8"/>
        <v>Sentencias por Matar a Carabinero en Ejercicio de Funciones</v>
      </c>
      <c r="B339" t="s">
        <v>32</v>
      </c>
      <c r="C339" s="1" t="s">
        <v>37</v>
      </c>
      <c r="D339" s="1" t="s">
        <v>525</v>
      </c>
      <c r="E339" t="s">
        <v>344</v>
      </c>
      <c r="G339" t="s">
        <v>38</v>
      </c>
      <c r="I339" t="s">
        <v>55</v>
      </c>
      <c r="W339">
        <v>17</v>
      </c>
      <c r="X339">
        <v>20</v>
      </c>
      <c r="Y339">
        <v>18</v>
      </c>
      <c r="Z339">
        <v>10</v>
      </c>
      <c r="AA339">
        <v>21</v>
      </c>
      <c r="AB339">
        <v>20</v>
      </c>
      <c r="AC339">
        <v>14</v>
      </c>
    </row>
    <row r="340" spans="1:29" x14ac:dyDescent="0.25">
      <c r="A340" t="str">
        <f t="shared" si="8"/>
        <v>Sentencias por Muertes y Hallazgo de Cadaver</v>
      </c>
      <c r="B340" t="s">
        <v>32</v>
      </c>
      <c r="C340" s="1" t="s">
        <v>37</v>
      </c>
      <c r="D340" s="1" t="s">
        <v>532</v>
      </c>
      <c r="E340" t="s">
        <v>345</v>
      </c>
      <c r="G340" t="s">
        <v>38</v>
      </c>
      <c r="I340" t="s">
        <v>55</v>
      </c>
      <c r="W340">
        <v>6126</v>
      </c>
      <c r="X340">
        <v>6148</v>
      </c>
      <c r="Y340">
        <v>6412</v>
      </c>
      <c r="Z340">
        <v>6527</v>
      </c>
      <c r="AA340">
        <v>6268</v>
      </c>
      <c r="AB340">
        <v>6126</v>
      </c>
      <c r="AC340">
        <v>6509</v>
      </c>
    </row>
    <row r="341" spans="1:29" x14ac:dyDescent="0.25">
      <c r="A341" t="str">
        <f t="shared" si="8"/>
        <v>Sentencias por NA</v>
      </c>
      <c r="B341" t="s">
        <v>32</v>
      </c>
      <c r="C341" s="1" t="s">
        <v>37</v>
      </c>
      <c r="D341" s="1" t="s">
        <v>547</v>
      </c>
      <c r="E341" t="s">
        <v>346</v>
      </c>
      <c r="G341" t="s">
        <v>38</v>
      </c>
      <c r="I341" t="s">
        <v>55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2</v>
      </c>
    </row>
    <row r="342" spans="1:29" x14ac:dyDescent="0.25">
      <c r="A342" t="str">
        <f t="shared" si="8"/>
        <v>Sentencias por Negativa a Efectuarse Examen</v>
      </c>
      <c r="B342" t="s">
        <v>32</v>
      </c>
      <c r="C342" s="1" t="s">
        <v>37</v>
      </c>
      <c r="D342" s="1" t="s">
        <v>535</v>
      </c>
      <c r="E342" t="s">
        <v>347</v>
      </c>
      <c r="G342" t="s">
        <v>38</v>
      </c>
      <c r="I342" t="s">
        <v>55</v>
      </c>
      <c r="W342">
        <v>3</v>
      </c>
      <c r="X342">
        <v>84</v>
      </c>
      <c r="Y342">
        <v>749</v>
      </c>
      <c r="Z342">
        <v>800</v>
      </c>
      <c r="AA342">
        <v>751</v>
      </c>
      <c r="AB342">
        <v>754</v>
      </c>
      <c r="AC342">
        <v>742</v>
      </c>
    </row>
    <row r="343" spans="1:29" x14ac:dyDescent="0.25">
      <c r="A343" t="str">
        <f t="shared" si="8"/>
        <v>Sentencias por Negligencia Médica</v>
      </c>
      <c r="B343" t="s">
        <v>32</v>
      </c>
      <c r="C343" s="1" t="s">
        <v>37</v>
      </c>
      <c r="D343" s="1" t="s">
        <v>530</v>
      </c>
      <c r="E343" t="s">
        <v>348</v>
      </c>
      <c r="G343" t="s">
        <v>38</v>
      </c>
      <c r="I343" t="s">
        <v>55</v>
      </c>
      <c r="W343">
        <v>1</v>
      </c>
      <c r="X343">
        <v>1</v>
      </c>
      <c r="Y343">
        <v>0</v>
      </c>
      <c r="Z343">
        <v>0</v>
      </c>
      <c r="AA343">
        <v>0</v>
      </c>
      <c r="AB343">
        <v>0</v>
      </c>
      <c r="AC343">
        <v>0</v>
      </c>
    </row>
    <row r="344" spans="1:29" x14ac:dyDescent="0.25">
      <c r="A344" t="str">
        <f t="shared" si="8"/>
        <v>Sentencias por Negociación Incompatible</v>
      </c>
      <c r="B344" t="s">
        <v>32</v>
      </c>
      <c r="C344" s="1" t="s">
        <v>37</v>
      </c>
      <c r="D344" s="1" t="s">
        <v>519</v>
      </c>
      <c r="E344" t="s">
        <v>349</v>
      </c>
      <c r="G344" t="s">
        <v>38</v>
      </c>
      <c r="I344" t="s">
        <v>55</v>
      </c>
      <c r="W344">
        <v>12</v>
      </c>
      <c r="X344">
        <v>13</v>
      </c>
      <c r="Y344">
        <v>7</v>
      </c>
      <c r="Z344">
        <v>17</v>
      </c>
      <c r="AA344">
        <v>17</v>
      </c>
      <c r="AB344">
        <v>15</v>
      </c>
      <c r="AC344">
        <v>21</v>
      </c>
    </row>
    <row r="345" spans="1:29" x14ac:dyDescent="0.25">
      <c r="A345" t="str">
        <f t="shared" si="8"/>
        <v>Sentencias por No Dar Cuenta de Accidente de Tránsito</v>
      </c>
      <c r="B345" t="s">
        <v>32</v>
      </c>
      <c r="C345" s="1" t="s">
        <v>37</v>
      </c>
      <c r="D345" s="1" t="s">
        <v>535</v>
      </c>
      <c r="E345" t="s">
        <v>350</v>
      </c>
      <c r="G345" t="s">
        <v>38</v>
      </c>
      <c r="I345" t="s">
        <v>55</v>
      </c>
      <c r="W345">
        <v>159</v>
      </c>
      <c r="X345">
        <v>196</v>
      </c>
      <c r="Y345">
        <v>499</v>
      </c>
      <c r="Z345">
        <v>663</v>
      </c>
      <c r="AA345">
        <v>876</v>
      </c>
      <c r="AB345">
        <v>828</v>
      </c>
      <c r="AC345">
        <v>827</v>
      </c>
    </row>
    <row r="346" spans="1:29" x14ac:dyDescent="0.25">
      <c r="A346" t="str">
        <f t="shared" si="8"/>
        <v>Sentencias por No Existen Resultados para la Consulta Seleccionada</v>
      </c>
      <c r="B346" t="s">
        <v>32</v>
      </c>
      <c r="C346" s="1" t="s">
        <v>37</v>
      </c>
      <c r="D346" s="1" t="s">
        <v>547</v>
      </c>
      <c r="E346" t="s">
        <v>351</v>
      </c>
      <c r="G346" t="s">
        <v>38</v>
      </c>
      <c r="I346" t="s">
        <v>55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</row>
    <row r="347" spans="1:29" x14ac:dyDescent="0.25">
      <c r="A347" t="str">
        <f t="shared" si="8"/>
        <v>Sentencias por Nombramientos Ilegales</v>
      </c>
      <c r="B347" t="s">
        <v>32</v>
      </c>
      <c r="C347" s="1" t="s">
        <v>37</v>
      </c>
      <c r="D347" s="1" t="s">
        <v>521</v>
      </c>
      <c r="E347" t="s">
        <v>352</v>
      </c>
      <c r="G347" t="s">
        <v>38</v>
      </c>
      <c r="I347" t="s">
        <v>55</v>
      </c>
      <c r="W347">
        <v>3</v>
      </c>
      <c r="X347">
        <v>1</v>
      </c>
      <c r="Y347">
        <v>1</v>
      </c>
      <c r="Z347">
        <v>3</v>
      </c>
      <c r="AA347">
        <v>0</v>
      </c>
      <c r="AB347">
        <v>5</v>
      </c>
      <c r="AC347">
        <v>2</v>
      </c>
    </row>
    <row r="348" spans="1:29" x14ac:dyDescent="0.25">
      <c r="A348" t="str">
        <f t="shared" si="8"/>
        <v>Sentencias por Obstrucción a la Investigación</v>
      </c>
      <c r="B348" t="s">
        <v>32</v>
      </c>
      <c r="C348" s="1" t="s">
        <v>37</v>
      </c>
      <c r="D348" s="1" t="s">
        <v>526</v>
      </c>
      <c r="E348" t="s">
        <v>353</v>
      </c>
      <c r="G348" t="s">
        <v>38</v>
      </c>
      <c r="I348" t="s">
        <v>55</v>
      </c>
      <c r="W348">
        <v>135</v>
      </c>
      <c r="X348">
        <v>122</v>
      </c>
      <c r="Y348">
        <v>123</v>
      </c>
      <c r="Z348">
        <v>117</v>
      </c>
      <c r="AA348">
        <v>119</v>
      </c>
      <c r="AB348">
        <v>172</v>
      </c>
      <c r="AC348">
        <v>164</v>
      </c>
    </row>
    <row r="349" spans="1:29" x14ac:dyDescent="0.25">
      <c r="A349" t="str">
        <f t="shared" si="8"/>
        <v>Sentencias por Obstrucción a la Justicia con Ocasión de Tratamiento de ADN</v>
      </c>
      <c r="B349" t="s">
        <v>32</v>
      </c>
      <c r="C349" s="1" t="s">
        <v>37</v>
      </c>
      <c r="D349" s="1" t="s">
        <v>526</v>
      </c>
      <c r="E349" t="s">
        <v>354</v>
      </c>
      <c r="G349" t="s">
        <v>38</v>
      </c>
      <c r="I349" t="s">
        <v>55</v>
      </c>
      <c r="W349">
        <v>1</v>
      </c>
      <c r="X349">
        <v>5</v>
      </c>
      <c r="Y349">
        <v>2</v>
      </c>
      <c r="Z349">
        <v>5</v>
      </c>
      <c r="AA349">
        <v>1</v>
      </c>
      <c r="AB349">
        <v>7</v>
      </c>
      <c r="AC349">
        <v>5</v>
      </c>
    </row>
    <row r="350" spans="1:29" x14ac:dyDescent="0.25">
      <c r="A350" t="str">
        <f t="shared" si="8"/>
        <v>Sentencias por Obstrucción a la Justicia por Fiscal o Asistente de Fiscal del Ministerio Público</v>
      </c>
      <c r="B350" t="s">
        <v>32</v>
      </c>
      <c r="C350" s="1" t="s">
        <v>37</v>
      </c>
      <c r="D350" s="1" t="s">
        <v>526</v>
      </c>
      <c r="E350" t="s">
        <v>355</v>
      </c>
      <c r="G350" t="s">
        <v>38</v>
      </c>
      <c r="I350" t="s">
        <v>55</v>
      </c>
      <c r="W350">
        <v>18</v>
      </c>
      <c r="X350">
        <v>7</v>
      </c>
      <c r="Y350">
        <v>10</v>
      </c>
      <c r="Z350">
        <v>13</v>
      </c>
      <c r="AA350">
        <v>13</v>
      </c>
      <c r="AB350">
        <v>20</v>
      </c>
      <c r="AC350">
        <v>21</v>
      </c>
    </row>
    <row r="351" spans="1:29" x14ac:dyDescent="0.25">
      <c r="A351" t="str">
        <f t="shared" si="8"/>
        <v>Sentencias por Obstrucción o Infracción Ley de Violencia en Los Estadios</v>
      </c>
      <c r="B351" t="s">
        <v>32</v>
      </c>
      <c r="C351" s="1" t="s">
        <v>37</v>
      </c>
      <c r="D351" s="1" t="s">
        <v>525</v>
      </c>
      <c r="E351" t="s">
        <v>356</v>
      </c>
      <c r="G351" t="s">
        <v>38</v>
      </c>
      <c r="I351" t="s">
        <v>55</v>
      </c>
      <c r="W351">
        <v>0</v>
      </c>
      <c r="X351">
        <v>0</v>
      </c>
      <c r="Y351">
        <v>0</v>
      </c>
      <c r="Z351">
        <v>5</v>
      </c>
      <c r="AA351">
        <v>7</v>
      </c>
      <c r="AB351">
        <v>8</v>
      </c>
      <c r="AC351">
        <v>7</v>
      </c>
    </row>
    <row r="352" spans="1:29" x14ac:dyDescent="0.25">
      <c r="A352" t="str">
        <f t="shared" si="8"/>
        <v>Sentencias por Obtención de Declaraciones Forzadas</v>
      </c>
      <c r="B352" t="s">
        <v>32</v>
      </c>
      <c r="C352" s="1" t="s">
        <v>37</v>
      </c>
      <c r="D352" s="1" t="s">
        <v>526</v>
      </c>
      <c r="E352" t="s">
        <v>357</v>
      </c>
      <c r="G352" t="s">
        <v>38</v>
      </c>
      <c r="I352" t="s">
        <v>55</v>
      </c>
      <c r="W352">
        <v>1</v>
      </c>
      <c r="X352">
        <v>1</v>
      </c>
      <c r="Y352">
        <v>0</v>
      </c>
      <c r="Z352">
        <v>4</v>
      </c>
      <c r="AA352">
        <v>0</v>
      </c>
      <c r="AB352">
        <v>1</v>
      </c>
      <c r="AC352">
        <v>1</v>
      </c>
    </row>
    <row r="353" spans="1:29" x14ac:dyDescent="0.25">
      <c r="A353" t="str">
        <f t="shared" si="8"/>
        <v>Sentencias por Obtención de Servicios Sexuales de Menores</v>
      </c>
      <c r="B353" t="s">
        <v>32</v>
      </c>
      <c r="C353" s="1" t="s">
        <v>37</v>
      </c>
      <c r="D353" s="1" t="s">
        <v>542</v>
      </c>
      <c r="E353" t="s">
        <v>358</v>
      </c>
      <c r="G353" t="s">
        <v>38</v>
      </c>
      <c r="I353" t="s">
        <v>55</v>
      </c>
      <c r="W353">
        <v>12</v>
      </c>
      <c r="X353">
        <v>15</v>
      </c>
      <c r="Y353">
        <v>14</v>
      </c>
      <c r="Z353">
        <v>9</v>
      </c>
      <c r="AA353">
        <v>7</v>
      </c>
      <c r="AB353">
        <v>9</v>
      </c>
      <c r="AC353">
        <v>9</v>
      </c>
    </row>
    <row r="354" spans="1:29" x14ac:dyDescent="0.25">
      <c r="A354" t="str">
        <f t="shared" si="8"/>
        <v>Sentencias por Obtención Fraudulenta de Créditos</v>
      </c>
      <c r="B354" t="s">
        <v>32</v>
      </c>
      <c r="C354" s="1" t="s">
        <v>37</v>
      </c>
      <c r="D354" s="1" t="s">
        <v>536</v>
      </c>
      <c r="E354" t="s">
        <v>359</v>
      </c>
      <c r="G354" t="s">
        <v>38</v>
      </c>
      <c r="I354" t="s">
        <v>55</v>
      </c>
      <c r="W354">
        <v>52</v>
      </c>
      <c r="X354">
        <v>63</v>
      </c>
      <c r="Y354">
        <v>32</v>
      </c>
      <c r="Z354">
        <v>37</v>
      </c>
      <c r="AA354">
        <v>13</v>
      </c>
      <c r="AB354">
        <v>27</v>
      </c>
      <c r="AC354">
        <v>21</v>
      </c>
    </row>
    <row r="355" spans="1:29" x14ac:dyDescent="0.25">
      <c r="A355" t="str">
        <f t="shared" si="8"/>
        <v>Sentencias por Obtención Indebida de Devolución de Impuestos</v>
      </c>
      <c r="B355" t="s">
        <v>32</v>
      </c>
      <c r="C355" s="1" t="s">
        <v>37</v>
      </c>
      <c r="D355" s="1" t="s">
        <v>543</v>
      </c>
      <c r="E355" t="s">
        <v>360</v>
      </c>
      <c r="G355" t="s">
        <v>38</v>
      </c>
      <c r="I355" t="s">
        <v>55</v>
      </c>
      <c r="W355">
        <v>0</v>
      </c>
      <c r="X355">
        <v>0</v>
      </c>
      <c r="Y355">
        <v>7</v>
      </c>
      <c r="Z355">
        <v>8</v>
      </c>
      <c r="AA355">
        <v>2</v>
      </c>
      <c r="AB355">
        <v>4</v>
      </c>
      <c r="AC355">
        <v>6</v>
      </c>
    </row>
    <row r="356" spans="1:29" x14ac:dyDescent="0.25">
      <c r="A356" t="str">
        <f t="shared" si="8"/>
        <v>Sentencias por Ocultación de Identidad</v>
      </c>
      <c r="B356" t="s">
        <v>32</v>
      </c>
      <c r="C356" s="1" t="s">
        <v>37</v>
      </c>
      <c r="D356" s="1" t="s">
        <v>526</v>
      </c>
      <c r="E356" t="s">
        <v>361</v>
      </c>
      <c r="G356" t="s">
        <v>38</v>
      </c>
      <c r="I356" t="s">
        <v>55</v>
      </c>
      <c r="W356">
        <v>1570</v>
      </c>
      <c r="X356">
        <v>1635</v>
      </c>
      <c r="Y356">
        <v>1649</v>
      </c>
      <c r="Z356">
        <v>1686</v>
      </c>
      <c r="AA356">
        <v>442</v>
      </c>
      <c r="AB356">
        <v>45</v>
      </c>
      <c r="AC356">
        <v>73</v>
      </c>
    </row>
    <row r="357" spans="1:29" x14ac:dyDescent="0.25">
      <c r="A357" t="str">
        <f t="shared" si="8"/>
        <v>Sentencias por Ocultación de Identidad en Control Investigación</v>
      </c>
      <c r="B357" t="s">
        <v>32</v>
      </c>
      <c r="C357" s="1" t="s">
        <v>37</v>
      </c>
      <c r="D357" s="1" t="s">
        <v>526</v>
      </c>
      <c r="E357" t="s">
        <v>362</v>
      </c>
      <c r="G357" t="s">
        <v>38</v>
      </c>
      <c r="I357" t="s">
        <v>55</v>
      </c>
      <c r="W357">
        <v>1</v>
      </c>
      <c r="X357">
        <v>4</v>
      </c>
      <c r="Y357">
        <v>8</v>
      </c>
      <c r="Z357">
        <v>52</v>
      </c>
      <c r="AA357">
        <v>566</v>
      </c>
      <c r="AB357">
        <v>861</v>
      </c>
      <c r="AC357">
        <v>830</v>
      </c>
    </row>
    <row r="358" spans="1:29" x14ac:dyDescent="0.25">
      <c r="A358" t="str">
        <f t="shared" si="8"/>
        <v>Sentencias por Ocultación de Identidad en Control Preventivo</v>
      </c>
      <c r="B358" t="s">
        <v>32</v>
      </c>
      <c r="C358" s="1" t="s">
        <v>37</v>
      </c>
      <c r="D358" s="1" t="s">
        <v>526</v>
      </c>
      <c r="E358" t="s">
        <v>363</v>
      </c>
      <c r="G358" t="s">
        <v>38</v>
      </c>
      <c r="I358" t="s">
        <v>55</v>
      </c>
      <c r="W358">
        <v>0</v>
      </c>
      <c r="X358">
        <v>1</v>
      </c>
      <c r="Y358">
        <v>8</v>
      </c>
      <c r="Z358">
        <v>36</v>
      </c>
      <c r="AA358">
        <v>1098</v>
      </c>
      <c r="AB358">
        <v>1665</v>
      </c>
      <c r="AC358">
        <v>1669</v>
      </c>
    </row>
    <row r="359" spans="1:29" x14ac:dyDescent="0.25">
      <c r="A359" t="str">
        <f t="shared" si="8"/>
        <v>Sentencias por Ocultación o Entrega de Información Falsa a Fiscal Nacional Económico</v>
      </c>
      <c r="B359" t="s">
        <v>32</v>
      </c>
      <c r="C359" s="1" t="s">
        <v>37</v>
      </c>
      <c r="D359" s="1" t="s">
        <v>526</v>
      </c>
      <c r="E359" t="s">
        <v>364</v>
      </c>
      <c r="G359" t="s">
        <v>38</v>
      </c>
      <c r="I359" t="s">
        <v>55</v>
      </c>
      <c r="W359">
        <v>0</v>
      </c>
      <c r="X359">
        <v>0</v>
      </c>
      <c r="Y359">
        <v>0</v>
      </c>
      <c r="Z359">
        <v>1</v>
      </c>
      <c r="AA359">
        <v>13</v>
      </c>
      <c r="AB359">
        <v>4</v>
      </c>
      <c r="AC359">
        <v>12</v>
      </c>
    </row>
    <row r="360" spans="1:29" x14ac:dyDescent="0.25">
      <c r="A360" t="str">
        <f t="shared" si="8"/>
        <v>Sentencias por Ocultamiento de Placa Patente</v>
      </c>
      <c r="B360" t="s">
        <v>32</v>
      </c>
      <c r="C360" s="1" t="s">
        <v>37</v>
      </c>
      <c r="D360" s="1" t="s">
        <v>535</v>
      </c>
      <c r="E360" t="s">
        <v>365</v>
      </c>
      <c r="G360" t="s">
        <v>38</v>
      </c>
      <c r="I360" t="s">
        <v>55</v>
      </c>
      <c r="W360">
        <v>1</v>
      </c>
      <c r="X360">
        <v>1</v>
      </c>
      <c r="Y360">
        <v>6</v>
      </c>
      <c r="Z360">
        <v>19</v>
      </c>
      <c r="AA360">
        <v>118</v>
      </c>
      <c r="AB360">
        <v>582</v>
      </c>
      <c r="AC360">
        <v>573</v>
      </c>
    </row>
    <row r="361" spans="1:29" x14ac:dyDescent="0.25">
      <c r="A361" t="str">
        <f t="shared" si="8"/>
        <v>Sentencias por Ofensas al Pudor</v>
      </c>
      <c r="B361" t="s">
        <v>32</v>
      </c>
      <c r="C361" s="1" t="s">
        <v>37</v>
      </c>
      <c r="D361" s="1" t="s">
        <v>525</v>
      </c>
      <c r="E361" t="s">
        <v>366</v>
      </c>
      <c r="G361" t="s">
        <v>38</v>
      </c>
      <c r="I361" t="s">
        <v>55</v>
      </c>
      <c r="W361">
        <v>756</v>
      </c>
      <c r="X361">
        <v>717</v>
      </c>
      <c r="Y361">
        <v>699</v>
      </c>
      <c r="Z361">
        <v>617</v>
      </c>
      <c r="AA361">
        <v>680</v>
      </c>
      <c r="AB361">
        <v>644</v>
      </c>
      <c r="AC361">
        <v>586</v>
      </c>
    </row>
    <row r="362" spans="1:29" x14ac:dyDescent="0.25">
      <c r="A362" t="str">
        <f t="shared" si="8"/>
        <v>Sentencias por Omisión de Denunciar por Funcionario Público</v>
      </c>
      <c r="B362" t="s">
        <v>32</v>
      </c>
      <c r="C362" s="1" t="s">
        <v>37</v>
      </c>
      <c r="D362" s="1" t="s">
        <v>521</v>
      </c>
      <c r="E362" t="s">
        <v>367</v>
      </c>
      <c r="G362" t="s">
        <v>38</v>
      </c>
      <c r="I362" t="s">
        <v>55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1</v>
      </c>
      <c r="AC362">
        <v>6</v>
      </c>
    </row>
    <row r="363" spans="1:29" x14ac:dyDescent="0.25">
      <c r="A363" t="str">
        <f t="shared" si="8"/>
        <v>Sentencias por Oponerse a la Acción de la Autoridad Pública o sus Agentes</v>
      </c>
      <c r="B363" t="s">
        <v>32</v>
      </c>
      <c r="C363" s="1" t="s">
        <v>37</v>
      </c>
      <c r="D363" s="1" t="s">
        <v>525</v>
      </c>
      <c r="E363" t="s">
        <v>368</v>
      </c>
      <c r="G363" t="s">
        <v>38</v>
      </c>
      <c r="I363" t="s">
        <v>55</v>
      </c>
      <c r="W363">
        <v>566</v>
      </c>
      <c r="X363">
        <v>514</v>
      </c>
      <c r="Y363">
        <v>511</v>
      </c>
      <c r="Z363">
        <v>458</v>
      </c>
      <c r="AA363">
        <v>515</v>
      </c>
      <c r="AB363">
        <v>685</v>
      </c>
      <c r="AC363">
        <v>660</v>
      </c>
    </row>
    <row r="364" spans="1:29" x14ac:dyDescent="0.25">
      <c r="A364" t="str">
        <f t="shared" si="8"/>
        <v>Sentencias por Otorgamiento de Patentes de Alcoholes</v>
      </c>
      <c r="B364" t="s">
        <v>32</v>
      </c>
      <c r="C364" s="1" t="s">
        <v>37</v>
      </c>
      <c r="D364" s="1" t="s">
        <v>536</v>
      </c>
      <c r="E364" t="s">
        <v>369</v>
      </c>
      <c r="G364" t="s">
        <v>38</v>
      </c>
      <c r="I364" t="s">
        <v>55</v>
      </c>
      <c r="W364">
        <v>2</v>
      </c>
      <c r="X364">
        <v>2</v>
      </c>
      <c r="Y364">
        <v>0</v>
      </c>
      <c r="Z364">
        <v>2</v>
      </c>
      <c r="AA364">
        <v>0</v>
      </c>
      <c r="AB364">
        <v>1</v>
      </c>
      <c r="AC364">
        <v>0</v>
      </c>
    </row>
    <row r="365" spans="1:29" x14ac:dyDescent="0.25">
      <c r="A365" t="str">
        <f t="shared" si="8"/>
        <v>Sentencias por Otorgamiento Irregular de Documentos</v>
      </c>
      <c r="B365" t="s">
        <v>32</v>
      </c>
      <c r="C365" s="1" t="s">
        <v>37</v>
      </c>
      <c r="D365" s="1" t="s">
        <v>535</v>
      </c>
      <c r="E365" t="s">
        <v>370</v>
      </c>
      <c r="G365" t="s">
        <v>38</v>
      </c>
      <c r="I365" t="s">
        <v>55</v>
      </c>
      <c r="W365">
        <v>7</v>
      </c>
      <c r="X365">
        <v>11</v>
      </c>
      <c r="Y365">
        <v>18</v>
      </c>
      <c r="Z365">
        <v>14</v>
      </c>
      <c r="AA365">
        <v>5</v>
      </c>
      <c r="AB365">
        <v>9</v>
      </c>
      <c r="AC365">
        <v>6</v>
      </c>
    </row>
    <row r="366" spans="1:29" x14ac:dyDescent="0.25">
      <c r="A366" t="str">
        <f t="shared" si="8"/>
        <v>Sentencias por Otras Faltas Código Penal</v>
      </c>
      <c r="B366" t="s">
        <v>32</v>
      </c>
      <c r="C366" s="1" t="s">
        <v>37</v>
      </c>
      <c r="D366" s="1" t="s">
        <v>547</v>
      </c>
      <c r="E366" t="s">
        <v>371</v>
      </c>
      <c r="G366" t="s">
        <v>38</v>
      </c>
      <c r="I366" t="s">
        <v>55</v>
      </c>
      <c r="W366">
        <v>5079</v>
      </c>
      <c r="X366">
        <v>5501</v>
      </c>
      <c r="Y366">
        <v>5594</v>
      </c>
      <c r="Z366">
        <v>5298</v>
      </c>
      <c r="AA366">
        <v>5653</v>
      </c>
      <c r="AB366">
        <v>5859</v>
      </c>
      <c r="AC366">
        <v>9691</v>
      </c>
    </row>
    <row r="367" spans="1:29" x14ac:dyDescent="0.25">
      <c r="A367" t="str">
        <f t="shared" ref="A367:A430" si="9">"Sentencias por "&amp;E367</f>
        <v>Sentencias por Otras Faltas Leyes Especiales</v>
      </c>
      <c r="B367" t="s">
        <v>32</v>
      </c>
      <c r="C367" s="1" t="s">
        <v>37</v>
      </c>
      <c r="D367" s="1" t="s">
        <v>547</v>
      </c>
      <c r="E367" t="s">
        <v>372</v>
      </c>
      <c r="G367" t="s">
        <v>38</v>
      </c>
      <c r="I367" t="s">
        <v>55</v>
      </c>
      <c r="W367">
        <v>5</v>
      </c>
      <c r="X367">
        <v>3</v>
      </c>
      <c r="Y367">
        <v>3</v>
      </c>
      <c r="Z367">
        <v>1</v>
      </c>
      <c r="AA367">
        <v>2</v>
      </c>
      <c r="AB367">
        <v>1</v>
      </c>
      <c r="AC367">
        <v>1</v>
      </c>
    </row>
    <row r="368" spans="1:29" x14ac:dyDescent="0.25">
      <c r="A368" t="str">
        <f t="shared" si="9"/>
        <v>Sentencias por Otras Faltas y Delitos de la Ley 19.733</v>
      </c>
      <c r="B368" t="s">
        <v>32</v>
      </c>
      <c r="C368" s="1" t="s">
        <v>37</v>
      </c>
      <c r="D368" s="1" t="s">
        <v>547</v>
      </c>
      <c r="E368" t="s">
        <v>373</v>
      </c>
      <c r="G368" t="s">
        <v>38</v>
      </c>
      <c r="I368" t="s">
        <v>55</v>
      </c>
      <c r="W368">
        <v>8</v>
      </c>
      <c r="X368">
        <v>4</v>
      </c>
      <c r="Y368">
        <v>11</v>
      </c>
      <c r="Z368">
        <v>10</v>
      </c>
      <c r="AA368">
        <v>6</v>
      </c>
      <c r="AB368">
        <v>13</v>
      </c>
      <c r="AC368">
        <v>11</v>
      </c>
    </row>
    <row r="369" spans="1:29" x14ac:dyDescent="0.25">
      <c r="A369" t="str">
        <f t="shared" si="9"/>
        <v>Sentencias por Otras Infraccciones a la Ordenanza Aduanas</v>
      </c>
      <c r="B369" t="s">
        <v>32</v>
      </c>
      <c r="C369" s="1" t="s">
        <v>37</v>
      </c>
      <c r="D369" s="1" t="s">
        <v>543</v>
      </c>
      <c r="E369" t="s">
        <v>374</v>
      </c>
      <c r="G369" t="s">
        <v>38</v>
      </c>
      <c r="I369" t="s">
        <v>55</v>
      </c>
      <c r="W369">
        <v>0</v>
      </c>
      <c r="X369">
        <v>0</v>
      </c>
      <c r="Y369">
        <v>7</v>
      </c>
      <c r="Z369">
        <v>107</v>
      </c>
      <c r="AA369">
        <v>126</v>
      </c>
      <c r="AB369">
        <v>137</v>
      </c>
      <c r="AC369">
        <v>119</v>
      </c>
    </row>
    <row r="370" spans="1:29" x14ac:dyDescent="0.25">
      <c r="A370" t="str">
        <f t="shared" si="9"/>
        <v>Sentencias por Otras Infracciones a la Ley 19.913</v>
      </c>
      <c r="B370" t="s">
        <v>32</v>
      </c>
      <c r="C370" s="1" t="s">
        <v>37</v>
      </c>
      <c r="D370" s="1" t="s">
        <v>547</v>
      </c>
      <c r="E370" t="s">
        <v>375</v>
      </c>
      <c r="G370" t="s">
        <v>38</v>
      </c>
      <c r="I370" t="s">
        <v>55</v>
      </c>
      <c r="W370">
        <v>4</v>
      </c>
      <c r="X370">
        <v>3</v>
      </c>
      <c r="Y370">
        <v>4</v>
      </c>
      <c r="Z370">
        <v>2</v>
      </c>
      <c r="AA370">
        <v>3</v>
      </c>
      <c r="AB370">
        <v>3</v>
      </c>
      <c r="AC370">
        <v>5</v>
      </c>
    </row>
    <row r="371" spans="1:29" x14ac:dyDescent="0.25">
      <c r="A371" t="str">
        <f t="shared" si="9"/>
        <v>Sentencias por Otras Infracciones a la Ley del Banco Central</v>
      </c>
      <c r="B371" t="s">
        <v>32</v>
      </c>
      <c r="C371" s="1" t="s">
        <v>37</v>
      </c>
      <c r="D371" s="1" t="s">
        <v>536</v>
      </c>
      <c r="E371" t="s">
        <v>376</v>
      </c>
      <c r="G371" t="s">
        <v>38</v>
      </c>
      <c r="I371" t="s">
        <v>55</v>
      </c>
      <c r="W371">
        <v>21</v>
      </c>
      <c r="X371">
        <v>24</v>
      </c>
      <c r="Y371">
        <v>33</v>
      </c>
      <c r="Z371">
        <v>30</v>
      </c>
      <c r="AA371">
        <v>22</v>
      </c>
      <c r="AB371">
        <v>13</v>
      </c>
      <c r="AC371">
        <v>19</v>
      </c>
    </row>
    <row r="372" spans="1:29" x14ac:dyDescent="0.25">
      <c r="A372" t="str">
        <f t="shared" si="9"/>
        <v>Sentencias por Otras Infracciones al Código de Justicia Militar</v>
      </c>
      <c r="B372" t="s">
        <v>32</v>
      </c>
      <c r="C372" s="1" t="s">
        <v>37</v>
      </c>
      <c r="D372" s="1" t="s">
        <v>541</v>
      </c>
      <c r="E372" t="s">
        <v>377</v>
      </c>
      <c r="G372" t="s">
        <v>38</v>
      </c>
      <c r="I372" t="s">
        <v>55</v>
      </c>
      <c r="W372">
        <v>17</v>
      </c>
      <c r="X372">
        <v>34</v>
      </c>
      <c r="Y372">
        <v>30</v>
      </c>
      <c r="Z372">
        <v>58</v>
      </c>
      <c r="AA372">
        <v>57</v>
      </c>
      <c r="AB372">
        <v>62</v>
      </c>
      <c r="AC372">
        <v>155</v>
      </c>
    </row>
    <row r="373" spans="1:29" x14ac:dyDescent="0.25">
      <c r="A373" t="str">
        <f t="shared" si="9"/>
        <v>Sentencias por Otras Infracciones Ley 18.892 de Pesca</v>
      </c>
      <c r="B373" t="s">
        <v>32</v>
      </c>
      <c r="C373" s="1" t="s">
        <v>37</v>
      </c>
      <c r="D373" s="1" t="s">
        <v>524</v>
      </c>
      <c r="E373" t="s">
        <v>378</v>
      </c>
      <c r="G373" t="s">
        <v>38</v>
      </c>
      <c r="I373" t="s">
        <v>55</v>
      </c>
      <c r="W373">
        <v>1</v>
      </c>
      <c r="X373">
        <v>1</v>
      </c>
      <c r="Y373">
        <v>34</v>
      </c>
      <c r="Z373">
        <v>19</v>
      </c>
      <c r="AA373">
        <v>10</v>
      </c>
      <c r="AB373">
        <v>27</v>
      </c>
      <c r="AC373">
        <v>29</v>
      </c>
    </row>
    <row r="374" spans="1:29" x14ac:dyDescent="0.25">
      <c r="A374" t="str">
        <f t="shared" si="9"/>
        <v>Sentencias por Otros de Los Cuasidelitos</v>
      </c>
      <c r="B374" t="s">
        <v>32</v>
      </c>
      <c r="C374" s="1" t="s">
        <v>37</v>
      </c>
      <c r="D374" s="1" t="s">
        <v>547</v>
      </c>
      <c r="E374" t="s">
        <v>379</v>
      </c>
      <c r="G374" t="s">
        <v>38</v>
      </c>
      <c r="I374" t="s">
        <v>55</v>
      </c>
      <c r="W374">
        <v>98</v>
      </c>
      <c r="X374">
        <v>105</v>
      </c>
      <c r="Y374">
        <v>97</v>
      </c>
      <c r="Z374">
        <v>113</v>
      </c>
      <c r="AA374">
        <v>77</v>
      </c>
      <c r="AB374">
        <v>90</v>
      </c>
      <c r="AC374">
        <v>72</v>
      </c>
    </row>
    <row r="375" spans="1:29" x14ac:dyDescent="0.25">
      <c r="A375" t="str">
        <f t="shared" si="9"/>
        <v>Sentencias por Otros Delitos Cometidos por Empleados Públicos en el Desempeño de sus Cargos</v>
      </c>
      <c r="B375" t="s">
        <v>32</v>
      </c>
      <c r="C375" s="1" t="s">
        <v>37</v>
      </c>
      <c r="D375" s="1" t="s">
        <v>521</v>
      </c>
      <c r="E375" t="s">
        <v>380</v>
      </c>
      <c r="G375" t="s">
        <v>38</v>
      </c>
      <c r="I375" t="s">
        <v>55</v>
      </c>
      <c r="W375">
        <v>52</v>
      </c>
      <c r="X375">
        <v>41</v>
      </c>
      <c r="Y375">
        <v>50</v>
      </c>
      <c r="Z375">
        <v>46</v>
      </c>
      <c r="AA375">
        <v>37</v>
      </c>
      <c r="AB375">
        <v>44</v>
      </c>
      <c r="AC375">
        <v>43</v>
      </c>
    </row>
    <row r="376" spans="1:29" x14ac:dyDescent="0.25">
      <c r="A376" t="str">
        <f t="shared" si="9"/>
        <v>Sentencias por Otros Delitos Contra la Fe Pública, Falsificación, Falso Testimonio y Perjuicio</v>
      </c>
      <c r="B376" t="s">
        <v>32</v>
      </c>
      <c r="C376" s="1" t="s">
        <v>37</v>
      </c>
      <c r="D376" s="1" t="s">
        <v>527</v>
      </c>
      <c r="E376" t="s">
        <v>381</v>
      </c>
      <c r="G376" t="s">
        <v>38</v>
      </c>
      <c r="I376" t="s">
        <v>55</v>
      </c>
      <c r="W376">
        <v>39</v>
      </c>
      <c r="X376">
        <v>27</v>
      </c>
      <c r="Y376">
        <v>27</v>
      </c>
      <c r="Z376">
        <v>46</v>
      </c>
      <c r="AA376">
        <v>37</v>
      </c>
      <c r="AB376">
        <v>26</v>
      </c>
      <c r="AC376">
        <v>24</v>
      </c>
    </row>
    <row r="377" spans="1:29" x14ac:dyDescent="0.25">
      <c r="A377" t="str">
        <f t="shared" si="9"/>
        <v>Sentencias por Otros Delitos Contra la Ley de Propiedad Intelectual</v>
      </c>
      <c r="B377" t="s">
        <v>32</v>
      </c>
      <c r="C377" s="1" t="s">
        <v>37</v>
      </c>
      <c r="D377" s="1" t="s">
        <v>529</v>
      </c>
      <c r="E377" t="s">
        <v>382</v>
      </c>
      <c r="G377" t="s">
        <v>38</v>
      </c>
      <c r="I377" t="s">
        <v>55</v>
      </c>
      <c r="W377">
        <v>1779</v>
      </c>
      <c r="X377">
        <v>1459</v>
      </c>
      <c r="Y377">
        <v>1241</v>
      </c>
      <c r="Z377">
        <v>1224</v>
      </c>
      <c r="AA377">
        <v>927</v>
      </c>
      <c r="AB377">
        <v>739</v>
      </c>
      <c r="AC377">
        <v>551</v>
      </c>
    </row>
    <row r="378" spans="1:29" x14ac:dyDescent="0.25">
      <c r="A378" t="str">
        <f t="shared" si="9"/>
        <v>Sentencias por Otros Delitos Contra la Ley del Tránsito</v>
      </c>
      <c r="B378" t="s">
        <v>32</v>
      </c>
      <c r="C378" s="1" t="s">
        <v>37</v>
      </c>
      <c r="D378" s="1" t="s">
        <v>535</v>
      </c>
      <c r="E378" t="s">
        <v>383</v>
      </c>
      <c r="G378" t="s">
        <v>38</v>
      </c>
      <c r="I378" t="s">
        <v>55</v>
      </c>
      <c r="W378">
        <v>1181</v>
      </c>
      <c r="X378">
        <v>1409</v>
      </c>
      <c r="Y378">
        <v>1817</v>
      </c>
      <c r="Z378">
        <v>2298</v>
      </c>
      <c r="AA378">
        <v>2985</v>
      </c>
      <c r="AB378">
        <v>2337</v>
      </c>
      <c r="AC378">
        <v>2094</v>
      </c>
    </row>
    <row r="379" spans="1:29" x14ac:dyDescent="0.25">
      <c r="A379" t="str">
        <f t="shared" si="9"/>
        <v>Sentencias por Otros Delitos Contra la Propiedad</v>
      </c>
      <c r="B379" t="s">
        <v>32</v>
      </c>
      <c r="C379" s="1" t="s">
        <v>37</v>
      </c>
      <c r="D379" s="1" t="s">
        <v>529</v>
      </c>
      <c r="E379" t="s">
        <v>384</v>
      </c>
      <c r="G379" t="s">
        <v>38</v>
      </c>
      <c r="I379" t="s">
        <v>55</v>
      </c>
      <c r="W379">
        <v>359</v>
      </c>
      <c r="X379">
        <v>337</v>
      </c>
      <c r="Y379">
        <v>323</v>
      </c>
      <c r="Z379">
        <v>358</v>
      </c>
      <c r="AA379">
        <v>291</v>
      </c>
      <c r="AB379">
        <v>238</v>
      </c>
      <c r="AC379">
        <v>285</v>
      </c>
    </row>
    <row r="380" spans="1:29" x14ac:dyDescent="0.25">
      <c r="A380" t="str">
        <f t="shared" si="9"/>
        <v>Sentencias por Otros Delitos Contra Las Personas</v>
      </c>
      <c r="B380" t="s">
        <v>32</v>
      </c>
      <c r="C380" s="1" t="s">
        <v>37</v>
      </c>
      <c r="D380" s="1" t="s">
        <v>533</v>
      </c>
      <c r="E380" t="s">
        <v>385</v>
      </c>
      <c r="G380" t="s">
        <v>38</v>
      </c>
      <c r="I380" t="s">
        <v>55</v>
      </c>
      <c r="W380">
        <v>696</v>
      </c>
      <c r="X380">
        <v>768</v>
      </c>
      <c r="Y380">
        <v>855</v>
      </c>
      <c r="Z380">
        <v>858</v>
      </c>
      <c r="AA380">
        <v>996</v>
      </c>
      <c r="AB380">
        <v>1126</v>
      </c>
      <c r="AC380">
        <v>1576</v>
      </c>
    </row>
    <row r="381" spans="1:29" x14ac:dyDescent="0.25">
      <c r="A381" t="str">
        <f t="shared" si="9"/>
        <v>Sentencias por Otros Delitos Contra Ley de Propiedad Industrial</v>
      </c>
      <c r="B381" t="s">
        <v>32</v>
      </c>
      <c r="C381" s="1" t="s">
        <v>37</v>
      </c>
      <c r="D381" s="1" t="s">
        <v>529</v>
      </c>
      <c r="E381" t="s">
        <v>386</v>
      </c>
      <c r="G381" t="s">
        <v>38</v>
      </c>
      <c r="I381" t="s">
        <v>55</v>
      </c>
      <c r="W381">
        <v>758</v>
      </c>
      <c r="X381">
        <v>784</v>
      </c>
      <c r="Y381">
        <v>925</v>
      </c>
      <c r="Z381">
        <v>1468</v>
      </c>
      <c r="AA381">
        <v>2020</v>
      </c>
      <c r="AB381">
        <v>1830</v>
      </c>
      <c r="AC381">
        <v>1957</v>
      </c>
    </row>
    <row r="382" spans="1:29" x14ac:dyDescent="0.25">
      <c r="A382" t="str">
        <f t="shared" si="9"/>
        <v>Sentencias por Otros Delitos Contra Orden de Familias, Moralidad Pública e Integración Sexual</v>
      </c>
      <c r="B382" t="s">
        <v>32</v>
      </c>
      <c r="C382" s="1" t="s">
        <v>37</v>
      </c>
      <c r="D382" s="1" t="s">
        <v>547</v>
      </c>
      <c r="E382" t="s">
        <v>387</v>
      </c>
      <c r="G382" t="s">
        <v>38</v>
      </c>
      <c r="I382" t="s">
        <v>55</v>
      </c>
      <c r="W382">
        <v>69</v>
      </c>
      <c r="X382">
        <v>87</v>
      </c>
      <c r="Y382">
        <v>97</v>
      </c>
      <c r="Z382">
        <v>109</v>
      </c>
      <c r="AA382">
        <v>104</v>
      </c>
      <c r="AB382">
        <v>141</v>
      </c>
      <c r="AC382">
        <v>154</v>
      </c>
    </row>
    <row r="383" spans="1:29" x14ac:dyDescent="0.25">
      <c r="A383" t="str">
        <f t="shared" si="9"/>
        <v>Sentencias por Otros Delitos Contra Orden y Seguridad Pública Cometidos por Particulares</v>
      </c>
      <c r="B383" t="s">
        <v>32</v>
      </c>
      <c r="C383" s="1" t="s">
        <v>37</v>
      </c>
      <c r="D383" s="1" t="s">
        <v>525</v>
      </c>
      <c r="E383" t="s">
        <v>388</v>
      </c>
      <c r="G383" t="s">
        <v>38</v>
      </c>
      <c r="I383" t="s">
        <v>55</v>
      </c>
      <c r="W383">
        <v>28</v>
      </c>
      <c r="X383">
        <v>26</v>
      </c>
      <c r="Y383">
        <v>34</v>
      </c>
      <c r="Z383">
        <v>27</v>
      </c>
      <c r="AA383">
        <v>19</v>
      </c>
      <c r="AB383">
        <v>24</v>
      </c>
      <c r="AC383">
        <v>217</v>
      </c>
    </row>
    <row r="384" spans="1:29" x14ac:dyDescent="0.25">
      <c r="A384" t="str">
        <f t="shared" si="9"/>
        <v>Sentencias por Otros Delitos de la Ley 20.000</v>
      </c>
      <c r="B384" t="s">
        <v>32</v>
      </c>
      <c r="C384" s="1" t="s">
        <v>37</v>
      </c>
      <c r="D384" s="1" t="s">
        <v>546</v>
      </c>
      <c r="E384" t="s">
        <v>389</v>
      </c>
      <c r="G384" t="s">
        <v>38</v>
      </c>
      <c r="I384" t="s">
        <v>55</v>
      </c>
      <c r="W384">
        <v>1379</v>
      </c>
      <c r="X384">
        <v>1119</v>
      </c>
      <c r="Y384">
        <v>1247</v>
      </c>
      <c r="Z384">
        <v>1578</v>
      </c>
      <c r="AA384">
        <v>1436</v>
      </c>
      <c r="AB384">
        <v>1172</v>
      </c>
      <c r="AC384">
        <v>804</v>
      </c>
    </row>
    <row r="385" spans="1:29" x14ac:dyDescent="0.25">
      <c r="A385" t="str">
        <f t="shared" si="9"/>
        <v>Sentencias por Otros Delitos de la Ley de Control de Armas</v>
      </c>
      <c r="B385" t="s">
        <v>32</v>
      </c>
      <c r="C385" s="1" t="s">
        <v>37</v>
      </c>
      <c r="D385" s="1" t="s">
        <v>534</v>
      </c>
      <c r="E385" t="s">
        <v>390</v>
      </c>
      <c r="G385" t="s">
        <v>38</v>
      </c>
      <c r="I385" t="s">
        <v>55</v>
      </c>
      <c r="W385">
        <v>575</v>
      </c>
      <c r="X385">
        <v>771</v>
      </c>
      <c r="Y385">
        <v>771</v>
      </c>
      <c r="Z385">
        <v>1009</v>
      </c>
      <c r="AA385">
        <v>1460</v>
      </c>
      <c r="AB385">
        <v>3387</v>
      </c>
      <c r="AC385">
        <v>1544</v>
      </c>
    </row>
    <row r="386" spans="1:29" x14ac:dyDescent="0.25">
      <c r="A386" t="str">
        <f t="shared" si="9"/>
        <v>Sentencias por Otros Delitos L.O.C. de Investigaciones</v>
      </c>
      <c r="B386" t="s">
        <v>32</v>
      </c>
      <c r="C386" s="1" t="s">
        <v>37</v>
      </c>
      <c r="D386" s="1" t="s">
        <v>547</v>
      </c>
      <c r="E386" t="s">
        <v>391</v>
      </c>
      <c r="G386" t="s">
        <v>38</v>
      </c>
      <c r="I386" t="s">
        <v>55</v>
      </c>
      <c r="W386">
        <v>161</v>
      </c>
      <c r="X386">
        <v>126</v>
      </c>
      <c r="Y386">
        <v>155</v>
      </c>
      <c r="Z386">
        <v>50</v>
      </c>
      <c r="AA386">
        <v>18</v>
      </c>
      <c r="AB386">
        <v>15</v>
      </c>
      <c r="AC386">
        <v>5</v>
      </c>
    </row>
    <row r="387" spans="1:29" x14ac:dyDescent="0.25">
      <c r="A387" t="str">
        <f t="shared" si="9"/>
        <v>Sentencias por Otros Delitos Ley 18.314</v>
      </c>
      <c r="B387" t="s">
        <v>32</v>
      </c>
      <c r="C387" s="1" t="s">
        <v>37</v>
      </c>
      <c r="D387" s="1" t="s">
        <v>531</v>
      </c>
      <c r="E387" t="s">
        <v>392</v>
      </c>
      <c r="G387" t="s">
        <v>38</v>
      </c>
      <c r="I387" t="s">
        <v>55</v>
      </c>
      <c r="W387">
        <v>1</v>
      </c>
      <c r="X387">
        <v>5</v>
      </c>
      <c r="Y387">
        <v>4</v>
      </c>
      <c r="Z387">
        <v>5</v>
      </c>
      <c r="AA387">
        <v>11</v>
      </c>
      <c r="AB387">
        <v>24</v>
      </c>
      <c r="AC387">
        <v>17</v>
      </c>
    </row>
    <row r="388" spans="1:29" x14ac:dyDescent="0.25">
      <c r="A388" t="str">
        <f t="shared" si="9"/>
        <v>Sentencias por Otros Delitos Ley 19.327 Sobre Violencia en Los Estadios</v>
      </c>
      <c r="B388" t="s">
        <v>32</v>
      </c>
      <c r="C388" s="1" t="s">
        <v>37</v>
      </c>
      <c r="D388" s="1" t="s">
        <v>525</v>
      </c>
      <c r="E388" t="s">
        <v>393</v>
      </c>
      <c r="G388" t="s">
        <v>38</v>
      </c>
      <c r="I388" t="s">
        <v>55</v>
      </c>
      <c r="W388">
        <v>0</v>
      </c>
      <c r="X388">
        <v>1</v>
      </c>
      <c r="Y388">
        <v>4</v>
      </c>
      <c r="Z388">
        <v>46</v>
      </c>
      <c r="AA388">
        <v>76</v>
      </c>
      <c r="AB388">
        <v>60</v>
      </c>
      <c r="AC388">
        <v>48</v>
      </c>
    </row>
    <row r="389" spans="1:29" x14ac:dyDescent="0.25">
      <c r="A389" t="str">
        <f t="shared" si="9"/>
        <v>Sentencias por Otros Delitos Ley de Cuentas Corrientes Bancarias y Cheque</v>
      </c>
      <c r="B389" t="s">
        <v>32</v>
      </c>
      <c r="C389" s="1" t="s">
        <v>37</v>
      </c>
      <c r="D389" s="1" t="s">
        <v>536</v>
      </c>
      <c r="E389" t="s">
        <v>394</v>
      </c>
      <c r="G389" t="s">
        <v>38</v>
      </c>
      <c r="I389" t="s">
        <v>55</v>
      </c>
      <c r="W389">
        <v>83</v>
      </c>
      <c r="X389">
        <v>86</v>
      </c>
      <c r="Y389">
        <v>90</v>
      </c>
      <c r="Z389">
        <v>138</v>
      </c>
      <c r="AA389">
        <v>126</v>
      </c>
      <c r="AB389">
        <v>156</v>
      </c>
      <c r="AC389">
        <v>136</v>
      </c>
    </row>
    <row r="390" spans="1:29" x14ac:dyDescent="0.25">
      <c r="A390" t="str">
        <f t="shared" si="9"/>
        <v>Sentencias por Otros Delitos Ley General de Bancos</v>
      </c>
      <c r="B390" t="s">
        <v>32</v>
      </c>
      <c r="C390" s="1" t="s">
        <v>37</v>
      </c>
      <c r="D390" s="1" t="s">
        <v>536</v>
      </c>
      <c r="E390" t="s">
        <v>395</v>
      </c>
      <c r="G390" t="s">
        <v>38</v>
      </c>
      <c r="I390" t="s">
        <v>55</v>
      </c>
      <c r="W390">
        <v>40</v>
      </c>
      <c r="X390">
        <v>38</v>
      </c>
      <c r="Y390">
        <v>47</v>
      </c>
      <c r="Z390">
        <v>90</v>
      </c>
      <c r="AA390">
        <v>74</v>
      </c>
      <c r="AB390">
        <v>59</v>
      </c>
      <c r="AC390">
        <v>56</v>
      </c>
    </row>
    <row r="391" spans="1:29" x14ac:dyDescent="0.25">
      <c r="A391" t="str">
        <f t="shared" si="9"/>
        <v>Sentencias por Otros Delitos Que Afectan Los Derechos Garantizados por la Constitución</v>
      </c>
      <c r="B391" t="s">
        <v>32</v>
      </c>
      <c r="C391" s="1" t="s">
        <v>37</v>
      </c>
      <c r="D391" s="1" t="s">
        <v>547</v>
      </c>
      <c r="E391" t="s">
        <v>396</v>
      </c>
      <c r="G391" t="s">
        <v>38</v>
      </c>
      <c r="I391" t="s">
        <v>55</v>
      </c>
      <c r="W391">
        <v>27</v>
      </c>
      <c r="X391">
        <v>41</v>
      </c>
      <c r="Y391">
        <v>44</v>
      </c>
      <c r="Z391">
        <v>33</v>
      </c>
      <c r="AA391">
        <v>37</v>
      </c>
      <c r="AB391">
        <v>16</v>
      </c>
      <c r="AC391">
        <v>34</v>
      </c>
    </row>
    <row r="392" spans="1:29" x14ac:dyDescent="0.25">
      <c r="A392" t="str">
        <f t="shared" si="9"/>
        <v>Sentencias por Otros Estragos</v>
      </c>
      <c r="B392" t="s">
        <v>32</v>
      </c>
      <c r="C392" s="1" t="s">
        <v>37</v>
      </c>
      <c r="D392" s="1" t="s">
        <v>547</v>
      </c>
      <c r="E392" t="s">
        <v>397</v>
      </c>
      <c r="G392" t="s">
        <v>38</v>
      </c>
      <c r="I392" t="s">
        <v>55</v>
      </c>
      <c r="W392">
        <v>216</v>
      </c>
      <c r="X392">
        <v>139</v>
      </c>
      <c r="Y392">
        <v>777</v>
      </c>
      <c r="Z392">
        <v>1038</v>
      </c>
      <c r="AA392">
        <v>705</v>
      </c>
      <c r="AB392">
        <v>861</v>
      </c>
      <c r="AC392">
        <v>935</v>
      </c>
    </row>
    <row r="393" spans="1:29" x14ac:dyDescent="0.25">
      <c r="A393" t="str">
        <f t="shared" si="9"/>
        <v>Sentencias por Otros Hechos Que No Constituyan Delito: Agrup.1008, 1009, 1011</v>
      </c>
      <c r="B393" t="s">
        <v>32</v>
      </c>
      <c r="C393" s="1" t="s">
        <v>37</v>
      </c>
      <c r="D393" s="1" t="s">
        <v>547</v>
      </c>
      <c r="E393" t="s">
        <v>398</v>
      </c>
      <c r="G393" t="s">
        <v>38</v>
      </c>
      <c r="I393" t="s">
        <v>55</v>
      </c>
      <c r="W393">
        <v>14002</v>
      </c>
      <c r="X393">
        <v>15369</v>
      </c>
      <c r="Y393">
        <v>15360</v>
      </c>
      <c r="Z393">
        <v>14457</v>
      </c>
      <c r="AA393">
        <v>13361</v>
      </c>
      <c r="AB393">
        <v>14417</v>
      </c>
      <c r="AC393">
        <v>15263</v>
      </c>
    </row>
    <row r="394" spans="1:29" x14ac:dyDescent="0.25">
      <c r="A394" t="str">
        <f t="shared" si="9"/>
        <v>Sentencias por Parricidio</v>
      </c>
      <c r="B394" t="s">
        <v>32</v>
      </c>
      <c r="C394" s="1" t="s">
        <v>37</v>
      </c>
      <c r="D394" s="1" t="s">
        <v>545</v>
      </c>
      <c r="E394" t="s">
        <v>399</v>
      </c>
      <c r="G394" t="s">
        <v>38</v>
      </c>
      <c r="I394" t="s">
        <v>55</v>
      </c>
      <c r="W394">
        <v>64</v>
      </c>
      <c r="X394">
        <v>54</v>
      </c>
      <c r="Y394">
        <v>62</v>
      </c>
      <c r="Z394">
        <v>68</v>
      </c>
      <c r="AA394">
        <v>58</v>
      </c>
      <c r="AB394">
        <v>58</v>
      </c>
      <c r="AC394">
        <v>74</v>
      </c>
    </row>
    <row r="395" spans="1:29" x14ac:dyDescent="0.25">
      <c r="A395" t="str">
        <f t="shared" si="9"/>
        <v>Sentencias por Peleas de Animales Como Espectáculo</v>
      </c>
      <c r="B395" t="s">
        <v>32</v>
      </c>
      <c r="C395" s="1" t="s">
        <v>37</v>
      </c>
      <c r="D395" s="1" t="s">
        <v>524</v>
      </c>
      <c r="E395" t="s">
        <v>400</v>
      </c>
      <c r="G395" t="s">
        <v>38</v>
      </c>
      <c r="I395" t="s">
        <v>55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</v>
      </c>
      <c r="AC395">
        <v>0</v>
      </c>
    </row>
    <row r="396" spans="1:29" x14ac:dyDescent="0.25">
      <c r="A396" t="str">
        <f t="shared" si="9"/>
        <v>Sentencias por Perro Potencialmente Peligroso No Inscrito</v>
      </c>
      <c r="B396" t="s">
        <v>32</v>
      </c>
      <c r="C396" s="1" t="s">
        <v>37</v>
      </c>
      <c r="D396" s="1" t="s">
        <v>531</v>
      </c>
      <c r="E396" t="s">
        <v>401</v>
      </c>
      <c r="G396" t="s">
        <v>38</v>
      </c>
      <c r="I396" t="s">
        <v>55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9</v>
      </c>
      <c r="AC396">
        <v>6</v>
      </c>
    </row>
    <row r="397" spans="1:29" x14ac:dyDescent="0.25">
      <c r="A397" t="str">
        <f t="shared" si="9"/>
        <v>Sentencias por Portar Elemento Conocidamente Destinados a Cometer Delito de Robo</v>
      </c>
      <c r="B397" t="s">
        <v>32</v>
      </c>
      <c r="C397" s="1" t="s">
        <v>37</v>
      </c>
      <c r="D397" s="1" t="s">
        <v>536</v>
      </c>
      <c r="E397" t="s">
        <v>402</v>
      </c>
      <c r="G397" t="s">
        <v>38</v>
      </c>
      <c r="I397" t="s">
        <v>55</v>
      </c>
      <c r="W397">
        <v>1534</v>
      </c>
      <c r="X397">
        <v>1855</v>
      </c>
      <c r="Y397">
        <v>2180</v>
      </c>
      <c r="Z397">
        <v>2131</v>
      </c>
      <c r="AA397">
        <v>2456</v>
      </c>
      <c r="AB397">
        <v>2103</v>
      </c>
      <c r="AC397">
        <v>1547</v>
      </c>
    </row>
    <row r="398" spans="1:29" x14ac:dyDescent="0.25">
      <c r="A398" t="str">
        <f t="shared" si="9"/>
        <v>Sentencias por Porte de Arma Cortante o Punzante</v>
      </c>
      <c r="B398" t="s">
        <v>32</v>
      </c>
      <c r="C398" s="1" t="s">
        <v>37</v>
      </c>
      <c r="D398" s="1" t="s">
        <v>534</v>
      </c>
      <c r="E398" t="s">
        <v>403</v>
      </c>
      <c r="G398" t="s">
        <v>38</v>
      </c>
      <c r="I398" t="s">
        <v>55</v>
      </c>
      <c r="W398">
        <v>8002</v>
      </c>
      <c r="X398">
        <v>9287</v>
      </c>
      <c r="Y398">
        <v>9899</v>
      </c>
      <c r="Z398">
        <v>10223</v>
      </c>
      <c r="AA398">
        <v>10421</v>
      </c>
      <c r="AB398">
        <v>9572</v>
      </c>
      <c r="AC398">
        <v>6849</v>
      </c>
    </row>
    <row r="399" spans="1:29" x14ac:dyDescent="0.25">
      <c r="A399" t="str">
        <f t="shared" si="9"/>
        <v>Sentencias por Porte de Drogas</v>
      </c>
      <c r="B399" t="s">
        <v>32</v>
      </c>
      <c r="C399" s="1" t="s">
        <v>37</v>
      </c>
      <c r="D399" s="1" t="s">
        <v>546</v>
      </c>
      <c r="E399" t="s">
        <v>404</v>
      </c>
      <c r="G399" t="s">
        <v>38</v>
      </c>
      <c r="I399" t="s">
        <v>55</v>
      </c>
      <c r="W399">
        <v>3</v>
      </c>
      <c r="X399">
        <v>6</v>
      </c>
      <c r="Y399">
        <v>3</v>
      </c>
      <c r="Z399">
        <v>0</v>
      </c>
      <c r="AA399">
        <v>0</v>
      </c>
      <c r="AB399">
        <v>0</v>
      </c>
      <c r="AC399">
        <v>0</v>
      </c>
    </row>
    <row r="400" spans="1:29" x14ac:dyDescent="0.25">
      <c r="A400" t="str">
        <f t="shared" si="9"/>
        <v>Sentencias por Porte Ilegal de Arma de Fuego, Municiones y Otros Sujetas a Control</v>
      </c>
      <c r="B400" t="s">
        <v>32</v>
      </c>
      <c r="C400" s="1" t="s">
        <v>37</v>
      </c>
      <c r="D400" s="1" t="s">
        <v>534</v>
      </c>
      <c r="E400" t="s">
        <v>405</v>
      </c>
      <c r="G400" t="s">
        <v>38</v>
      </c>
      <c r="I400" t="s">
        <v>55</v>
      </c>
      <c r="W400">
        <v>2281</v>
      </c>
      <c r="X400">
        <v>2343</v>
      </c>
      <c r="Y400">
        <v>2140</v>
      </c>
      <c r="Z400">
        <v>1015</v>
      </c>
      <c r="AA400">
        <v>479</v>
      </c>
      <c r="AB400">
        <v>170</v>
      </c>
      <c r="AC400">
        <v>134</v>
      </c>
    </row>
    <row r="401" spans="1:29" x14ac:dyDescent="0.25">
      <c r="A401" t="str">
        <f t="shared" si="9"/>
        <v>Sentencias por Posesión o Tenencia Armas de Guerra, Químicas, Biológicas o Nucleares</v>
      </c>
      <c r="B401" t="s">
        <v>32</v>
      </c>
      <c r="C401" s="1" t="s">
        <v>37</v>
      </c>
      <c r="D401" s="1" t="s">
        <v>534</v>
      </c>
      <c r="E401" t="s">
        <v>406</v>
      </c>
      <c r="G401" t="s">
        <v>38</v>
      </c>
      <c r="I401" t="s">
        <v>55</v>
      </c>
      <c r="W401">
        <v>0</v>
      </c>
      <c r="X401">
        <v>0</v>
      </c>
      <c r="Y401">
        <v>2</v>
      </c>
      <c r="Z401">
        <v>28</v>
      </c>
      <c r="AA401">
        <v>38</v>
      </c>
      <c r="AB401">
        <v>28</v>
      </c>
      <c r="AC401">
        <v>42</v>
      </c>
    </row>
    <row r="402" spans="1:29" x14ac:dyDescent="0.25">
      <c r="A402" t="str">
        <f t="shared" si="9"/>
        <v>Sentencias por Posesión o Tenencia de Armas Prohibidas</v>
      </c>
      <c r="B402" t="s">
        <v>32</v>
      </c>
      <c r="C402" s="1" t="s">
        <v>37</v>
      </c>
      <c r="D402" s="1" t="s">
        <v>534</v>
      </c>
      <c r="E402" t="s">
        <v>407</v>
      </c>
      <c r="G402" t="s">
        <v>38</v>
      </c>
      <c r="I402" t="s">
        <v>55</v>
      </c>
      <c r="W402">
        <v>498</v>
      </c>
      <c r="X402">
        <v>516</v>
      </c>
      <c r="Y402">
        <v>681</v>
      </c>
      <c r="Z402">
        <v>1242</v>
      </c>
      <c r="AA402">
        <v>1222</v>
      </c>
      <c r="AB402">
        <v>1204</v>
      </c>
      <c r="AC402">
        <v>1106</v>
      </c>
    </row>
    <row r="403" spans="1:29" x14ac:dyDescent="0.25">
      <c r="A403" t="str">
        <f t="shared" si="9"/>
        <v>Sentencias por Posesión o Tenencia o Porte de Munición y Sustancias Químicas</v>
      </c>
      <c r="B403" t="s">
        <v>32</v>
      </c>
      <c r="C403" s="1" t="s">
        <v>37</v>
      </c>
      <c r="D403" s="1" t="s">
        <v>534</v>
      </c>
      <c r="E403" t="s">
        <v>408</v>
      </c>
      <c r="G403" t="s">
        <v>38</v>
      </c>
      <c r="I403" t="s">
        <v>55</v>
      </c>
      <c r="W403">
        <v>12</v>
      </c>
      <c r="X403">
        <v>24</v>
      </c>
      <c r="Y403">
        <v>267</v>
      </c>
      <c r="Z403">
        <v>693</v>
      </c>
      <c r="AA403">
        <v>928</v>
      </c>
      <c r="AB403">
        <v>1023</v>
      </c>
      <c r="AC403">
        <v>846</v>
      </c>
    </row>
    <row r="404" spans="1:29" x14ac:dyDescent="0.25">
      <c r="A404" t="str">
        <f t="shared" si="9"/>
        <v>Sentencias por Posesión, Tenencia o Porte de Armas Sujetas a Control</v>
      </c>
      <c r="B404" t="s">
        <v>32</v>
      </c>
      <c r="C404" s="1" t="s">
        <v>37</v>
      </c>
      <c r="D404" s="1" t="s">
        <v>534</v>
      </c>
      <c r="E404" t="s">
        <v>409</v>
      </c>
      <c r="G404" t="s">
        <v>38</v>
      </c>
      <c r="I404" t="s">
        <v>55</v>
      </c>
      <c r="W404">
        <v>1045</v>
      </c>
      <c r="X404">
        <v>1016</v>
      </c>
      <c r="Y404">
        <v>1187</v>
      </c>
      <c r="Z404">
        <v>1403</v>
      </c>
      <c r="AA404">
        <v>1543</v>
      </c>
      <c r="AB404">
        <v>1619</v>
      </c>
      <c r="AC404">
        <v>1428</v>
      </c>
    </row>
    <row r="405" spans="1:29" x14ac:dyDescent="0.25">
      <c r="A405" t="str">
        <f t="shared" si="9"/>
        <v>Sentencias por Prescripción Médica Abusiva de Drogas Estupefacientes o Sicotrópicos</v>
      </c>
      <c r="B405" t="s">
        <v>32</v>
      </c>
      <c r="C405" s="1" t="s">
        <v>37</v>
      </c>
      <c r="D405" s="1" t="s">
        <v>530</v>
      </c>
      <c r="E405" t="s">
        <v>410</v>
      </c>
      <c r="G405" t="s">
        <v>38</v>
      </c>
      <c r="I405" t="s">
        <v>55</v>
      </c>
      <c r="W405">
        <v>1</v>
      </c>
      <c r="X405">
        <v>0</v>
      </c>
      <c r="Y405">
        <v>1</v>
      </c>
      <c r="Z405">
        <v>0</v>
      </c>
      <c r="AA405">
        <v>1</v>
      </c>
      <c r="AB405">
        <v>1</v>
      </c>
      <c r="AC405">
        <v>2</v>
      </c>
    </row>
    <row r="406" spans="1:29" x14ac:dyDescent="0.25">
      <c r="A406" t="str">
        <f t="shared" si="9"/>
        <v>Sentencias por Presentación de Peritos, Testigos o Interpretes Que Faltaren a la Verdad</v>
      </c>
      <c r="B406" t="s">
        <v>32</v>
      </c>
      <c r="C406" s="1" t="s">
        <v>37</v>
      </c>
      <c r="D406" s="1" t="s">
        <v>526</v>
      </c>
      <c r="E406" t="s">
        <v>411</v>
      </c>
      <c r="G406" t="s">
        <v>38</v>
      </c>
      <c r="I406" t="s">
        <v>55</v>
      </c>
      <c r="W406">
        <v>32</v>
      </c>
      <c r="X406">
        <v>31</v>
      </c>
      <c r="Y406">
        <v>45</v>
      </c>
      <c r="Z406">
        <v>52</v>
      </c>
      <c r="AA406">
        <v>54</v>
      </c>
      <c r="AB406">
        <v>61</v>
      </c>
      <c r="AC406">
        <v>54</v>
      </c>
    </row>
    <row r="407" spans="1:29" x14ac:dyDescent="0.25">
      <c r="A407" t="str">
        <f t="shared" si="9"/>
        <v>Sentencias por Presunta Desgracia</v>
      </c>
      <c r="B407" t="s">
        <v>32</v>
      </c>
      <c r="C407" s="1" t="s">
        <v>37</v>
      </c>
      <c r="D407" s="1" t="s">
        <v>547</v>
      </c>
      <c r="E407" t="s">
        <v>412</v>
      </c>
      <c r="G407" t="s">
        <v>38</v>
      </c>
      <c r="I407" t="s">
        <v>55</v>
      </c>
      <c r="W407">
        <v>16543</v>
      </c>
      <c r="X407">
        <v>16143</v>
      </c>
      <c r="Y407">
        <v>16191</v>
      </c>
      <c r="Z407">
        <v>15342</v>
      </c>
      <c r="AA407">
        <v>14510</v>
      </c>
      <c r="AB407">
        <v>13219</v>
      </c>
      <c r="AC407">
        <v>14783</v>
      </c>
    </row>
    <row r="408" spans="1:29" x14ac:dyDescent="0.25">
      <c r="A408" t="str">
        <f t="shared" si="9"/>
        <v>Sentencias por Presunta Desgracia Infantil</v>
      </c>
      <c r="B408" t="s">
        <v>32</v>
      </c>
      <c r="C408" s="1" t="s">
        <v>37</v>
      </c>
      <c r="D408" s="1" t="s">
        <v>547</v>
      </c>
      <c r="E408" t="s">
        <v>413</v>
      </c>
      <c r="G408" t="s">
        <v>38</v>
      </c>
      <c r="I408" t="s">
        <v>55</v>
      </c>
      <c r="W408">
        <v>5737</v>
      </c>
      <c r="X408">
        <v>5877</v>
      </c>
      <c r="Y408">
        <v>5028</v>
      </c>
      <c r="Z408">
        <v>4710</v>
      </c>
      <c r="AA408">
        <v>4308</v>
      </c>
      <c r="AB408">
        <v>4508</v>
      </c>
      <c r="AC408">
        <v>5244</v>
      </c>
    </row>
    <row r="409" spans="1:29" x14ac:dyDescent="0.25">
      <c r="A409" t="str">
        <f t="shared" si="9"/>
        <v>Sentencias por Prevaricación del Abogado y Procurador</v>
      </c>
      <c r="B409" t="s">
        <v>32</v>
      </c>
      <c r="C409" s="1" t="s">
        <v>37</v>
      </c>
      <c r="D409" s="1" t="s">
        <v>526</v>
      </c>
      <c r="E409" t="s">
        <v>414</v>
      </c>
      <c r="G409" t="s">
        <v>38</v>
      </c>
      <c r="I409" t="s">
        <v>55</v>
      </c>
      <c r="W409">
        <v>41</v>
      </c>
      <c r="X409">
        <v>43</v>
      </c>
      <c r="Y409">
        <v>38</v>
      </c>
      <c r="Z409">
        <v>54</v>
      </c>
      <c r="AA409">
        <v>43</v>
      </c>
      <c r="AB409">
        <v>68</v>
      </c>
      <c r="AC409">
        <v>52</v>
      </c>
    </row>
    <row r="410" spans="1:29" x14ac:dyDescent="0.25">
      <c r="A410" t="str">
        <f t="shared" si="9"/>
        <v>Sentencias por Prevaricación Judicial y Administrativa</v>
      </c>
      <c r="B410" t="s">
        <v>32</v>
      </c>
      <c r="C410" s="1" t="s">
        <v>37</v>
      </c>
      <c r="D410" s="1" t="s">
        <v>526</v>
      </c>
      <c r="E410" t="s">
        <v>415</v>
      </c>
      <c r="G410" t="s">
        <v>38</v>
      </c>
      <c r="I410" t="s">
        <v>55</v>
      </c>
      <c r="W410">
        <v>33</v>
      </c>
      <c r="X410">
        <v>23</v>
      </c>
      <c r="Y410">
        <v>27</v>
      </c>
      <c r="Z410">
        <v>41</v>
      </c>
      <c r="AA410">
        <v>52</v>
      </c>
      <c r="AB410">
        <v>51</v>
      </c>
      <c r="AC410">
        <v>68</v>
      </c>
    </row>
    <row r="411" spans="1:29" x14ac:dyDescent="0.25">
      <c r="A411" t="str">
        <f t="shared" si="9"/>
        <v>Sentencias por Producción de Material Pornógrafico Utilizando Menores 18 Años</v>
      </c>
      <c r="B411" t="s">
        <v>32</v>
      </c>
      <c r="C411" s="1" t="s">
        <v>37</v>
      </c>
      <c r="D411" s="1" t="s">
        <v>542</v>
      </c>
      <c r="E411" t="s">
        <v>416</v>
      </c>
      <c r="G411" t="s">
        <v>38</v>
      </c>
      <c r="I411" t="s">
        <v>55</v>
      </c>
      <c r="W411">
        <v>64</v>
      </c>
      <c r="X411">
        <v>63</v>
      </c>
      <c r="Y411">
        <v>69</v>
      </c>
      <c r="Z411">
        <v>68</v>
      </c>
      <c r="AA411">
        <v>66</v>
      </c>
      <c r="AB411">
        <v>50</v>
      </c>
      <c r="AC411">
        <v>53</v>
      </c>
    </row>
    <row r="412" spans="1:29" x14ac:dyDescent="0.25">
      <c r="A412" t="str">
        <f t="shared" si="9"/>
        <v>Sentencias por Producción y Tráfico por Desvío de Precursores</v>
      </c>
      <c r="B412" t="s">
        <v>32</v>
      </c>
      <c r="C412" s="1" t="s">
        <v>37</v>
      </c>
      <c r="D412" s="1" t="s">
        <v>546</v>
      </c>
      <c r="E412" t="s">
        <v>417</v>
      </c>
      <c r="G412" t="s">
        <v>38</v>
      </c>
      <c r="I412" t="s">
        <v>55</v>
      </c>
      <c r="W412">
        <v>9</v>
      </c>
      <c r="X412">
        <v>9</v>
      </c>
      <c r="Y412">
        <v>14</v>
      </c>
      <c r="Z412">
        <v>10</v>
      </c>
      <c r="AA412">
        <v>14</v>
      </c>
      <c r="AB412">
        <v>8</v>
      </c>
      <c r="AC412">
        <v>9</v>
      </c>
    </row>
    <row r="413" spans="1:29" x14ac:dyDescent="0.25">
      <c r="A413" t="str">
        <f t="shared" si="9"/>
        <v>Sentencias por Promover o Facilitar la Entrada o Salida de Personas del País para Prostitución</v>
      </c>
      <c r="B413" t="s">
        <v>32</v>
      </c>
      <c r="C413" s="1" t="s">
        <v>37</v>
      </c>
      <c r="D413" s="1" t="s">
        <v>542</v>
      </c>
      <c r="E413" t="s">
        <v>418</v>
      </c>
      <c r="G413" t="s">
        <v>38</v>
      </c>
      <c r="I413" t="s">
        <v>55</v>
      </c>
      <c r="W413">
        <v>3</v>
      </c>
      <c r="X413">
        <v>3</v>
      </c>
      <c r="Y413">
        <v>1</v>
      </c>
      <c r="Z413">
        <v>1</v>
      </c>
      <c r="AA413">
        <v>3</v>
      </c>
      <c r="AB413">
        <v>1</v>
      </c>
      <c r="AC413">
        <v>6</v>
      </c>
    </row>
    <row r="414" spans="1:29" x14ac:dyDescent="0.25">
      <c r="A414" t="str">
        <f t="shared" si="9"/>
        <v>Sentencias por Promover o Facilitar Prostitucion de Menores</v>
      </c>
      <c r="B414" t="s">
        <v>32</v>
      </c>
      <c r="C414" s="1" t="s">
        <v>37</v>
      </c>
      <c r="D414" s="1" t="s">
        <v>542</v>
      </c>
      <c r="E414" t="s">
        <v>419</v>
      </c>
      <c r="G414" t="s">
        <v>38</v>
      </c>
      <c r="I414" t="s">
        <v>55</v>
      </c>
      <c r="W414">
        <v>25</v>
      </c>
      <c r="X414">
        <v>39</v>
      </c>
      <c r="Y414">
        <v>30</v>
      </c>
      <c r="Z414">
        <v>28</v>
      </c>
      <c r="AA414">
        <v>29</v>
      </c>
      <c r="AB414">
        <v>21</v>
      </c>
      <c r="AC414">
        <v>14</v>
      </c>
    </row>
    <row r="415" spans="1:29" x14ac:dyDescent="0.25">
      <c r="A415" t="str">
        <f t="shared" si="9"/>
        <v>Sentencias por Propagación de Enfermed Que Afecten la Salud Animal o Vegetal</v>
      </c>
      <c r="B415" t="s">
        <v>32</v>
      </c>
      <c r="C415" s="1" t="s">
        <v>37</v>
      </c>
      <c r="D415" s="1" t="s">
        <v>524</v>
      </c>
      <c r="E415" t="s">
        <v>420</v>
      </c>
      <c r="G415" t="s">
        <v>38</v>
      </c>
      <c r="I415" t="s">
        <v>55</v>
      </c>
      <c r="W415">
        <v>5</v>
      </c>
      <c r="X415">
        <v>2</v>
      </c>
      <c r="Y415">
        <v>4</v>
      </c>
      <c r="Z415">
        <v>8</v>
      </c>
      <c r="AA415">
        <v>10</v>
      </c>
      <c r="AB415">
        <v>9</v>
      </c>
      <c r="AC415">
        <v>17</v>
      </c>
    </row>
    <row r="416" spans="1:29" x14ac:dyDescent="0.25">
      <c r="A416" t="str">
        <f t="shared" si="9"/>
        <v>Sentencias por Quebrantamiento</v>
      </c>
      <c r="B416" t="s">
        <v>32</v>
      </c>
      <c r="C416" s="1" t="s">
        <v>37</v>
      </c>
      <c r="D416" s="1" t="s">
        <v>526</v>
      </c>
      <c r="E416" t="s">
        <v>421</v>
      </c>
      <c r="G416" t="s">
        <v>38</v>
      </c>
      <c r="I416" t="s">
        <v>55</v>
      </c>
      <c r="W416">
        <v>539</v>
      </c>
      <c r="X416">
        <v>681</v>
      </c>
      <c r="Y416">
        <v>667</v>
      </c>
      <c r="Z416">
        <v>643</v>
      </c>
      <c r="AA416">
        <v>421</v>
      </c>
      <c r="AB416">
        <v>415</v>
      </c>
      <c r="AC416">
        <v>349</v>
      </c>
    </row>
    <row r="417" spans="1:29" x14ac:dyDescent="0.25">
      <c r="A417" t="str">
        <f t="shared" si="9"/>
        <v>Sentencias por Recaudación Aduanas Infracción Ordenanza de Aduanas</v>
      </c>
      <c r="B417" t="s">
        <v>32</v>
      </c>
      <c r="C417" s="1" t="s">
        <v>37</v>
      </c>
      <c r="D417" s="1" t="s">
        <v>543</v>
      </c>
      <c r="E417" t="s">
        <v>422</v>
      </c>
      <c r="G417" t="s">
        <v>38</v>
      </c>
      <c r="I417" t="s">
        <v>55</v>
      </c>
      <c r="W417">
        <v>0</v>
      </c>
      <c r="X417">
        <v>0</v>
      </c>
      <c r="Y417">
        <v>3</v>
      </c>
      <c r="Z417">
        <v>23</v>
      </c>
      <c r="AA417">
        <v>77</v>
      </c>
      <c r="AB417">
        <v>97</v>
      </c>
      <c r="AC417">
        <v>259</v>
      </c>
    </row>
    <row r="418" spans="1:29" x14ac:dyDescent="0.25">
      <c r="A418" t="str">
        <f t="shared" si="9"/>
        <v>Sentencias por Recaudar/Proveer Fondo para Comisión de Delitos Terroristas Persona Jurídica</v>
      </c>
      <c r="B418" t="s">
        <v>32</v>
      </c>
      <c r="C418" s="1" t="s">
        <v>37</v>
      </c>
      <c r="D418" s="1" t="s">
        <v>531</v>
      </c>
      <c r="E418" t="s">
        <v>423</v>
      </c>
      <c r="G418" t="s">
        <v>38</v>
      </c>
      <c r="I418" t="s">
        <v>55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1</v>
      </c>
    </row>
    <row r="419" spans="1:29" x14ac:dyDescent="0.25">
      <c r="A419" t="str">
        <f t="shared" si="9"/>
        <v>Sentencias por Recaudar/Proveer Fondo para Comisión de Delitos Terroristas Persona Natural</v>
      </c>
      <c r="B419" t="s">
        <v>32</v>
      </c>
      <c r="C419" s="1" t="s">
        <v>37</v>
      </c>
      <c r="D419" s="1" t="s">
        <v>531</v>
      </c>
      <c r="E419" t="s">
        <v>424</v>
      </c>
      <c r="G419" t="s">
        <v>38</v>
      </c>
      <c r="I419" t="s">
        <v>55</v>
      </c>
      <c r="W419">
        <v>1</v>
      </c>
      <c r="X419">
        <v>3</v>
      </c>
      <c r="Y419">
        <v>0</v>
      </c>
      <c r="Z419">
        <v>1</v>
      </c>
      <c r="AA419">
        <v>0</v>
      </c>
      <c r="AB419">
        <v>0</v>
      </c>
      <c r="AC419">
        <v>1</v>
      </c>
    </row>
    <row r="420" spans="1:29" x14ac:dyDescent="0.25">
      <c r="A420" t="str">
        <f t="shared" si="9"/>
        <v>Sentencias por Receptacion</v>
      </c>
      <c r="B420" t="s">
        <v>32</v>
      </c>
      <c r="C420" s="1" t="s">
        <v>37</v>
      </c>
      <c r="D420" s="1" t="s">
        <v>536</v>
      </c>
      <c r="E420" t="s">
        <v>425</v>
      </c>
      <c r="G420" t="s">
        <v>38</v>
      </c>
      <c r="I420" t="s">
        <v>55</v>
      </c>
      <c r="W420">
        <v>9406</v>
      </c>
      <c r="X420">
        <v>9874</v>
      </c>
      <c r="Y420">
        <v>10160</v>
      </c>
      <c r="Z420">
        <v>9608</v>
      </c>
      <c r="AA420">
        <v>9247</v>
      </c>
      <c r="AB420">
        <v>8849</v>
      </c>
      <c r="AC420">
        <v>9057</v>
      </c>
    </row>
    <row r="421" spans="1:29" x14ac:dyDescent="0.25">
      <c r="A421" t="str">
        <f t="shared" si="9"/>
        <v>Sentencias por Receptación Cometida por Persona Jurídica</v>
      </c>
      <c r="B421" t="s">
        <v>32</v>
      </c>
      <c r="C421" s="1" t="s">
        <v>37</v>
      </c>
      <c r="D421" s="1" t="s">
        <v>536</v>
      </c>
      <c r="E421" t="s">
        <v>426</v>
      </c>
      <c r="G421" t="s">
        <v>38</v>
      </c>
      <c r="I421" t="s">
        <v>55</v>
      </c>
      <c r="W421">
        <v>0</v>
      </c>
      <c r="X421">
        <v>0</v>
      </c>
      <c r="Y421">
        <v>0</v>
      </c>
      <c r="Z421">
        <v>1</v>
      </c>
      <c r="AA421">
        <v>0</v>
      </c>
      <c r="AB421">
        <v>2</v>
      </c>
      <c r="AC421">
        <v>33</v>
      </c>
    </row>
    <row r="422" spans="1:29" x14ac:dyDescent="0.25">
      <c r="A422" t="str">
        <f t="shared" si="9"/>
        <v>Sentencias por Receptación de Vehículos Motorizados</v>
      </c>
      <c r="B422" t="s">
        <v>32</v>
      </c>
      <c r="C422" s="1" t="s">
        <v>37</v>
      </c>
      <c r="D422" s="1" t="s">
        <v>536</v>
      </c>
      <c r="E422" t="s">
        <v>427</v>
      </c>
      <c r="G422" t="s">
        <v>38</v>
      </c>
      <c r="I422" t="s">
        <v>55</v>
      </c>
      <c r="W422">
        <v>0</v>
      </c>
      <c r="X422">
        <v>0</v>
      </c>
      <c r="Y422">
        <v>0</v>
      </c>
      <c r="Z422">
        <v>1</v>
      </c>
      <c r="AA422">
        <v>7</v>
      </c>
      <c r="AB422">
        <v>20</v>
      </c>
      <c r="AC422">
        <v>79</v>
      </c>
    </row>
    <row r="423" spans="1:29" x14ac:dyDescent="0.25">
      <c r="A423" t="str">
        <f t="shared" si="9"/>
        <v>Sentencias por Receta Innecesaria de Drogas</v>
      </c>
      <c r="B423" t="s">
        <v>32</v>
      </c>
      <c r="C423" s="1" t="s">
        <v>37</v>
      </c>
      <c r="D423" s="1" t="s">
        <v>546</v>
      </c>
      <c r="E423" t="s">
        <v>428</v>
      </c>
      <c r="G423" t="s">
        <v>38</v>
      </c>
      <c r="I423" t="s">
        <v>55</v>
      </c>
      <c r="W423">
        <v>0</v>
      </c>
      <c r="X423">
        <v>0</v>
      </c>
      <c r="Y423">
        <v>1</v>
      </c>
      <c r="Z423">
        <v>0</v>
      </c>
      <c r="AA423">
        <v>0</v>
      </c>
      <c r="AB423">
        <v>0</v>
      </c>
      <c r="AC423">
        <v>0</v>
      </c>
    </row>
    <row r="424" spans="1:29" x14ac:dyDescent="0.25">
      <c r="A424" t="str">
        <f t="shared" si="9"/>
        <v>Sentencias por Remisos (Reclutamiento)</v>
      </c>
      <c r="B424" t="s">
        <v>32</v>
      </c>
      <c r="C424" s="1" t="s">
        <v>37</v>
      </c>
      <c r="D424" s="1" t="s">
        <v>541</v>
      </c>
      <c r="E424" t="s">
        <v>429</v>
      </c>
      <c r="G424" t="s">
        <v>38</v>
      </c>
      <c r="I424" t="s">
        <v>55</v>
      </c>
      <c r="W424">
        <v>0</v>
      </c>
      <c r="X424">
        <v>0</v>
      </c>
      <c r="Y424">
        <v>0</v>
      </c>
      <c r="Z424">
        <v>1077</v>
      </c>
      <c r="AA424">
        <v>400</v>
      </c>
      <c r="AB424">
        <v>42</v>
      </c>
      <c r="AC424">
        <v>4</v>
      </c>
    </row>
    <row r="425" spans="1:29" x14ac:dyDescent="0.25">
      <c r="A425" t="str">
        <f t="shared" si="9"/>
        <v>Sentencias por Revelar Información Obtenida en Aplicación de Monitoreo Telemático</v>
      </c>
      <c r="B425" t="s">
        <v>32</v>
      </c>
      <c r="C425" s="1" t="s">
        <v>37</v>
      </c>
      <c r="D425" s="1" t="s">
        <v>538</v>
      </c>
      <c r="E425" t="s">
        <v>430</v>
      </c>
      <c r="G425" t="s">
        <v>38</v>
      </c>
      <c r="I425" t="s">
        <v>55</v>
      </c>
      <c r="W425">
        <v>0</v>
      </c>
      <c r="X425">
        <v>0</v>
      </c>
      <c r="Y425">
        <v>0</v>
      </c>
      <c r="Z425">
        <v>1</v>
      </c>
      <c r="AA425">
        <v>0</v>
      </c>
      <c r="AB425">
        <v>0</v>
      </c>
      <c r="AC425">
        <v>0</v>
      </c>
    </row>
    <row r="426" spans="1:29" x14ac:dyDescent="0.25">
      <c r="A426" t="str">
        <f t="shared" si="9"/>
        <v>Sentencias por Riña Pública</v>
      </c>
      <c r="B426" t="s">
        <v>32</v>
      </c>
      <c r="C426" s="1" t="s">
        <v>37</v>
      </c>
      <c r="D426" s="1" t="s">
        <v>525</v>
      </c>
      <c r="E426" t="s">
        <v>431</v>
      </c>
      <c r="G426" t="s">
        <v>38</v>
      </c>
      <c r="I426" t="s">
        <v>55</v>
      </c>
      <c r="W426">
        <v>4779</v>
      </c>
      <c r="X426">
        <v>4464</v>
      </c>
      <c r="Y426">
        <v>4335</v>
      </c>
      <c r="Z426">
        <v>3974</v>
      </c>
      <c r="AA426">
        <v>3963</v>
      </c>
      <c r="AB426">
        <v>3901</v>
      </c>
      <c r="AC426">
        <v>3973</v>
      </c>
    </row>
    <row r="427" spans="1:29" x14ac:dyDescent="0.25">
      <c r="A427" t="str">
        <f t="shared" si="9"/>
        <v>Sentencias por Robo (Sólo Crimen)</v>
      </c>
      <c r="B427" t="s">
        <v>32</v>
      </c>
      <c r="C427" s="1" t="s">
        <v>37</v>
      </c>
      <c r="D427" s="1" t="s">
        <v>536</v>
      </c>
      <c r="E427" t="s">
        <v>432</v>
      </c>
      <c r="G427" t="s">
        <v>38</v>
      </c>
      <c r="I427" t="s">
        <v>55</v>
      </c>
      <c r="W427">
        <v>0</v>
      </c>
      <c r="X427">
        <v>0</v>
      </c>
      <c r="Y427">
        <v>1</v>
      </c>
      <c r="Z427">
        <v>0</v>
      </c>
      <c r="AA427">
        <v>0</v>
      </c>
      <c r="AB427">
        <v>0</v>
      </c>
      <c r="AC427">
        <v>0</v>
      </c>
    </row>
    <row r="428" spans="1:29" x14ac:dyDescent="0.25">
      <c r="A428" t="str">
        <f t="shared" si="9"/>
        <v>Sentencias por Robo Calificado</v>
      </c>
      <c r="B428" t="s">
        <v>32</v>
      </c>
      <c r="C428" s="1" t="s">
        <v>37</v>
      </c>
      <c r="D428" s="1" t="s">
        <v>536</v>
      </c>
      <c r="E428" t="s">
        <v>433</v>
      </c>
      <c r="G428" t="s">
        <v>38</v>
      </c>
      <c r="I428" t="s">
        <v>55</v>
      </c>
      <c r="W428">
        <v>2</v>
      </c>
      <c r="X428">
        <v>6</v>
      </c>
      <c r="Y428">
        <v>2</v>
      </c>
      <c r="Z428">
        <v>3</v>
      </c>
      <c r="AA428">
        <v>0</v>
      </c>
      <c r="AB428">
        <v>0</v>
      </c>
      <c r="AC428">
        <v>0</v>
      </c>
    </row>
    <row r="429" spans="1:29" x14ac:dyDescent="0.25">
      <c r="A429" t="str">
        <f t="shared" si="9"/>
        <v>Sentencias por Robo con Castración, Mutilación o Lesiones Graves Gravísimas</v>
      </c>
      <c r="B429" t="s">
        <v>32</v>
      </c>
      <c r="C429" s="1" t="s">
        <v>37</v>
      </c>
      <c r="D429" s="1" t="s">
        <v>536</v>
      </c>
      <c r="E429" t="s">
        <v>434</v>
      </c>
      <c r="G429" t="s">
        <v>38</v>
      </c>
      <c r="I429" t="s">
        <v>55</v>
      </c>
      <c r="W429">
        <v>2</v>
      </c>
      <c r="X429">
        <v>3</v>
      </c>
      <c r="Y429">
        <v>1</v>
      </c>
      <c r="Z429">
        <v>4</v>
      </c>
      <c r="AA429">
        <v>12</v>
      </c>
      <c r="AB429">
        <v>17</v>
      </c>
      <c r="AC429">
        <v>14</v>
      </c>
    </row>
    <row r="430" spans="1:29" x14ac:dyDescent="0.25">
      <c r="A430" t="str">
        <f t="shared" si="9"/>
        <v>Sentencias por Robo con Fuerza de Cajeros Automáticos</v>
      </c>
      <c r="B430" t="s">
        <v>32</v>
      </c>
      <c r="C430" s="1" t="s">
        <v>37</v>
      </c>
      <c r="D430" s="1" t="s">
        <v>536</v>
      </c>
      <c r="E430" t="s">
        <v>435</v>
      </c>
      <c r="G430" t="s">
        <v>38</v>
      </c>
      <c r="I430" t="s">
        <v>55</v>
      </c>
      <c r="W430">
        <v>164</v>
      </c>
      <c r="X430">
        <v>354</v>
      </c>
      <c r="Y430">
        <v>127</v>
      </c>
      <c r="Z430">
        <v>203</v>
      </c>
      <c r="AA430">
        <v>110</v>
      </c>
      <c r="AB430">
        <v>52</v>
      </c>
      <c r="AC430">
        <v>56</v>
      </c>
    </row>
    <row r="431" spans="1:29" x14ac:dyDescent="0.25">
      <c r="A431" t="str">
        <f t="shared" ref="A431:A494" si="10">"Sentencias por "&amp;E431</f>
        <v>Sentencias por Robo con Fuerza en Las Cosas</v>
      </c>
      <c r="B431" t="s">
        <v>32</v>
      </c>
      <c r="C431" s="1" t="s">
        <v>37</v>
      </c>
      <c r="D431" s="1" t="s">
        <v>536</v>
      </c>
      <c r="E431" t="s">
        <v>436</v>
      </c>
      <c r="G431" t="s">
        <v>38</v>
      </c>
      <c r="I431" t="s">
        <v>55</v>
      </c>
      <c r="W431">
        <v>8</v>
      </c>
      <c r="X431">
        <v>13</v>
      </c>
      <c r="Y431">
        <v>10</v>
      </c>
      <c r="Z431">
        <v>2</v>
      </c>
      <c r="AA431">
        <v>1</v>
      </c>
      <c r="AB431">
        <v>0</v>
      </c>
      <c r="AC431">
        <v>1</v>
      </c>
    </row>
    <row r="432" spans="1:29" x14ac:dyDescent="0.25">
      <c r="A432" t="str">
        <f t="shared" si="10"/>
        <v>Sentencias por Robo con Homicidio</v>
      </c>
      <c r="B432" t="s">
        <v>32</v>
      </c>
      <c r="C432" s="1" t="s">
        <v>37</v>
      </c>
      <c r="D432" s="1" t="s">
        <v>536</v>
      </c>
      <c r="E432" t="s">
        <v>437</v>
      </c>
      <c r="G432" t="s">
        <v>38</v>
      </c>
      <c r="I432" t="s">
        <v>55</v>
      </c>
      <c r="W432">
        <v>50</v>
      </c>
      <c r="X432">
        <v>73</v>
      </c>
      <c r="Y432">
        <v>68</v>
      </c>
      <c r="Z432">
        <v>83</v>
      </c>
      <c r="AA432">
        <v>81</v>
      </c>
      <c r="AB432">
        <v>88</v>
      </c>
      <c r="AC432">
        <v>71</v>
      </c>
    </row>
    <row r="433" spans="1:29" x14ac:dyDescent="0.25">
      <c r="A433" t="str">
        <f t="shared" si="10"/>
        <v>Sentencias por Robo con Intimidación</v>
      </c>
      <c r="B433" t="s">
        <v>32</v>
      </c>
      <c r="C433" s="1" t="s">
        <v>37</v>
      </c>
      <c r="D433" s="1" t="s">
        <v>536</v>
      </c>
      <c r="E433" t="s">
        <v>438</v>
      </c>
      <c r="G433" t="s">
        <v>38</v>
      </c>
      <c r="I433" t="s">
        <v>55</v>
      </c>
      <c r="W433">
        <v>4503</v>
      </c>
      <c r="X433">
        <v>4557</v>
      </c>
      <c r="Y433">
        <v>4835</v>
      </c>
      <c r="Z433">
        <v>4904</v>
      </c>
      <c r="AA433">
        <v>5424</v>
      </c>
      <c r="AB433">
        <v>5045</v>
      </c>
      <c r="AC433">
        <v>4806</v>
      </c>
    </row>
    <row r="434" spans="1:29" x14ac:dyDescent="0.25">
      <c r="A434" t="str">
        <f t="shared" si="10"/>
        <v>Sentencias por Robo con Lesiones Graves Gravísimas</v>
      </c>
      <c r="B434" t="s">
        <v>32</v>
      </c>
      <c r="C434" s="1" t="s">
        <v>37</v>
      </c>
      <c r="D434" s="1" t="s">
        <v>536</v>
      </c>
      <c r="E434" t="s">
        <v>439</v>
      </c>
      <c r="G434" t="s">
        <v>38</v>
      </c>
      <c r="I434" t="s">
        <v>55</v>
      </c>
      <c r="W434">
        <v>0</v>
      </c>
      <c r="X434">
        <v>0</v>
      </c>
      <c r="Y434">
        <v>0</v>
      </c>
      <c r="Z434">
        <v>4</v>
      </c>
      <c r="AA434">
        <v>14</v>
      </c>
      <c r="AB434">
        <v>13</v>
      </c>
      <c r="AC434">
        <v>26</v>
      </c>
    </row>
    <row r="435" spans="1:29" x14ac:dyDescent="0.25">
      <c r="A435" t="str">
        <f t="shared" si="10"/>
        <v>Sentencias por Robo con Retención de Víctimas o con Lesiones Graves</v>
      </c>
      <c r="B435" t="s">
        <v>32</v>
      </c>
      <c r="C435" s="1" t="s">
        <v>37</v>
      </c>
      <c r="D435" s="1" t="s">
        <v>536</v>
      </c>
      <c r="E435" t="s">
        <v>440</v>
      </c>
      <c r="G435" t="s">
        <v>38</v>
      </c>
      <c r="I435" t="s">
        <v>55</v>
      </c>
      <c r="W435">
        <v>15</v>
      </c>
      <c r="X435">
        <v>19</v>
      </c>
      <c r="Y435">
        <v>11</v>
      </c>
      <c r="Z435">
        <v>11</v>
      </c>
      <c r="AA435">
        <v>4</v>
      </c>
      <c r="AB435">
        <v>1</v>
      </c>
      <c r="AC435">
        <v>1</v>
      </c>
    </row>
    <row r="436" spans="1:29" x14ac:dyDescent="0.25">
      <c r="A436" t="str">
        <f t="shared" si="10"/>
        <v>Sentencias por Robo con Retencion de Victimas o Lesiones Graves</v>
      </c>
      <c r="B436" t="s">
        <v>32</v>
      </c>
      <c r="C436" s="1" t="s">
        <v>37</v>
      </c>
      <c r="D436" s="1" t="s">
        <v>536</v>
      </c>
      <c r="E436" t="s">
        <v>441</v>
      </c>
      <c r="G436" t="s">
        <v>38</v>
      </c>
      <c r="I436" t="s">
        <v>55</v>
      </c>
      <c r="W436">
        <v>0</v>
      </c>
      <c r="X436">
        <v>0</v>
      </c>
      <c r="Y436">
        <v>0</v>
      </c>
      <c r="Z436">
        <v>9</v>
      </c>
      <c r="AA436">
        <v>28</v>
      </c>
      <c r="AB436">
        <v>51</v>
      </c>
      <c r="AC436">
        <v>32</v>
      </c>
    </row>
    <row r="437" spans="1:29" x14ac:dyDescent="0.25">
      <c r="A437" t="str">
        <f t="shared" si="10"/>
        <v>Sentencias por Robo con Violación</v>
      </c>
      <c r="B437" t="s">
        <v>32</v>
      </c>
      <c r="C437" s="1" t="s">
        <v>37</v>
      </c>
      <c r="D437" s="1" t="s">
        <v>536</v>
      </c>
      <c r="E437" t="s">
        <v>442</v>
      </c>
      <c r="G437" t="s">
        <v>38</v>
      </c>
      <c r="I437" t="s">
        <v>55</v>
      </c>
      <c r="W437">
        <v>59</v>
      </c>
      <c r="X437">
        <v>54</v>
      </c>
      <c r="Y437">
        <v>45</v>
      </c>
      <c r="Z437">
        <v>35</v>
      </c>
      <c r="AA437">
        <v>47</v>
      </c>
      <c r="AB437">
        <v>27</v>
      </c>
      <c r="AC437">
        <v>34</v>
      </c>
    </row>
    <row r="438" spans="1:29" x14ac:dyDescent="0.25">
      <c r="A438" t="str">
        <f t="shared" si="10"/>
        <v>Sentencias por Robo con Violencia</v>
      </c>
      <c r="B438" t="s">
        <v>32</v>
      </c>
      <c r="C438" s="1" t="s">
        <v>37</v>
      </c>
      <c r="D438" s="1" t="s">
        <v>536</v>
      </c>
      <c r="E438" t="s">
        <v>443</v>
      </c>
      <c r="G438" t="s">
        <v>38</v>
      </c>
      <c r="I438" t="s">
        <v>55</v>
      </c>
      <c r="W438">
        <v>3406</v>
      </c>
      <c r="X438">
        <v>3340</v>
      </c>
      <c r="Y438">
        <v>3383</v>
      </c>
      <c r="Z438">
        <v>3318</v>
      </c>
      <c r="AA438">
        <v>3300</v>
      </c>
      <c r="AB438">
        <v>3398</v>
      </c>
      <c r="AC438">
        <v>3166</v>
      </c>
    </row>
    <row r="439" spans="1:29" x14ac:dyDescent="0.25">
      <c r="A439" t="str">
        <f t="shared" si="10"/>
        <v>Sentencias por Robo con Violencia, Intimidación de Vehículo Motorizado</v>
      </c>
      <c r="B439" t="s">
        <v>32</v>
      </c>
      <c r="C439" s="1" t="s">
        <v>37</v>
      </c>
      <c r="D439" s="1" t="s">
        <v>536</v>
      </c>
      <c r="E439" t="s">
        <v>444</v>
      </c>
      <c r="G439" t="s">
        <v>38</v>
      </c>
      <c r="I439" t="s">
        <v>55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1</v>
      </c>
      <c r="AC439">
        <v>2</v>
      </c>
    </row>
    <row r="440" spans="1:29" x14ac:dyDescent="0.25">
      <c r="A440" t="str">
        <f t="shared" si="10"/>
        <v>Sentencias por Robo de Vehículo Motorizado</v>
      </c>
      <c r="B440" t="s">
        <v>32</v>
      </c>
      <c r="C440" s="1" t="s">
        <v>37</v>
      </c>
      <c r="D440" s="1" t="s">
        <v>536</v>
      </c>
      <c r="E440" t="s">
        <v>445</v>
      </c>
      <c r="G440" t="s">
        <v>38</v>
      </c>
      <c r="I440" t="s">
        <v>55</v>
      </c>
      <c r="W440">
        <v>586</v>
      </c>
      <c r="X440">
        <v>628</v>
      </c>
      <c r="Y440">
        <v>653</v>
      </c>
      <c r="Z440">
        <v>693</v>
      </c>
      <c r="AA440">
        <v>704</v>
      </c>
      <c r="AB440">
        <v>613</v>
      </c>
      <c r="AC440">
        <v>496</v>
      </c>
    </row>
    <row r="441" spans="1:29" x14ac:dyDescent="0.25">
      <c r="A441" t="str">
        <f t="shared" si="10"/>
        <v>Sentencias por Robo en Bienes Nacionales de Uso Público o Sitios no Destino a la Habitación</v>
      </c>
      <c r="B441" t="s">
        <v>32</v>
      </c>
      <c r="C441" s="1" t="s">
        <v>37</v>
      </c>
      <c r="D441" s="1" t="s">
        <v>536</v>
      </c>
      <c r="E441" t="s">
        <v>446</v>
      </c>
      <c r="G441" t="s">
        <v>38</v>
      </c>
      <c r="I441" t="s">
        <v>55</v>
      </c>
      <c r="W441">
        <v>3773</v>
      </c>
      <c r="X441">
        <v>4115</v>
      </c>
      <c r="Y441">
        <v>4086</v>
      </c>
      <c r="Z441">
        <v>4253</v>
      </c>
      <c r="AA441">
        <v>4169</v>
      </c>
      <c r="AB441">
        <v>3682</v>
      </c>
      <c r="AC441">
        <v>3334</v>
      </c>
    </row>
    <row r="442" spans="1:29" x14ac:dyDescent="0.25">
      <c r="A442" t="str">
        <f t="shared" si="10"/>
        <v>Sentencias por Robo en Lugar Habitado o Destinado a la Habitación</v>
      </c>
      <c r="B442" t="s">
        <v>32</v>
      </c>
      <c r="C442" s="1" t="s">
        <v>37</v>
      </c>
      <c r="D442" s="1" t="s">
        <v>536</v>
      </c>
      <c r="E442" t="s">
        <v>447</v>
      </c>
      <c r="G442" t="s">
        <v>38</v>
      </c>
      <c r="I442" t="s">
        <v>55</v>
      </c>
      <c r="W442">
        <v>3794</v>
      </c>
      <c r="X442">
        <v>3887</v>
      </c>
      <c r="Y442">
        <v>3783</v>
      </c>
      <c r="Z442">
        <v>3632</v>
      </c>
      <c r="AA442">
        <v>3757</v>
      </c>
      <c r="AB442">
        <v>3569</v>
      </c>
      <c r="AC442">
        <v>3274</v>
      </c>
    </row>
    <row r="443" spans="1:29" x14ac:dyDescent="0.25">
      <c r="A443" t="str">
        <f t="shared" si="10"/>
        <v>Sentencias por Robo en Lugar No Habitado</v>
      </c>
      <c r="B443" t="s">
        <v>32</v>
      </c>
      <c r="C443" s="1" t="s">
        <v>37</v>
      </c>
      <c r="D443" s="1" t="s">
        <v>536</v>
      </c>
      <c r="E443" t="s">
        <v>448</v>
      </c>
      <c r="G443" t="s">
        <v>38</v>
      </c>
      <c r="I443" t="s">
        <v>55</v>
      </c>
      <c r="W443">
        <v>5304</v>
      </c>
      <c r="X443">
        <v>6223</v>
      </c>
      <c r="Y443">
        <v>6452</v>
      </c>
      <c r="Z443">
        <v>6413</v>
      </c>
      <c r="AA443">
        <v>6804</v>
      </c>
      <c r="AB443">
        <v>6243</v>
      </c>
      <c r="AC443">
        <v>8266</v>
      </c>
    </row>
    <row r="444" spans="1:29" x14ac:dyDescent="0.25">
      <c r="A444" t="str">
        <f t="shared" si="10"/>
        <v>Sentencias por Robo o Hurto de Material de Guerra</v>
      </c>
      <c r="B444" t="s">
        <v>32</v>
      </c>
      <c r="C444" s="1" t="s">
        <v>37</v>
      </c>
      <c r="D444" s="1" t="s">
        <v>536</v>
      </c>
      <c r="E444" t="s">
        <v>449</v>
      </c>
      <c r="G444" t="s">
        <v>38</v>
      </c>
      <c r="I444" t="s">
        <v>55</v>
      </c>
      <c r="W444">
        <v>2</v>
      </c>
      <c r="X444">
        <v>2</v>
      </c>
      <c r="Y444">
        <v>3</v>
      </c>
      <c r="Z444">
        <v>6</v>
      </c>
      <c r="AA444">
        <v>2</v>
      </c>
      <c r="AB444">
        <v>0</v>
      </c>
      <c r="AC444">
        <v>5</v>
      </c>
    </row>
    <row r="445" spans="1:29" x14ac:dyDescent="0.25">
      <c r="A445" t="str">
        <f t="shared" si="10"/>
        <v>Sentencias por Robo por Sorpresa</v>
      </c>
      <c r="B445" t="s">
        <v>32</v>
      </c>
      <c r="C445" s="1" t="s">
        <v>37</v>
      </c>
      <c r="D445" s="1" t="s">
        <v>536</v>
      </c>
      <c r="E445" t="s">
        <v>53</v>
      </c>
      <c r="G445" t="s">
        <v>38</v>
      </c>
      <c r="I445" t="s">
        <v>55</v>
      </c>
      <c r="W445">
        <v>3613</v>
      </c>
      <c r="X445">
        <v>4154</v>
      </c>
      <c r="Y445">
        <v>3738</v>
      </c>
      <c r="Z445">
        <v>3770</v>
      </c>
      <c r="AA445">
        <v>3766</v>
      </c>
      <c r="AB445">
        <v>3756</v>
      </c>
      <c r="AC445">
        <v>3261</v>
      </c>
    </row>
    <row r="446" spans="1:29" x14ac:dyDescent="0.25">
      <c r="A446" t="str">
        <f t="shared" si="10"/>
        <v>Sentencias por Rotura de Sellos</v>
      </c>
      <c r="B446" t="s">
        <v>32</v>
      </c>
      <c r="C446" s="1" t="s">
        <v>37</v>
      </c>
      <c r="D446" s="1" t="s">
        <v>526</v>
      </c>
      <c r="E446" t="s">
        <v>450</v>
      </c>
      <c r="G446" t="s">
        <v>38</v>
      </c>
      <c r="I446" t="s">
        <v>55</v>
      </c>
      <c r="W446">
        <v>101</v>
      </c>
      <c r="X446">
        <v>124</v>
      </c>
      <c r="Y446">
        <v>197</v>
      </c>
      <c r="Z446">
        <v>144</v>
      </c>
      <c r="AA446">
        <v>113</v>
      </c>
      <c r="AB446">
        <v>87</v>
      </c>
      <c r="AC446">
        <v>91</v>
      </c>
    </row>
    <row r="447" spans="1:29" x14ac:dyDescent="0.25">
      <c r="A447" t="str">
        <f t="shared" si="10"/>
        <v>Sentencias por Sabotaje Informático</v>
      </c>
      <c r="B447" t="s">
        <v>32</v>
      </c>
      <c r="C447" s="1" t="s">
        <v>37</v>
      </c>
      <c r="D447" s="1" t="s">
        <v>538</v>
      </c>
      <c r="E447" t="s">
        <v>451</v>
      </c>
      <c r="G447" t="s">
        <v>38</v>
      </c>
      <c r="I447" t="s">
        <v>55</v>
      </c>
      <c r="W447">
        <v>179</v>
      </c>
      <c r="X447">
        <v>208</v>
      </c>
      <c r="Y447">
        <v>275</v>
      </c>
      <c r="Z447">
        <v>278</v>
      </c>
      <c r="AA447">
        <v>331</v>
      </c>
      <c r="AB447">
        <v>306</v>
      </c>
      <c r="AC447">
        <v>260</v>
      </c>
    </row>
    <row r="448" spans="1:29" x14ac:dyDescent="0.25">
      <c r="A448" t="str">
        <f t="shared" si="10"/>
        <v>Sentencias por Secuestro</v>
      </c>
      <c r="B448" t="s">
        <v>32</v>
      </c>
      <c r="C448" s="1" t="s">
        <v>37</v>
      </c>
      <c r="D448" s="1" t="s">
        <v>545</v>
      </c>
      <c r="E448" t="s">
        <v>452</v>
      </c>
      <c r="G448" t="s">
        <v>38</v>
      </c>
      <c r="I448" t="s">
        <v>55</v>
      </c>
      <c r="W448">
        <v>140</v>
      </c>
      <c r="X448">
        <v>189</v>
      </c>
      <c r="Y448">
        <v>177</v>
      </c>
      <c r="Z448">
        <v>174</v>
      </c>
      <c r="AA448">
        <v>164</v>
      </c>
      <c r="AB448">
        <v>180</v>
      </c>
      <c r="AC448">
        <v>198</v>
      </c>
    </row>
    <row r="449" spans="1:29" x14ac:dyDescent="0.25">
      <c r="A449" t="str">
        <f t="shared" si="10"/>
        <v>Sentencias por Secuestro con Homicidio</v>
      </c>
      <c r="B449" t="s">
        <v>32</v>
      </c>
      <c r="C449" s="1" t="s">
        <v>37</v>
      </c>
      <c r="D449" s="1" t="s">
        <v>545</v>
      </c>
      <c r="E449" t="s">
        <v>453</v>
      </c>
      <c r="G449" t="s">
        <v>38</v>
      </c>
      <c r="I449" t="s">
        <v>55</v>
      </c>
      <c r="W449">
        <v>0</v>
      </c>
      <c r="X449">
        <v>0</v>
      </c>
      <c r="Y449">
        <v>1</v>
      </c>
      <c r="Z449">
        <v>1</v>
      </c>
      <c r="AA449">
        <v>0</v>
      </c>
      <c r="AB449">
        <v>2</v>
      </c>
      <c r="AC449">
        <v>4</v>
      </c>
    </row>
    <row r="450" spans="1:29" x14ac:dyDescent="0.25">
      <c r="A450" t="str">
        <f t="shared" si="10"/>
        <v>Sentencias por Secuestro con Homicidio, Violación o Lesiones</v>
      </c>
      <c r="B450" t="s">
        <v>32</v>
      </c>
      <c r="C450" s="1" t="s">
        <v>37</v>
      </c>
      <c r="D450" s="1" t="s">
        <v>545</v>
      </c>
      <c r="E450" t="s">
        <v>454</v>
      </c>
      <c r="G450" t="s">
        <v>38</v>
      </c>
      <c r="I450" t="s">
        <v>55</v>
      </c>
      <c r="W450">
        <v>9</v>
      </c>
      <c r="X450">
        <v>7</v>
      </c>
      <c r="Y450">
        <v>11</v>
      </c>
      <c r="Z450">
        <v>14</v>
      </c>
      <c r="AA450">
        <v>13</v>
      </c>
      <c r="AB450">
        <v>1</v>
      </c>
      <c r="AC450">
        <v>0</v>
      </c>
    </row>
    <row r="451" spans="1:29" x14ac:dyDescent="0.25">
      <c r="A451" t="str">
        <f t="shared" si="10"/>
        <v>Sentencias por Secuestro con Lesiones</v>
      </c>
      <c r="B451" t="s">
        <v>32</v>
      </c>
      <c r="C451" s="1" t="s">
        <v>37</v>
      </c>
      <c r="D451" s="1" t="s">
        <v>545</v>
      </c>
      <c r="E451" t="s">
        <v>455</v>
      </c>
      <c r="G451" t="s">
        <v>38</v>
      </c>
      <c r="I451" t="s">
        <v>55</v>
      </c>
      <c r="W451">
        <v>0</v>
      </c>
      <c r="X451">
        <v>0</v>
      </c>
      <c r="Y451">
        <v>0</v>
      </c>
      <c r="Z451">
        <v>1</v>
      </c>
      <c r="AA451">
        <v>1</v>
      </c>
      <c r="AB451">
        <v>8</v>
      </c>
      <c r="AC451">
        <v>10</v>
      </c>
    </row>
    <row r="452" spans="1:29" x14ac:dyDescent="0.25">
      <c r="A452" t="str">
        <f t="shared" si="10"/>
        <v>Sentencias por Secuestro con Violación</v>
      </c>
      <c r="B452" t="s">
        <v>32</v>
      </c>
      <c r="C452" s="1" t="s">
        <v>37</v>
      </c>
      <c r="D452" s="1" t="s">
        <v>545</v>
      </c>
      <c r="E452" t="s">
        <v>456</v>
      </c>
      <c r="G452" t="s">
        <v>38</v>
      </c>
      <c r="I452" t="s">
        <v>55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6</v>
      </c>
      <c r="AC452">
        <v>14</v>
      </c>
    </row>
    <row r="453" spans="1:29" x14ac:dyDescent="0.25">
      <c r="A453" t="str">
        <f t="shared" si="10"/>
        <v>Sentencias por Soborno Funcionario Público Extranjero, Persona Jurídica</v>
      </c>
      <c r="B453" t="s">
        <v>32</v>
      </c>
      <c r="C453" s="1" t="s">
        <v>37</v>
      </c>
      <c r="D453" s="1" t="s">
        <v>536</v>
      </c>
      <c r="E453" t="s">
        <v>457</v>
      </c>
      <c r="G453" t="s">
        <v>38</v>
      </c>
      <c r="I453" t="s">
        <v>55</v>
      </c>
      <c r="W453">
        <v>0</v>
      </c>
      <c r="X453">
        <v>1</v>
      </c>
      <c r="Y453">
        <v>0</v>
      </c>
      <c r="Z453">
        <v>1</v>
      </c>
      <c r="AA453">
        <v>1</v>
      </c>
      <c r="AB453">
        <v>0</v>
      </c>
      <c r="AC453">
        <v>0</v>
      </c>
    </row>
    <row r="454" spans="1:29" x14ac:dyDescent="0.25">
      <c r="A454" t="str">
        <f t="shared" si="10"/>
        <v>Sentencias por Soborno Funcionario Público Extranjero, Persona Natural</v>
      </c>
      <c r="B454" t="s">
        <v>32</v>
      </c>
      <c r="C454" s="1" t="s">
        <v>37</v>
      </c>
      <c r="D454" s="1" t="s">
        <v>536</v>
      </c>
      <c r="E454" t="s">
        <v>458</v>
      </c>
      <c r="G454" t="s">
        <v>38</v>
      </c>
      <c r="I454" t="s">
        <v>55</v>
      </c>
      <c r="W454">
        <v>0</v>
      </c>
      <c r="X454">
        <v>0</v>
      </c>
      <c r="Y454">
        <v>5</v>
      </c>
      <c r="Z454">
        <v>5</v>
      </c>
      <c r="AA454">
        <v>7</v>
      </c>
      <c r="AB454">
        <v>6</v>
      </c>
      <c r="AC454">
        <v>6</v>
      </c>
    </row>
    <row r="455" spans="1:29" x14ac:dyDescent="0.25">
      <c r="A455" t="str">
        <f t="shared" si="10"/>
        <v>Sentencias por Soborno, Persona Juridica</v>
      </c>
      <c r="B455" t="s">
        <v>32</v>
      </c>
      <c r="C455" s="1" t="s">
        <v>37</v>
      </c>
      <c r="D455" s="1" t="s">
        <v>536</v>
      </c>
      <c r="E455" t="s">
        <v>459</v>
      </c>
      <c r="G455" t="s">
        <v>38</v>
      </c>
      <c r="I455" t="s">
        <v>55</v>
      </c>
      <c r="W455">
        <v>0</v>
      </c>
      <c r="X455">
        <v>4</v>
      </c>
      <c r="Y455">
        <v>11</v>
      </c>
      <c r="Z455">
        <v>6</v>
      </c>
      <c r="AA455">
        <v>24</v>
      </c>
      <c r="AB455">
        <v>28</v>
      </c>
      <c r="AC455">
        <v>18</v>
      </c>
    </row>
    <row r="456" spans="1:29" x14ac:dyDescent="0.25">
      <c r="A456" t="str">
        <f t="shared" si="10"/>
        <v>Sentencias por Sodomía</v>
      </c>
      <c r="B456" t="s">
        <v>32</v>
      </c>
      <c r="C456" s="1" t="s">
        <v>37</v>
      </c>
      <c r="D456" s="1" t="s">
        <v>536</v>
      </c>
      <c r="E456" t="s">
        <v>460</v>
      </c>
      <c r="G456" t="s">
        <v>38</v>
      </c>
      <c r="I456" t="s">
        <v>55</v>
      </c>
      <c r="W456">
        <v>4</v>
      </c>
      <c r="X456">
        <v>7</v>
      </c>
      <c r="Y456">
        <v>10</v>
      </c>
      <c r="Z456">
        <v>7</v>
      </c>
      <c r="AA456">
        <v>4</v>
      </c>
      <c r="AB456">
        <v>2</v>
      </c>
      <c r="AC456">
        <v>2</v>
      </c>
    </row>
    <row r="457" spans="1:29" x14ac:dyDescent="0.25">
      <c r="A457" t="str">
        <f t="shared" si="10"/>
        <v>Sentencias por Suministro de Hidrocarburos Aromáticos a Menores</v>
      </c>
      <c r="B457" t="s">
        <v>32</v>
      </c>
      <c r="C457" s="1" t="s">
        <v>37</v>
      </c>
      <c r="D457" s="1" t="s">
        <v>546</v>
      </c>
      <c r="E457" t="s">
        <v>461</v>
      </c>
      <c r="G457" t="s">
        <v>38</v>
      </c>
      <c r="I457" t="s">
        <v>55</v>
      </c>
      <c r="W457">
        <v>1</v>
      </c>
      <c r="X457">
        <v>0</v>
      </c>
      <c r="Y457">
        <v>0</v>
      </c>
      <c r="Z457">
        <v>0</v>
      </c>
      <c r="AA457">
        <v>1</v>
      </c>
      <c r="AB457">
        <v>0</v>
      </c>
      <c r="AC457">
        <v>0</v>
      </c>
    </row>
    <row r="458" spans="1:29" x14ac:dyDescent="0.25">
      <c r="A458" t="str">
        <f t="shared" si="10"/>
        <v>Sentencias por Suministro Indebido de Drogas</v>
      </c>
      <c r="B458" t="s">
        <v>32</v>
      </c>
      <c r="C458" s="1" t="s">
        <v>37</v>
      </c>
      <c r="D458" s="1" t="s">
        <v>546</v>
      </c>
      <c r="E458" t="s">
        <v>462</v>
      </c>
      <c r="G458" t="s">
        <v>38</v>
      </c>
      <c r="I458" t="s">
        <v>55</v>
      </c>
      <c r="W458">
        <v>2</v>
      </c>
      <c r="X458">
        <v>1</v>
      </c>
      <c r="Y458">
        <v>2</v>
      </c>
      <c r="Z458">
        <v>2</v>
      </c>
      <c r="AA458">
        <v>0</v>
      </c>
      <c r="AB458">
        <v>1</v>
      </c>
      <c r="AC458">
        <v>3</v>
      </c>
    </row>
    <row r="459" spans="1:29" x14ac:dyDescent="0.25">
      <c r="A459" t="str">
        <f t="shared" si="10"/>
        <v>Sentencias por Sustracción de Menores</v>
      </c>
      <c r="B459" t="s">
        <v>32</v>
      </c>
      <c r="C459" s="1" t="s">
        <v>37</v>
      </c>
      <c r="D459" s="1" t="s">
        <v>522</v>
      </c>
      <c r="E459" t="s">
        <v>463</v>
      </c>
      <c r="G459" t="s">
        <v>38</v>
      </c>
      <c r="I459" t="s">
        <v>55</v>
      </c>
      <c r="W459">
        <v>48</v>
      </c>
      <c r="X459">
        <v>54</v>
      </c>
      <c r="Y459">
        <v>48</v>
      </c>
      <c r="Z459">
        <v>64</v>
      </c>
      <c r="AA459">
        <v>51</v>
      </c>
      <c r="AB459">
        <v>67</v>
      </c>
      <c r="AC459">
        <v>77</v>
      </c>
    </row>
    <row r="460" spans="1:29" x14ac:dyDescent="0.25">
      <c r="A460" t="str">
        <f t="shared" si="10"/>
        <v>Sentencias por Tacha Falsa de Firma Auténtica</v>
      </c>
      <c r="B460" t="s">
        <v>32</v>
      </c>
      <c r="C460" s="1" t="s">
        <v>37</v>
      </c>
      <c r="D460" s="1" t="s">
        <v>527</v>
      </c>
      <c r="E460" t="s">
        <v>464</v>
      </c>
      <c r="G460" t="s">
        <v>38</v>
      </c>
      <c r="I460" t="s">
        <v>55</v>
      </c>
      <c r="W460">
        <v>6</v>
      </c>
      <c r="X460">
        <v>0</v>
      </c>
      <c r="Y460">
        <v>5</v>
      </c>
      <c r="Z460">
        <v>1</v>
      </c>
      <c r="AA460">
        <v>0</v>
      </c>
      <c r="AB460">
        <v>0</v>
      </c>
      <c r="AC460">
        <v>0</v>
      </c>
    </row>
    <row r="461" spans="1:29" x14ac:dyDescent="0.25">
      <c r="A461" t="str">
        <f t="shared" si="10"/>
        <v>Sentencias por Tacha Falsa de Firma Auténtica Acción Penal Pública</v>
      </c>
      <c r="B461" t="s">
        <v>32</v>
      </c>
      <c r="C461" s="1" t="s">
        <v>37</v>
      </c>
      <c r="D461" s="1" t="s">
        <v>527</v>
      </c>
      <c r="E461" t="s">
        <v>465</v>
      </c>
      <c r="G461" t="s">
        <v>38</v>
      </c>
      <c r="I461" t="s">
        <v>55</v>
      </c>
      <c r="W461">
        <v>1</v>
      </c>
      <c r="X461">
        <v>0</v>
      </c>
      <c r="Y461">
        <v>2</v>
      </c>
      <c r="Z461">
        <v>2</v>
      </c>
      <c r="AA461">
        <v>4</v>
      </c>
      <c r="AB461">
        <v>7</v>
      </c>
      <c r="AC461">
        <v>6</v>
      </c>
    </row>
    <row r="462" spans="1:29" x14ac:dyDescent="0.25">
      <c r="A462" t="str">
        <f t="shared" si="10"/>
        <v>Sentencias por Tolerancia al Tráfico o Consumo de Drogas</v>
      </c>
      <c r="B462" t="s">
        <v>32</v>
      </c>
      <c r="C462" s="1" t="s">
        <v>37</v>
      </c>
      <c r="D462" s="1" t="s">
        <v>546</v>
      </c>
      <c r="E462" t="s">
        <v>466</v>
      </c>
      <c r="G462" t="s">
        <v>38</v>
      </c>
      <c r="I462" t="s">
        <v>55</v>
      </c>
      <c r="W462">
        <v>2</v>
      </c>
      <c r="X462">
        <v>2</v>
      </c>
      <c r="Y462">
        <v>0</v>
      </c>
      <c r="Z462">
        <v>1</v>
      </c>
      <c r="AA462">
        <v>1</v>
      </c>
      <c r="AB462">
        <v>0</v>
      </c>
      <c r="AC462">
        <v>4</v>
      </c>
    </row>
    <row r="463" spans="1:29" x14ac:dyDescent="0.25">
      <c r="A463" t="str">
        <f t="shared" si="10"/>
        <v>Sentencias por Tormentos a Detenidos</v>
      </c>
      <c r="B463" t="s">
        <v>32</v>
      </c>
      <c r="C463" s="1" t="s">
        <v>37</v>
      </c>
      <c r="D463" s="1" t="s">
        <v>545</v>
      </c>
      <c r="E463" t="s">
        <v>467</v>
      </c>
      <c r="G463" t="s">
        <v>38</v>
      </c>
      <c r="I463" t="s">
        <v>55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1</v>
      </c>
      <c r="AC463">
        <v>1</v>
      </c>
    </row>
    <row r="464" spans="1:29" x14ac:dyDescent="0.25">
      <c r="A464" t="str">
        <f t="shared" si="10"/>
        <v>Sentencias por Tortura con Cuasidelito</v>
      </c>
      <c r="B464" t="s">
        <v>32</v>
      </c>
      <c r="C464" s="1" t="s">
        <v>37</v>
      </c>
      <c r="D464" s="1" t="s">
        <v>545</v>
      </c>
      <c r="E464" t="s">
        <v>468</v>
      </c>
      <c r="G464" t="s">
        <v>38</v>
      </c>
      <c r="I464" t="s">
        <v>55</v>
      </c>
      <c r="W464">
        <v>0</v>
      </c>
      <c r="X464">
        <v>0</v>
      </c>
      <c r="Y464">
        <v>0</v>
      </c>
      <c r="Z464">
        <v>0</v>
      </c>
      <c r="AA464">
        <v>1</v>
      </c>
      <c r="AB464">
        <v>1</v>
      </c>
      <c r="AC464">
        <v>2</v>
      </c>
    </row>
    <row r="465" spans="1:29" x14ac:dyDescent="0.25">
      <c r="A465" t="str">
        <f t="shared" si="10"/>
        <v>Sentencias por Tortura con Homicidio</v>
      </c>
      <c r="B465" t="s">
        <v>32</v>
      </c>
      <c r="C465" s="1" t="s">
        <v>37</v>
      </c>
      <c r="D465" s="1" t="s">
        <v>545</v>
      </c>
      <c r="E465" t="s">
        <v>469</v>
      </c>
      <c r="G465" t="s">
        <v>38</v>
      </c>
      <c r="I465" t="s">
        <v>55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4</v>
      </c>
      <c r="AC465">
        <v>3</v>
      </c>
    </row>
    <row r="466" spans="1:29" x14ac:dyDescent="0.25">
      <c r="A466" t="str">
        <f t="shared" si="10"/>
        <v>Sentencias por Tortura con Violación, Abuso Sexual Agravado/Otros</v>
      </c>
      <c r="B466" t="s">
        <v>32</v>
      </c>
      <c r="C466" s="1" t="s">
        <v>37</v>
      </c>
      <c r="D466" s="1" t="s">
        <v>545</v>
      </c>
      <c r="E466" t="s">
        <v>470</v>
      </c>
      <c r="G466" t="s">
        <v>38</v>
      </c>
      <c r="I466" t="s">
        <v>55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5</v>
      </c>
      <c r="AC466">
        <v>13</v>
      </c>
    </row>
    <row r="467" spans="1:29" x14ac:dyDescent="0.25">
      <c r="A467" t="str">
        <f t="shared" si="10"/>
        <v>Sentencias por Tortura para Anular Voluntad</v>
      </c>
      <c r="B467" t="s">
        <v>32</v>
      </c>
      <c r="C467" s="1" t="s">
        <v>37</v>
      </c>
      <c r="D467" s="1" t="s">
        <v>545</v>
      </c>
      <c r="E467" t="s">
        <v>471</v>
      </c>
      <c r="G467" t="s">
        <v>38</v>
      </c>
      <c r="I467" t="s">
        <v>55</v>
      </c>
      <c r="W467">
        <v>0</v>
      </c>
      <c r="X467">
        <v>0</v>
      </c>
      <c r="Y467">
        <v>0</v>
      </c>
      <c r="Z467">
        <v>0</v>
      </c>
      <c r="AA467">
        <v>1</v>
      </c>
      <c r="AB467">
        <v>0</v>
      </c>
      <c r="AC467">
        <v>17</v>
      </c>
    </row>
    <row r="468" spans="1:29" x14ac:dyDescent="0.25">
      <c r="A468" t="str">
        <f t="shared" si="10"/>
        <v>Sentencias por Torturas Cometidas por Funcionarios Público</v>
      </c>
      <c r="B468" t="s">
        <v>32</v>
      </c>
      <c r="C468" s="1" t="s">
        <v>37</v>
      </c>
      <c r="D468" s="1" t="s">
        <v>545</v>
      </c>
      <c r="E468" t="s">
        <v>472</v>
      </c>
      <c r="G468" t="s">
        <v>38</v>
      </c>
      <c r="I468" t="s">
        <v>55</v>
      </c>
      <c r="W468">
        <v>52</v>
      </c>
      <c r="X468">
        <v>68</v>
      </c>
      <c r="Y468">
        <v>84</v>
      </c>
      <c r="Z468">
        <v>116</v>
      </c>
      <c r="AA468">
        <v>156</v>
      </c>
      <c r="AB468">
        <v>101</v>
      </c>
      <c r="AC468">
        <v>326</v>
      </c>
    </row>
    <row r="469" spans="1:29" x14ac:dyDescent="0.25">
      <c r="A469" t="str">
        <f t="shared" si="10"/>
        <v>Sentencias por Torturas por Particulares en Ejercicio de Funciones Públicas o Consentimiento de un Agente del Estado</v>
      </c>
      <c r="B469" t="s">
        <v>32</v>
      </c>
      <c r="C469" s="1" t="s">
        <v>37</v>
      </c>
      <c r="D469" s="1" t="s">
        <v>545</v>
      </c>
      <c r="E469" t="s">
        <v>473</v>
      </c>
      <c r="G469" t="s">
        <v>38</v>
      </c>
      <c r="I469" t="s">
        <v>55</v>
      </c>
      <c r="W469">
        <v>5</v>
      </c>
      <c r="X469">
        <v>2</v>
      </c>
      <c r="Y469">
        <v>1</v>
      </c>
      <c r="Z469">
        <v>7</v>
      </c>
      <c r="AA469">
        <v>10</v>
      </c>
      <c r="AB469">
        <v>7</v>
      </c>
      <c r="AC469">
        <v>59</v>
      </c>
    </row>
    <row r="470" spans="1:29" x14ac:dyDescent="0.25">
      <c r="A470" t="str">
        <f t="shared" si="10"/>
        <v>Sentencias por Tráfico de Armas</v>
      </c>
      <c r="B470" t="s">
        <v>32</v>
      </c>
      <c r="C470" s="1" t="s">
        <v>37</v>
      </c>
      <c r="D470" s="1" t="s">
        <v>534</v>
      </c>
      <c r="E470" t="s">
        <v>474</v>
      </c>
      <c r="G470" t="s">
        <v>38</v>
      </c>
      <c r="I470" t="s">
        <v>55</v>
      </c>
      <c r="W470">
        <v>5</v>
      </c>
      <c r="X470">
        <v>4</v>
      </c>
      <c r="Y470">
        <v>10</v>
      </c>
      <c r="Z470">
        <v>15</v>
      </c>
      <c r="AA470">
        <v>20</v>
      </c>
      <c r="AB470">
        <v>28</v>
      </c>
      <c r="AC470">
        <v>40</v>
      </c>
    </row>
    <row r="471" spans="1:29" x14ac:dyDescent="0.25">
      <c r="A471" t="str">
        <f t="shared" si="10"/>
        <v>Sentencias por Tráfico de Especies Vegetales</v>
      </c>
      <c r="B471" t="s">
        <v>32</v>
      </c>
      <c r="C471" s="1" t="s">
        <v>37</v>
      </c>
      <c r="D471" s="1" t="s">
        <v>524</v>
      </c>
      <c r="E471" t="s">
        <v>475</v>
      </c>
      <c r="G471" t="s">
        <v>38</v>
      </c>
      <c r="I471" t="s">
        <v>55</v>
      </c>
      <c r="W471">
        <v>0</v>
      </c>
      <c r="X471">
        <v>0</v>
      </c>
      <c r="Y471">
        <v>0</v>
      </c>
      <c r="Z471">
        <v>11</v>
      </c>
      <c r="AA471">
        <v>21</v>
      </c>
      <c r="AB471">
        <v>26</v>
      </c>
      <c r="AC471">
        <v>41</v>
      </c>
    </row>
    <row r="472" spans="1:29" x14ac:dyDescent="0.25">
      <c r="A472" t="str">
        <f t="shared" si="10"/>
        <v>Sentencias por Tráfico de Influencias</v>
      </c>
      <c r="B472" t="s">
        <v>32</v>
      </c>
      <c r="C472" s="1" t="s">
        <v>37</v>
      </c>
      <c r="D472" s="1" t="s">
        <v>519</v>
      </c>
      <c r="E472" t="s">
        <v>476</v>
      </c>
      <c r="G472" t="s">
        <v>38</v>
      </c>
      <c r="I472" t="s">
        <v>55</v>
      </c>
      <c r="W472">
        <v>2</v>
      </c>
      <c r="X472">
        <v>2</v>
      </c>
      <c r="Y472">
        <v>11</v>
      </c>
      <c r="Z472">
        <v>7</v>
      </c>
      <c r="AA472">
        <v>7</v>
      </c>
      <c r="AB472">
        <v>7</v>
      </c>
      <c r="AC472">
        <v>9</v>
      </c>
    </row>
    <row r="473" spans="1:29" x14ac:dyDescent="0.25">
      <c r="A473" t="str">
        <f t="shared" si="10"/>
        <v>Sentencias por Tráfico de Inmigrantes Cometidos por Funcionarios Público</v>
      </c>
      <c r="B473" t="s">
        <v>32</v>
      </c>
      <c r="C473" s="1" t="s">
        <v>37</v>
      </c>
      <c r="D473" s="1" t="s">
        <v>540</v>
      </c>
      <c r="E473" t="s">
        <v>477</v>
      </c>
      <c r="G473" t="s">
        <v>38</v>
      </c>
      <c r="I473" t="s">
        <v>55</v>
      </c>
      <c r="W473">
        <v>0</v>
      </c>
      <c r="X473">
        <v>0</v>
      </c>
      <c r="Y473">
        <v>1</v>
      </c>
      <c r="Z473">
        <v>2</v>
      </c>
      <c r="AA473">
        <v>0</v>
      </c>
      <c r="AB473">
        <v>0</v>
      </c>
      <c r="AC473">
        <v>1</v>
      </c>
    </row>
    <row r="474" spans="1:29" x14ac:dyDescent="0.25">
      <c r="A474" t="str">
        <f t="shared" si="10"/>
        <v>Sentencias por Trafico de Migrantes</v>
      </c>
      <c r="B474" t="s">
        <v>32</v>
      </c>
      <c r="C474" s="1" t="s">
        <v>37</v>
      </c>
      <c r="D474" s="1" t="s">
        <v>540</v>
      </c>
      <c r="E474" t="s">
        <v>478</v>
      </c>
      <c r="G474" t="s">
        <v>38</v>
      </c>
      <c r="I474" t="s">
        <v>55</v>
      </c>
      <c r="W474">
        <v>20</v>
      </c>
      <c r="X474">
        <v>30</v>
      </c>
      <c r="Y474">
        <v>48</v>
      </c>
      <c r="Z474">
        <v>33</v>
      </c>
      <c r="AA474">
        <v>41</v>
      </c>
      <c r="AB474">
        <v>29</v>
      </c>
      <c r="AC474">
        <v>39</v>
      </c>
    </row>
    <row r="475" spans="1:29" x14ac:dyDescent="0.25">
      <c r="A475" t="str">
        <f t="shared" si="10"/>
        <v>Sentencias por Tráfico de Órganos Incluyendo los Provenientes de Aborto</v>
      </c>
      <c r="B475" t="s">
        <v>32</v>
      </c>
      <c r="C475" s="1" t="s">
        <v>37</v>
      </c>
      <c r="D475" s="1" t="s">
        <v>532</v>
      </c>
      <c r="E475" t="s">
        <v>479</v>
      </c>
      <c r="G475" t="s">
        <v>38</v>
      </c>
      <c r="I475" t="s">
        <v>55</v>
      </c>
      <c r="W475">
        <v>0</v>
      </c>
      <c r="X475">
        <v>3</v>
      </c>
      <c r="Y475">
        <v>2</v>
      </c>
      <c r="Z475">
        <v>1</v>
      </c>
      <c r="AA475">
        <v>0</v>
      </c>
      <c r="AB475">
        <v>1</v>
      </c>
      <c r="AC475">
        <v>1</v>
      </c>
    </row>
    <row r="476" spans="1:29" x14ac:dyDescent="0.25">
      <c r="A476" t="str">
        <f t="shared" si="10"/>
        <v>Sentencias por Tráfico de Pequeñas Cantidades</v>
      </c>
      <c r="B476" t="s">
        <v>32</v>
      </c>
      <c r="C476" s="1" t="s">
        <v>37</v>
      </c>
      <c r="D476" s="1" t="s">
        <v>546</v>
      </c>
      <c r="E476" t="s">
        <v>480</v>
      </c>
      <c r="G476" t="s">
        <v>38</v>
      </c>
      <c r="I476" t="s">
        <v>55</v>
      </c>
      <c r="W476">
        <v>5976</v>
      </c>
      <c r="X476">
        <v>5982</v>
      </c>
      <c r="Y476">
        <v>7052</v>
      </c>
      <c r="Z476">
        <v>7210</v>
      </c>
      <c r="AA476">
        <v>7186</v>
      </c>
      <c r="AB476">
        <v>7502</v>
      </c>
      <c r="AC476">
        <v>7228</v>
      </c>
    </row>
    <row r="477" spans="1:29" x14ac:dyDescent="0.25">
      <c r="A477" t="str">
        <f t="shared" si="10"/>
        <v>Sentencias por Tráfico de Residuos Peligrosos</v>
      </c>
      <c r="B477" t="s">
        <v>32</v>
      </c>
      <c r="C477" s="1" t="s">
        <v>37</v>
      </c>
      <c r="D477" s="1" t="s">
        <v>531</v>
      </c>
      <c r="E477" t="s">
        <v>481</v>
      </c>
      <c r="G477" t="s">
        <v>38</v>
      </c>
      <c r="I477" t="s">
        <v>55</v>
      </c>
      <c r="W477">
        <v>0</v>
      </c>
      <c r="X477">
        <v>0</v>
      </c>
      <c r="Y477">
        <v>0</v>
      </c>
      <c r="Z477">
        <v>1</v>
      </c>
      <c r="AA477">
        <v>4</v>
      </c>
      <c r="AB477">
        <v>3</v>
      </c>
      <c r="AC477">
        <v>8</v>
      </c>
    </row>
    <row r="478" spans="1:29" x14ac:dyDescent="0.25">
      <c r="A478" t="str">
        <f t="shared" si="10"/>
        <v>Sentencias por Tráfico Ilícito de Drogas</v>
      </c>
      <c r="B478" t="s">
        <v>32</v>
      </c>
      <c r="C478" s="1" t="s">
        <v>37</v>
      </c>
      <c r="D478" s="1" t="s">
        <v>546</v>
      </c>
      <c r="E478" t="s">
        <v>482</v>
      </c>
      <c r="G478" t="s">
        <v>38</v>
      </c>
      <c r="I478" t="s">
        <v>55</v>
      </c>
      <c r="W478">
        <v>3033</v>
      </c>
      <c r="X478">
        <v>3060</v>
      </c>
      <c r="Y478">
        <v>3467</v>
      </c>
      <c r="Z478">
        <v>3887</v>
      </c>
      <c r="AA478">
        <v>3732</v>
      </c>
      <c r="AB478">
        <v>3945</v>
      </c>
      <c r="AC478">
        <v>3968</v>
      </c>
    </row>
    <row r="479" spans="1:29" x14ac:dyDescent="0.25">
      <c r="A479" t="str">
        <f t="shared" si="10"/>
        <v>Sentencias por Traición, Espionaje y Demás Delitos Contra Soberanía y Seguridad Estado</v>
      </c>
      <c r="B479" t="s">
        <v>32</v>
      </c>
      <c r="C479" s="1" t="s">
        <v>37</v>
      </c>
      <c r="D479" s="1" t="s">
        <v>531</v>
      </c>
      <c r="E479" t="s">
        <v>483</v>
      </c>
      <c r="G479" t="s">
        <v>38</v>
      </c>
      <c r="I479" t="s">
        <v>55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1</v>
      </c>
    </row>
    <row r="480" spans="1:29" x14ac:dyDescent="0.25">
      <c r="A480" t="str">
        <f t="shared" si="10"/>
        <v>Sentencias por Transporte de Desechos a Vertederos Clandestinos</v>
      </c>
      <c r="B480" t="s">
        <v>32</v>
      </c>
      <c r="C480" s="1" t="s">
        <v>37</v>
      </c>
      <c r="D480" s="1" t="s">
        <v>524</v>
      </c>
      <c r="E480" t="s">
        <v>484</v>
      </c>
      <c r="G480" t="s">
        <v>38</v>
      </c>
      <c r="I480" t="s">
        <v>55</v>
      </c>
      <c r="W480">
        <v>0</v>
      </c>
      <c r="X480">
        <v>0</v>
      </c>
      <c r="Y480">
        <v>1</v>
      </c>
      <c r="Z480">
        <v>1</v>
      </c>
      <c r="AA480">
        <v>0</v>
      </c>
      <c r="AB480">
        <v>5</v>
      </c>
      <c r="AC480">
        <v>8</v>
      </c>
    </row>
    <row r="481" spans="1:29" x14ac:dyDescent="0.25">
      <c r="A481" t="str">
        <f t="shared" si="10"/>
        <v>Sentencias por Transporte o Distribucion de Gas E Instalaciones Clandestinas</v>
      </c>
      <c r="B481" t="s">
        <v>32</v>
      </c>
      <c r="C481" s="1" t="s">
        <v>37</v>
      </c>
      <c r="D481" s="1" t="s">
        <v>544</v>
      </c>
      <c r="E481" t="s">
        <v>485</v>
      </c>
      <c r="G481" t="s">
        <v>38</v>
      </c>
      <c r="I481" t="s">
        <v>55</v>
      </c>
      <c r="W481">
        <v>0</v>
      </c>
      <c r="X481">
        <v>7</v>
      </c>
      <c r="Y481">
        <v>4</v>
      </c>
      <c r="Z481">
        <v>0</v>
      </c>
      <c r="AA481">
        <v>0</v>
      </c>
      <c r="AB481">
        <v>0</v>
      </c>
      <c r="AC481">
        <v>0</v>
      </c>
    </row>
    <row r="482" spans="1:29" x14ac:dyDescent="0.25">
      <c r="A482" t="str">
        <f t="shared" si="10"/>
        <v>Sentencias por Trata de Personas</v>
      </c>
      <c r="B482" t="s">
        <v>32</v>
      </c>
      <c r="C482" s="1" t="s">
        <v>37</v>
      </c>
      <c r="D482" s="1" t="s">
        <v>532</v>
      </c>
      <c r="E482" t="s">
        <v>486</v>
      </c>
      <c r="G482" t="s">
        <v>38</v>
      </c>
      <c r="I482" t="s">
        <v>55</v>
      </c>
      <c r="W482">
        <v>2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</row>
    <row r="483" spans="1:29" x14ac:dyDescent="0.25">
      <c r="A483" t="str">
        <f t="shared" si="10"/>
        <v>Sentencias por Trata de Personas para la Explotación Sexual</v>
      </c>
      <c r="B483" t="s">
        <v>32</v>
      </c>
      <c r="C483" s="1" t="s">
        <v>37</v>
      </c>
      <c r="D483" s="1" t="s">
        <v>532</v>
      </c>
      <c r="E483" t="s">
        <v>487</v>
      </c>
      <c r="G483" t="s">
        <v>38</v>
      </c>
      <c r="I483" t="s">
        <v>55</v>
      </c>
      <c r="W483">
        <v>1</v>
      </c>
      <c r="X483">
        <v>10</v>
      </c>
      <c r="Y483">
        <v>10</v>
      </c>
      <c r="Z483">
        <v>13</v>
      </c>
      <c r="AA483">
        <v>7</v>
      </c>
      <c r="AB483">
        <v>10</v>
      </c>
      <c r="AC483">
        <v>5</v>
      </c>
    </row>
    <row r="484" spans="1:29" x14ac:dyDescent="0.25">
      <c r="A484" t="str">
        <f t="shared" si="10"/>
        <v>Sentencias por Trata Personas Menores de 18 Años</v>
      </c>
      <c r="B484" t="s">
        <v>32</v>
      </c>
      <c r="C484" s="1" t="s">
        <v>37</v>
      </c>
      <c r="D484" s="1" t="s">
        <v>532</v>
      </c>
      <c r="E484" t="s">
        <v>488</v>
      </c>
      <c r="G484" t="s">
        <v>38</v>
      </c>
      <c r="I484" t="s">
        <v>55</v>
      </c>
      <c r="W484">
        <v>1</v>
      </c>
      <c r="X484">
        <v>3</v>
      </c>
      <c r="Y484">
        <v>2</v>
      </c>
      <c r="Z484">
        <v>0</v>
      </c>
      <c r="AA484">
        <v>1</v>
      </c>
      <c r="AB484">
        <v>1</v>
      </c>
      <c r="AC484">
        <v>2</v>
      </c>
    </row>
    <row r="485" spans="1:29" x14ac:dyDescent="0.25">
      <c r="A485" t="str">
        <f t="shared" si="10"/>
        <v>Sentencias por Trata Personas para Trabajos Forzados y Otros</v>
      </c>
      <c r="B485" t="s">
        <v>32</v>
      </c>
      <c r="C485" s="1" t="s">
        <v>37</v>
      </c>
      <c r="D485" s="1" t="s">
        <v>532</v>
      </c>
      <c r="E485" t="s">
        <v>489</v>
      </c>
      <c r="G485" t="s">
        <v>38</v>
      </c>
      <c r="I485" t="s">
        <v>55</v>
      </c>
      <c r="W485">
        <v>2</v>
      </c>
      <c r="X485">
        <v>2</v>
      </c>
      <c r="Y485">
        <v>7</v>
      </c>
      <c r="Z485">
        <v>9</v>
      </c>
      <c r="AA485">
        <v>7</v>
      </c>
      <c r="AB485">
        <v>9</v>
      </c>
      <c r="AC485">
        <v>10</v>
      </c>
    </row>
    <row r="486" spans="1:29" x14ac:dyDescent="0.25">
      <c r="A486" t="str">
        <f t="shared" si="10"/>
        <v>Sentencias por Tratos Degradantes a Personas Vulnerables</v>
      </c>
      <c r="B486" t="s">
        <v>32</v>
      </c>
      <c r="C486" s="1" t="s">
        <v>37</v>
      </c>
      <c r="D486" s="1" t="s">
        <v>532</v>
      </c>
      <c r="E486" t="s">
        <v>490</v>
      </c>
      <c r="G486" t="s">
        <v>38</v>
      </c>
      <c r="I486" t="s">
        <v>55</v>
      </c>
      <c r="W486">
        <v>0</v>
      </c>
      <c r="X486">
        <v>0</v>
      </c>
      <c r="Y486">
        <v>0</v>
      </c>
      <c r="Z486">
        <v>0</v>
      </c>
      <c r="AA486">
        <v>23</v>
      </c>
      <c r="AB486">
        <v>78</v>
      </c>
      <c r="AC486">
        <v>145</v>
      </c>
    </row>
    <row r="487" spans="1:29" x14ac:dyDescent="0.25">
      <c r="A487" t="str">
        <f t="shared" si="10"/>
        <v>Sentencias por Ultraje Público a Las Buenas Costumbres</v>
      </c>
      <c r="B487" t="s">
        <v>32</v>
      </c>
      <c r="C487" s="1" t="s">
        <v>37</v>
      </c>
      <c r="D487" s="1" t="s">
        <v>525</v>
      </c>
      <c r="E487" t="s">
        <v>491</v>
      </c>
      <c r="G487" t="s">
        <v>38</v>
      </c>
      <c r="I487" t="s">
        <v>55</v>
      </c>
      <c r="W487">
        <v>231</v>
      </c>
      <c r="X487">
        <v>266</v>
      </c>
      <c r="Y487">
        <v>286</v>
      </c>
      <c r="Z487">
        <v>309</v>
      </c>
      <c r="AA487">
        <v>316</v>
      </c>
      <c r="AB487">
        <v>344</v>
      </c>
      <c r="AC487">
        <v>307</v>
      </c>
    </row>
    <row r="488" spans="1:29" x14ac:dyDescent="0.25">
      <c r="A488" t="str">
        <f t="shared" si="10"/>
        <v>Sentencias por Ultraje Público Buenas Costumbres por Medio Comunicación Social</v>
      </c>
      <c r="B488" t="s">
        <v>32</v>
      </c>
      <c r="C488" s="1" t="s">
        <v>37</v>
      </c>
      <c r="D488" s="1" t="s">
        <v>525</v>
      </c>
      <c r="E488" t="s">
        <v>492</v>
      </c>
      <c r="G488" t="s">
        <v>38</v>
      </c>
      <c r="I488" t="s">
        <v>55</v>
      </c>
      <c r="W488">
        <v>33</v>
      </c>
      <c r="X488">
        <v>35</v>
      </c>
      <c r="Y488">
        <v>42</v>
      </c>
      <c r="Z488">
        <v>41</v>
      </c>
      <c r="AA488">
        <v>51</v>
      </c>
      <c r="AB488">
        <v>49</v>
      </c>
      <c r="AC488">
        <v>58</v>
      </c>
    </row>
    <row r="489" spans="1:29" x14ac:dyDescent="0.25">
      <c r="A489" t="str">
        <f t="shared" si="10"/>
        <v>Sentencias por Uso de Uniforme o Insignias de FF.AA. o Carabineros de Chile</v>
      </c>
      <c r="B489" t="s">
        <v>32</v>
      </c>
      <c r="C489" s="1" t="s">
        <v>37</v>
      </c>
      <c r="D489" s="1" t="s">
        <v>525</v>
      </c>
      <c r="E489" t="s">
        <v>493</v>
      </c>
      <c r="G489" t="s">
        <v>38</v>
      </c>
      <c r="I489" t="s">
        <v>55</v>
      </c>
      <c r="W489">
        <v>3</v>
      </c>
      <c r="X489">
        <v>0</v>
      </c>
      <c r="Y489">
        <v>8</v>
      </c>
      <c r="Z489">
        <v>6</v>
      </c>
      <c r="AA489">
        <v>3</v>
      </c>
      <c r="AB489">
        <v>3</v>
      </c>
      <c r="AC489">
        <v>9</v>
      </c>
    </row>
    <row r="490" spans="1:29" x14ac:dyDescent="0.25">
      <c r="A490" t="str">
        <f t="shared" si="10"/>
        <v>Sentencias por Uso Fraudulento de Tarjetas o Medios de Pago</v>
      </c>
      <c r="B490" t="s">
        <v>32</v>
      </c>
      <c r="C490" s="1" t="s">
        <v>37</v>
      </c>
      <c r="D490" s="1" t="s">
        <v>536</v>
      </c>
      <c r="E490" t="s">
        <v>494</v>
      </c>
      <c r="G490" t="s">
        <v>38</v>
      </c>
      <c r="I490" t="s">
        <v>55</v>
      </c>
      <c r="W490">
        <v>703</v>
      </c>
      <c r="X490">
        <v>819</v>
      </c>
      <c r="Y490">
        <v>1337</v>
      </c>
      <c r="Z490">
        <v>2436</v>
      </c>
      <c r="AA490">
        <v>3304</v>
      </c>
      <c r="AB490">
        <v>3386</v>
      </c>
      <c r="AC490">
        <v>4447</v>
      </c>
    </row>
    <row r="491" spans="1:29" x14ac:dyDescent="0.25">
      <c r="A491" t="str">
        <f t="shared" si="10"/>
        <v>Sentencias por Uso Ilícito Fuego</v>
      </c>
      <c r="B491" t="s">
        <v>32</v>
      </c>
      <c r="C491" s="1" t="s">
        <v>37</v>
      </c>
      <c r="D491" s="1" t="s">
        <v>524</v>
      </c>
      <c r="E491" t="s">
        <v>495</v>
      </c>
      <c r="G491" t="s">
        <v>38</v>
      </c>
      <c r="I491" t="s">
        <v>55</v>
      </c>
      <c r="W491">
        <v>26</v>
      </c>
      <c r="X491">
        <v>37</v>
      </c>
      <c r="Y491">
        <v>47</v>
      </c>
      <c r="Z491">
        <v>65</v>
      </c>
      <c r="AA491">
        <v>72</v>
      </c>
      <c r="AB491">
        <v>35</v>
      </c>
      <c r="AC491">
        <v>106</v>
      </c>
    </row>
    <row r="492" spans="1:29" x14ac:dyDescent="0.25">
      <c r="A492" t="str">
        <f t="shared" si="10"/>
        <v>Sentencias por Uso, Facilitación o Transporte de Hilo Curado</v>
      </c>
      <c r="B492" t="s">
        <v>32</v>
      </c>
      <c r="C492" s="1" t="s">
        <v>37</v>
      </c>
      <c r="D492" s="1" t="s">
        <v>531</v>
      </c>
      <c r="E492" t="s">
        <v>496</v>
      </c>
      <c r="G492" t="s">
        <v>38</v>
      </c>
      <c r="I492" t="s">
        <v>55</v>
      </c>
      <c r="W492">
        <v>0</v>
      </c>
      <c r="X492">
        <v>34</v>
      </c>
      <c r="Y492">
        <v>32</v>
      </c>
      <c r="Z492">
        <v>21</v>
      </c>
      <c r="AA492">
        <v>28</v>
      </c>
      <c r="AB492">
        <v>15</v>
      </c>
      <c r="AC492">
        <v>14</v>
      </c>
    </row>
    <row r="493" spans="1:29" x14ac:dyDescent="0.25">
      <c r="A493" t="str">
        <f t="shared" si="10"/>
        <v>Sentencias por Usura</v>
      </c>
      <c r="B493" t="s">
        <v>32</v>
      </c>
      <c r="C493" s="1" t="s">
        <v>37</v>
      </c>
      <c r="D493" s="1" t="s">
        <v>536</v>
      </c>
      <c r="E493" t="s">
        <v>497</v>
      </c>
      <c r="G493" t="s">
        <v>38</v>
      </c>
      <c r="I493" t="s">
        <v>55</v>
      </c>
      <c r="W493">
        <v>33</v>
      </c>
      <c r="X493">
        <v>33</v>
      </c>
      <c r="Y493">
        <v>32</v>
      </c>
      <c r="Z493">
        <v>36</v>
      </c>
      <c r="AA493">
        <v>42</v>
      </c>
      <c r="AB493">
        <v>50</v>
      </c>
      <c r="AC493">
        <v>29</v>
      </c>
    </row>
    <row r="494" spans="1:29" x14ac:dyDescent="0.25">
      <c r="A494" t="str">
        <f t="shared" si="10"/>
        <v>Sentencias por Usurpación</v>
      </c>
      <c r="B494" t="s">
        <v>32</v>
      </c>
      <c r="C494" s="1" t="s">
        <v>37</v>
      </c>
      <c r="D494" s="1" t="s">
        <v>529</v>
      </c>
      <c r="E494" t="s">
        <v>498</v>
      </c>
      <c r="G494" t="s">
        <v>38</v>
      </c>
      <c r="I494" t="s">
        <v>55</v>
      </c>
      <c r="W494">
        <v>1</v>
      </c>
      <c r="X494">
        <v>1</v>
      </c>
      <c r="Y494">
        <v>0</v>
      </c>
      <c r="Z494">
        <v>1</v>
      </c>
      <c r="AA494">
        <v>1</v>
      </c>
      <c r="AB494">
        <v>1</v>
      </c>
      <c r="AC494">
        <v>0</v>
      </c>
    </row>
    <row r="495" spans="1:29" x14ac:dyDescent="0.25">
      <c r="A495" t="str">
        <f t="shared" ref="A495:A541" si="11">"Sentencias por "&amp;E495</f>
        <v>Sentencias por Usurpación de Aguas</v>
      </c>
      <c r="B495" t="s">
        <v>32</v>
      </c>
      <c r="C495" s="1" t="s">
        <v>37</v>
      </c>
      <c r="D495" s="1" t="s">
        <v>529</v>
      </c>
      <c r="E495" t="s">
        <v>499</v>
      </c>
      <c r="G495" t="s">
        <v>38</v>
      </c>
      <c r="I495" t="s">
        <v>55</v>
      </c>
      <c r="W495">
        <v>132</v>
      </c>
      <c r="X495">
        <v>224</v>
      </c>
      <c r="Y495">
        <v>229</v>
      </c>
      <c r="Z495">
        <v>273</v>
      </c>
      <c r="AA495">
        <v>172</v>
      </c>
      <c r="AB495">
        <v>178</v>
      </c>
      <c r="AC495">
        <v>151</v>
      </c>
    </row>
    <row r="496" spans="1:29" x14ac:dyDescent="0.25">
      <c r="A496" t="str">
        <f t="shared" si="11"/>
        <v>Sentencias por Usurpación de Atribuciones de Empleados Públicos y Judiciales</v>
      </c>
      <c r="B496" t="s">
        <v>32</v>
      </c>
      <c r="C496" s="1" t="s">
        <v>37</v>
      </c>
      <c r="D496" s="1" t="s">
        <v>521</v>
      </c>
      <c r="E496" t="s">
        <v>500</v>
      </c>
      <c r="G496" t="s">
        <v>38</v>
      </c>
      <c r="I496" t="s">
        <v>55</v>
      </c>
      <c r="W496">
        <v>72</v>
      </c>
      <c r="X496">
        <v>37</v>
      </c>
      <c r="Y496">
        <v>42</v>
      </c>
      <c r="Z496">
        <v>53</v>
      </c>
      <c r="AA496">
        <v>50</v>
      </c>
      <c r="AB496">
        <v>4</v>
      </c>
      <c r="AC496">
        <v>1</v>
      </c>
    </row>
    <row r="497" spans="1:29" x14ac:dyDescent="0.25">
      <c r="A497" t="str">
        <f t="shared" si="11"/>
        <v>Sentencias por Usurpación de Estado Civil</v>
      </c>
      <c r="B497" t="s">
        <v>32</v>
      </c>
      <c r="C497" s="1" t="s">
        <v>37</v>
      </c>
      <c r="D497" s="1" t="s">
        <v>529</v>
      </c>
      <c r="E497" t="s">
        <v>501</v>
      </c>
      <c r="G497" t="s">
        <v>38</v>
      </c>
      <c r="I497" t="s">
        <v>55</v>
      </c>
      <c r="W497">
        <v>6</v>
      </c>
      <c r="X497">
        <v>12</v>
      </c>
      <c r="Y497">
        <v>10</v>
      </c>
      <c r="Z497">
        <v>9</v>
      </c>
      <c r="AA497">
        <v>13</v>
      </c>
      <c r="AB497">
        <v>5</v>
      </c>
      <c r="AC497">
        <v>7</v>
      </c>
    </row>
    <row r="498" spans="1:29" x14ac:dyDescent="0.25">
      <c r="A498" t="str">
        <f t="shared" si="11"/>
        <v>Sentencias por Usurpación de Nombre</v>
      </c>
      <c r="B498" t="s">
        <v>32</v>
      </c>
      <c r="C498" s="1" t="s">
        <v>37</v>
      </c>
      <c r="D498" s="1" t="s">
        <v>529</v>
      </c>
      <c r="E498" t="s">
        <v>502</v>
      </c>
      <c r="G498" t="s">
        <v>38</v>
      </c>
      <c r="I498" t="s">
        <v>55</v>
      </c>
      <c r="W498">
        <v>1115</v>
      </c>
      <c r="X498">
        <v>1062</v>
      </c>
      <c r="Y498">
        <v>1220</v>
      </c>
      <c r="Z498">
        <v>1167</v>
      </c>
      <c r="AA498">
        <v>1223</v>
      </c>
      <c r="AB498">
        <v>1217</v>
      </c>
      <c r="AC498">
        <v>1139</v>
      </c>
    </row>
    <row r="499" spans="1:29" x14ac:dyDescent="0.25">
      <c r="A499" t="str">
        <f t="shared" si="11"/>
        <v>Sentencias por Usurpación de Propiedad, Descubrimiento o Producción</v>
      </c>
      <c r="B499" t="s">
        <v>32</v>
      </c>
      <c r="C499" s="1" t="s">
        <v>37</v>
      </c>
      <c r="D499" s="1" t="s">
        <v>529</v>
      </c>
      <c r="E499" t="s">
        <v>503</v>
      </c>
      <c r="G499" t="s">
        <v>38</v>
      </c>
      <c r="I499" t="s">
        <v>55</v>
      </c>
      <c r="W499">
        <v>350</v>
      </c>
      <c r="X499">
        <v>321</v>
      </c>
      <c r="Y499">
        <v>335</v>
      </c>
      <c r="Z499">
        <v>359</v>
      </c>
      <c r="AA499">
        <v>251</v>
      </c>
      <c r="AB499">
        <v>272</v>
      </c>
      <c r="AC499">
        <v>250</v>
      </c>
    </row>
    <row r="500" spans="1:29" x14ac:dyDescent="0.25">
      <c r="A500" t="str">
        <f t="shared" si="11"/>
        <v>Sentencias por Usurpación No Violenta</v>
      </c>
      <c r="B500" t="s">
        <v>32</v>
      </c>
      <c r="C500" s="1" t="s">
        <v>37</v>
      </c>
      <c r="D500" s="1" t="s">
        <v>529</v>
      </c>
      <c r="E500" t="s">
        <v>504</v>
      </c>
      <c r="G500" t="s">
        <v>38</v>
      </c>
      <c r="I500" t="s">
        <v>55</v>
      </c>
      <c r="W500">
        <v>336</v>
      </c>
      <c r="X500">
        <v>385</v>
      </c>
      <c r="Y500">
        <v>415</v>
      </c>
      <c r="Z500">
        <v>437</v>
      </c>
      <c r="AA500">
        <v>486</v>
      </c>
      <c r="AB500">
        <v>435</v>
      </c>
      <c r="AC500">
        <v>511</v>
      </c>
    </row>
    <row r="501" spans="1:29" x14ac:dyDescent="0.25">
      <c r="A501" t="str">
        <f t="shared" si="11"/>
        <v>Sentencias por Usurpación Violenta</v>
      </c>
      <c r="B501" t="s">
        <v>32</v>
      </c>
      <c r="C501" s="1" t="s">
        <v>37</v>
      </c>
      <c r="D501" s="1" t="s">
        <v>529</v>
      </c>
      <c r="E501" t="s">
        <v>505</v>
      </c>
      <c r="G501" t="s">
        <v>38</v>
      </c>
      <c r="I501" t="s">
        <v>55</v>
      </c>
      <c r="W501">
        <v>73</v>
      </c>
      <c r="X501">
        <v>97</v>
      </c>
      <c r="Y501">
        <v>95</v>
      </c>
      <c r="Z501">
        <v>83</v>
      </c>
      <c r="AA501">
        <v>138</v>
      </c>
      <c r="AB501">
        <v>168</v>
      </c>
      <c r="AC501">
        <v>195</v>
      </c>
    </row>
    <row r="502" spans="1:29" x14ac:dyDescent="0.25">
      <c r="A502" t="str">
        <f t="shared" si="11"/>
        <v>Sentencias por Utilización Sin Autorización de Obras de Dominio Ajeno Protegidas por la Ley</v>
      </c>
      <c r="B502" t="s">
        <v>32</v>
      </c>
      <c r="C502" s="1" t="s">
        <v>37</v>
      </c>
      <c r="D502" s="1" t="s">
        <v>529</v>
      </c>
      <c r="E502" t="s">
        <v>506</v>
      </c>
      <c r="G502" t="s">
        <v>38</v>
      </c>
      <c r="I502" t="s">
        <v>55</v>
      </c>
      <c r="W502">
        <v>57</v>
      </c>
      <c r="X502">
        <v>25</v>
      </c>
      <c r="Y502">
        <v>32</v>
      </c>
      <c r="Z502">
        <v>21</v>
      </c>
      <c r="AA502">
        <v>8</v>
      </c>
      <c r="AB502">
        <v>4</v>
      </c>
      <c r="AC502">
        <v>6</v>
      </c>
    </row>
    <row r="503" spans="1:29" x14ac:dyDescent="0.25">
      <c r="A503" t="str">
        <f t="shared" si="11"/>
        <v>Sentencias por Veedor/Liquidador Realice Conducta Señalada</v>
      </c>
      <c r="B503" t="s">
        <v>32</v>
      </c>
      <c r="C503" s="1" t="s">
        <v>37</v>
      </c>
      <c r="D503" s="1" t="s">
        <v>529</v>
      </c>
      <c r="E503" t="s">
        <v>507</v>
      </c>
      <c r="G503" t="s">
        <v>38</v>
      </c>
      <c r="I503" t="s">
        <v>55</v>
      </c>
      <c r="W503">
        <v>0</v>
      </c>
      <c r="X503">
        <v>0</v>
      </c>
      <c r="Y503">
        <v>0</v>
      </c>
      <c r="Z503">
        <v>0</v>
      </c>
      <c r="AA503">
        <v>2</v>
      </c>
      <c r="AB503">
        <v>4</v>
      </c>
      <c r="AC503">
        <v>2</v>
      </c>
    </row>
    <row r="504" spans="1:29" x14ac:dyDescent="0.25">
      <c r="A504" t="str">
        <f t="shared" si="11"/>
        <v>Sentencias por Venta Ilícita de Obras Protegidas por Ley de Propiedad Intelectual</v>
      </c>
      <c r="B504" t="s">
        <v>32</v>
      </c>
      <c r="C504" s="1" t="s">
        <v>37</v>
      </c>
      <c r="D504" s="1" t="s">
        <v>529</v>
      </c>
      <c r="E504" t="s">
        <v>508</v>
      </c>
      <c r="G504" t="s">
        <v>38</v>
      </c>
      <c r="I504" t="s">
        <v>55</v>
      </c>
      <c r="W504">
        <v>307</v>
      </c>
      <c r="X504">
        <v>272</v>
      </c>
      <c r="Y504">
        <v>264</v>
      </c>
      <c r="Z504">
        <v>245</v>
      </c>
      <c r="AA504">
        <v>123</v>
      </c>
      <c r="AB504">
        <v>109</v>
      </c>
      <c r="AC504">
        <v>69</v>
      </c>
    </row>
    <row r="505" spans="1:29" x14ac:dyDescent="0.25">
      <c r="A505" t="str">
        <f t="shared" si="11"/>
        <v>Sentencias por Vigilancia Privada No Autorizada</v>
      </c>
      <c r="B505" t="s">
        <v>32</v>
      </c>
      <c r="C505" s="1" t="s">
        <v>37</v>
      </c>
      <c r="D505" s="1" t="s">
        <v>528</v>
      </c>
      <c r="E505" t="s">
        <v>509</v>
      </c>
      <c r="G505" t="s">
        <v>38</v>
      </c>
      <c r="I505" t="s">
        <v>55</v>
      </c>
      <c r="W505">
        <v>0</v>
      </c>
      <c r="X505">
        <v>1</v>
      </c>
      <c r="Y505">
        <v>1</v>
      </c>
      <c r="Z505">
        <v>3</v>
      </c>
      <c r="AA505">
        <v>0</v>
      </c>
      <c r="AB505">
        <v>1</v>
      </c>
      <c r="AC505">
        <v>0</v>
      </c>
    </row>
    <row r="506" spans="1:29" x14ac:dyDescent="0.25">
      <c r="A506" t="str">
        <f t="shared" si="11"/>
        <v>Sentencias por Violación</v>
      </c>
      <c r="B506" t="s">
        <v>32</v>
      </c>
      <c r="C506" s="1" t="s">
        <v>37</v>
      </c>
      <c r="D506" s="1" t="s">
        <v>542</v>
      </c>
      <c r="E506" t="s">
        <v>43</v>
      </c>
      <c r="G506" t="s">
        <v>38</v>
      </c>
      <c r="I506" t="s">
        <v>55</v>
      </c>
      <c r="W506">
        <v>31</v>
      </c>
      <c r="X506">
        <v>28</v>
      </c>
      <c r="Y506">
        <v>33</v>
      </c>
      <c r="Z506">
        <v>22</v>
      </c>
      <c r="AA506">
        <v>25</v>
      </c>
      <c r="AB506">
        <v>17</v>
      </c>
      <c r="AC506">
        <v>3</v>
      </c>
    </row>
    <row r="507" spans="1:29" x14ac:dyDescent="0.25">
      <c r="A507" t="str">
        <f t="shared" si="11"/>
        <v>Sentencias por Violación con Homicidio o Femicidio</v>
      </c>
      <c r="B507" t="s">
        <v>32</v>
      </c>
      <c r="C507" s="1" t="s">
        <v>37</v>
      </c>
      <c r="D507" s="1" t="s">
        <v>542</v>
      </c>
      <c r="E507" t="s">
        <v>510</v>
      </c>
      <c r="G507" t="s">
        <v>38</v>
      </c>
      <c r="I507" t="s">
        <v>55</v>
      </c>
      <c r="W507">
        <v>11</v>
      </c>
      <c r="X507">
        <v>4</v>
      </c>
      <c r="Y507">
        <v>1</v>
      </c>
      <c r="Z507">
        <v>4</v>
      </c>
      <c r="AA507">
        <v>5</v>
      </c>
      <c r="AB507">
        <v>11</v>
      </c>
      <c r="AC507">
        <v>3</v>
      </c>
    </row>
    <row r="508" spans="1:29" x14ac:dyDescent="0.25">
      <c r="A508" t="str">
        <f t="shared" si="11"/>
        <v>Sentencias por Violación de Mayor de 14 Años</v>
      </c>
      <c r="B508" t="s">
        <v>32</v>
      </c>
      <c r="C508" s="1" t="s">
        <v>37</v>
      </c>
      <c r="D508" s="1" t="s">
        <v>542</v>
      </c>
      <c r="E508" t="s">
        <v>511</v>
      </c>
      <c r="G508" t="s">
        <v>38</v>
      </c>
      <c r="I508" t="s">
        <v>55</v>
      </c>
      <c r="W508">
        <v>699</v>
      </c>
      <c r="X508">
        <v>658</v>
      </c>
      <c r="Y508">
        <v>684</v>
      </c>
      <c r="Z508">
        <v>653</v>
      </c>
      <c r="AA508">
        <v>675</v>
      </c>
      <c r="AB508">
        <v>708</v>
      </c>
      <c r="AC508">
        <v>793</v>
      </c>
    </row>
    <row r="509" spans="1:29" x14ac:dyDescent="0.25">
      <c r="A509" t="str">
        <f t="shared" si="11"/>
        <v>Sentencias por Violación de Menor de 14 Años</v>
      </c>
      <c r="B509" t="s">
        <v>32</v>
      </c>
      <c r="C509" s="1" t="s">
        <v>37</v>
      </c>
      <c r="D509" s="1" t="s">
        <v>542</v>
      </c>
      <c r="E509" t="s">
        <v>512</v>
      </c>
      <c r="G509" t="s">
        <v>38</v>
      </c>
      <c r="I509" t="s">
        <v>55</v>
      </c>
      <c r="W509">
        <v>908</v>
      </c>
      <c r="X509">
        <v>885</v>
      </c>
      <c r="Y509">
        <v>863</v>
      </c>
      <c r="Z509">
        <v>867</v>
      </c>
      <c r="AA509">
        <v>836</v>
      </c>
      <c r="AB509">
        <v>862</v>
      </c>
      <c r="AC509">
        <v>825</v>
      </c>
    </row>
    <row r="510" spans="1:29" x14ac:dyDescent="0.25">
      <c r="A510" t="str">
        <f t="shared" si="11"/>
        <v>Sentencias por Violación de Morada</v>
      </c>
      <c r="B510" t="s">
        <v>32</v>
      </c>
      <c r="C510" s="1" t="s">
        <v>37</v>
      </c>
      <c r="D510" s="1" t="s">
        <v>529</v>
      </c>
      <c r="E510" t="s">
        <v>513</v>
      </c>
      <c r="G510" t="s">
        <v>38</v>
      </c>
      <c r="I510" t="s">
        <v>55</v>
      </c>
      <c r="W510">
        <v>3405</v>
      </c>
      <c r="X510">
        <v>3288</v>
      </c>
      <c r="Y510">
        <v>3073</v>
      </c>
      <c r="Z510">
        <v>2997</v>
      </c>
      <c r="AA510">
        <v>3149</v>
      </c>
      <c r="AB510">
        <v>3224</v>
      </c>
      <c r="AC510">
        <v>3186</v>
      </c>
    </row>
    <row r="511" spans="1:29" x14ac:dyDescent="0.25">
      <c r="A511" t="str">
        <f t="shared" si="11"/>
        <v>Sentencias por Violación de Secretos</v>
      </c>
      <c r="B511" t="s">
        <v>32</v>
      </c>
      <c r="C511" s="1" t="s">
        <v>37</v>
      </c>
      <c r="D511" s="1" t="s">
        <v>529</v>
      </c>
      <c r="E511" t="s">
        <v>514</v>
      </c>
      <c r="G511" t="s">
        <v>38</v>
      </c>
      <c r="I511" t="s">
        <v>55</v>
      </c>
      <c r="W511">
        <v>14</v>
      </c>
      <c r="X511">
        <v>10</v>
      </c>
      <c r="Y511">
        <v>22</v>
      </c>
      <c r="Z511">
        <v>25</v>
      </c>
      <c r="AA511">
        <v>20</v>
      </c>
      <c r="AB511">
        <v>33</v>
      </c>
      <c r="AC511">
        <v>32</v>
      </c>
    </row>
    <row r="512" spans="1:29" x14ac:dyDescent="0.25">
      <c r="A512" t="str">
        <f t="shared" si="11"/>
        <v>Sentencias por Violación de Secretos de Fábrica</v>
      </c>
      <c r="B512" t="s">
        <v>32</v>
      </c>
      <c r="C512" s="1" t="s">
        <v>37</v>
      </c>
      <c r="D512" s="1" t="s">
        <v>529</v>
      </c>
      <c r="E512" t="s">
        <v>515</v>
      </c>
      <c r="G512" t="s">
        <v>38</v>
      </c>
      <c r="I512" t="s">
        <v>55</v>
      </c>
      <c r="W512">
        <v>4</v>
      </c>
      <c r="X512">
        <v>1</v>
      </c>
      <c r="Y512">
        <v>6</v>
      </c>
      <c r="Z512">
        <v>8</v>
      </c>
      <c r="AA512">
        <v>6</v>
      </c>
      <c r="AB512">
        <v>8</v>
      </c>
      <c r="AC512">
        <v>6</v>
      </c>
    </row>
    <row r="513" spans="1:29" x14ac:dyDescent="0.25">
      <c r="A513" t="str">
        <f t="shared" si="11"/>
        <v>Sentencias por Violencia en Los Estadios</v>
      </c>
      <c r="B513" t="s">
        <v>32</v>
      </c>
      <c r="C513" s="1" t="s">
        <v>37</v>
      </c>
      <c r="D513" s="1" t="s">
        <v>525</v>
      </c>
      <c r="E513" t="s">
        <v>516</v>
      </c>
      <c r="G513" t="s">
        <v>38</v>
      </c>
      <c r="I513" t="s">
        <v>55</v>
      </c>
      <c r="W513">
        <v>295</v>
      </c>
      <c r="X513">
        <v>317</v>
      </c>
      <c r="Y513">
        <v>225</v>
      </c>
      <c r="Z513">
        <v>45</v>
      </c>
      <c r="AA513">
        <v>12</v>
      </c>
      <c r="AB513">
        <v>3</v>
      </c>
      <c r="AC513">
        <v>3</v>
      </c>
    </row>
    <row r="514" spans="1:29" x14ac:dyDescent="0.25">
      <c r="A514" t="str">
        <f t="shared" si="11"/>
        <v>Sentencias por Corrupción</v>
      </c>
      <c r="B514" t="s">
        <v>32</v>
      </c>
      <c r="C514" s="1" t="s">
        <v>517</v>
      </c>
      <c r="D514" s="1" t="s">
        <v>518</v>
      </c>
      <c r="E514" t="s">
        <v>519</v>
      </c>
      <c r="G514" t="s">
        <v>38</v>
      </c>
      <c r="I514" t="s">
        <v>55</v>
      </c>
      <c r="W514">
        <v>14</v>
      </c>
      <c r="X514">
        <v>15</v>
      </c>
      <c r="Y514">
        <v>18</v>
      </c>
      <c r="Z514">
        <v>24</v>
      </c>
      <c r="AA514">
        <v>25</v>
      </c>
      <c r="AB514">
        <v>22</v>
      </c>
      <c r="AC514">
        <v>49</v>
      </c>
    </row>
    <row r="515" spans="1:29" x14ac:dyDescent="0.25">
      <c r="A515" t="str">
        <f t="shared" si="11"/>
        <v>Sentencias por Crimen Organizado y Lavado de Dinero</v>
      </c>
      <c r="B515" t="s">
        <v>32</v>
      </c>
      <c r="C515" s="1" t="s">
        <v>517</v>
      </c>
      <c r="D515" s="1" t="s">
        <v>518</v>
      </c>
      <c r="E515" t="s">
        <v>520</v>
      </c>
      <c r="G515" t="s">
        <v>38</v>
      </c>
      <c r="I515" t="s">
        <v>55</v>
      </c>
      <c r="W515">
        <v>140</v>
      </c>
      <c r="X515">
        <v>215</v>
      </c>
      <c r="Y515">
        <v>220</v>
      </c>
      <c r="Z515">
        <v>355</v>
      </c>
      <c r="AA515">
        <v>207</v>
      </c>
      <c r="AB515">
        <v>196</v>
      </c>
      <c r="AC515">
        <v>340</v>
      </c>
    </row>
    <row r="516" spans="1:29" x14ac:dyDescent="0.25">
      <c r="A516" t="str">
        <f t="shared" si="11"/>
        <v>Sentencias por Delitos Cometidos por Empleados y Funcionarios Públicos</v>
      </c>
      <c r="B516" t="s">
        <v>32</v>
      </c>
      <c r="C516" s="1" t="s">
        <v>517</v>
      </c>
      <c r="D516" s="1" t="s">
        <v>518</v>
      </c>
      <c r="E516" t="s">
        <v>521</v>
      </c>
      <c r="G516" t="s">
        <v>38</v>
      </c>
      <c r="I516" t="s">
        <v>55</v>
      </c>
      <c r="W516">
        <v>527</v>
      </c>
      <c r="X516">
        <v>424</v>
      </c>
      <c r="Y516">
        <v>486</v>
      </c>
      <c r="Z516">
        <v>494</v>
      </c>
      <c r="AA516">
        <v>733</v>
      </c>
      <c r="AB516">
        <v>766</v>
      </c>
      <c r="AC516">
        <v>1723</v>
      </c>
    </row>
    <row r="517" spans="1:29" x14ac:dyDescent="0.25">
      <c r="A517" t="str">
        <f t="shared" si="11"/>
        <v>Sentencias por Delitos Contra el Estado Civil y la Familia</v>
      </c>
      <c r="B517" t="s">
        <v>32</v>
      </c>
      <c r="C517" s="1" t="s">
        <v>517</v>
      </c>
      <c r="D517" s="1" t="s">
        <v>518</v>
      </c>
      <c r="E517" t="s">
        <v>522</v>
      </c>
      <c r="G517" t="s">
        <v>38</v>
      </c>
      <c r="I517" t="s">
        <v>55</v>
      </c>
      <c r="W517">
        <v>2766</v>
      </c>
      <c r="X517">
        <v>3747</v>
      </c>
      <c r="Y517">
        <v>5015</v>
      </c>
      <c r="Z517">
        <v>5602</v>
      </c>
      <c r="AA517">
        <v>4205</v>
      </c>
      <c r="AB517">
        <v>3578</v>
      </c>
      <c r="AC517">
        <v>3824</v>
      </c>
    </row>
    <row r="518" spans="1:29" x14ac:dyDescent="0.25">
      <c r="A518" t="str">
        <f t="shared" si="11"/>
        <v>Sentencias por Delitos Contra el Honor</v>
      </c>
      <c r="B518" t="s">
        <v>32</v>
      </c>
      <c r="C518" s="1" t="s">
        <v>517</v>
      </c>
      <c r="D518" s="1" t="s">
        <v>518</v>
      </c>
      <c r="E518" t="s">
        <v>523</v>
      </c>
      <c r="G518" t="s">
        <v>38</v>
      </c>
      <c r="I518" t="s">
        <v>55</v>
      </c>
      <c r="W518">
        <v>806</v>
      </c>
      <c r="X518">
        <v>735</v>
      </c>
      <c r="Y518">
        <v>824</v>
      </c>
      <c r="Z518">
        <v>886</v>
      </c>
      <c r="AA518">
        <v>888</v>
      </c>
      <c r="AB518">
        <v>1018</v>
      </c>
      <c r="AC518">
        <v>1315</v>
      </c>
    </row>
    <row r="519" spans="1:29" x14ac:dyDescent="0.25">
      <c r="A519" t="str">
        <f t="shared" si="11"/>
        <v>Sentencias por Delitos Contra el Medioambientales y Seres Vivos</v>
      </c>
      <c r="B519" t="s">
        <v>32</v>
      </c>
      <c r="C519" s="1" t="s">
        <v>517</v>
      </c>
      <c r="D519" s="1" t="s">
        <v>518</v>
      </c>
      <c r="E519" t="s">
        <v>524</v>
      </c>
      <c r="G519" t="s">
        <v>38</v>
      </c>
      <c r="I519" t="s">
        <v>55</v>
      </c>
      <c r="W519">
        <v>2928</v>
      </c>
      <c r="X519">
        <v>3182</v>
      </c>
      <c r="Y519">
        <v>3229</v>
      </c>
      <c r="Z519">
        <v>3342</v>
      </c>
      <c r="AA519">
        <v>3291</v>
      </c>
      <c r="AB519">
        <v>3168</v>
      </c>
      <c r="AC519">
        <v>4009</v>
      </c>
    </row>
    <row r="520" spans="1:29" x14ac:dyDescent="0.25">
      <c r="A520" t="str">
        <f t="shared" si="11"/>
        <v>Sentencias por Delitos Contra el Orden Público, Funcionarios o Agentes del Estado</v>
      </c>
      <c r="B520" t="s">
        <v>32</v>
      </c>
      <c r="C520" s="1" t="s">
        <v>517</v>
      </c>
      <c r="D520" s="1" t="s">
        <v>518</v>
      </c>
      <c r="E520" t="s">
        <v>525</v>
      </c>
      <c r="G520" t="s">
        <v>38</v>
      </c>
      <c r="I520" t="s">
        <v>55</v>
      </c>
      <c r="W520">
        <v>23006</v>
      </c>
      <c r="X520">
        <v>21000</v>
      </c>
      <c r="Y520">
        <v>19750</v>
      </c>
      <c r="Z520">
        <v>20125</v>
      </c>
      <c r="AA520">
        <v>20648</v>
      </c>
      <c r="AB520">
        <v>21570</v>
      </c>
      <c r="AC520">
        <v>28442</v>
      </c>
    </row>
    <row r="521" spans="1:29" x14ac:dyDescent="0.25">
      <c r="A521" t="str">
        <f t="shared" si="11"/>
        <v>Sentencias por Delitos Contra la Administración de la Justicia</v>
      </c>
      <c r="B521" t="s">
        <v>32</v>
      </c>
      <c r="C521" s="1" t="s">
        <v>517</v>
      </c>
      <c r="D521" s="1" t="s">
        <v>518</v>
      </c>
      <c r="E521" t="s">
        <v>526</v>
      </c>
      <c r="G521" t="s">
        <v>38</v>
      </c>
      <c r="I521" t="s">
        <v>55</v>
      </c>
      <c r="W521">
        <v>2472</v>
      </c>
      <c r="X521">
        <v>2677</v>
      </c>
      <c r="Y521">
        <v>2774</v>
      </c>
      <c r="Z521">
        <v>2848</v>
      </c>
      <c r="AA521">
        <v>2935</v>
      </c>
      <c r="AB521">
        <v>3457</v>
      </c>
      <c r="AC521">
        <v>3389</v>
      </c>
    </row>
    <row r="522" spans="1:29" x14ac:dyDescent="0.25">
      <c r="A522" t="str">
        <f t="shared" si="11"/>
        <v>Sentencias por Delitos Contra la Fé Pública</v>
      </c>
      <c r="B522" t="s">
        <v>32</v>
      </c>
      <c r="C522" s="1" t="s">
        <v>517</v>
      </c>
      <c r="D522" s="1" t="s">
        <v>518</v>
      </c>
      <c r="E522" t="s">
        <v>527</v>
      </c>
      <c r="G522" t="s">
        <v>38</v>
      </c>
      <c r="I522" t="s">
        <v>55</v>
      </c>
      <c r="W522">
        <v>4190</v>
      </c>
      <c r="X522">
        <v>4677</v>
      </c>
      <c r="Y522">
        <v>5122</v>
      </c>
      <c r="Z522">
        <v>5131</v>
      </c>
      <c r="AA522">
        <v>4731</v>
      </c>
      <c r="AB522">
        <v>4843</v>
      </c>
      <c r="AC522">
        <v>4739</v>
      </c>
    </row>
    <row r="523" spans="1:29" x14ac:dyDescent="0.25">
      <c r="A523" t="str">
        <f t="shared" si="11"/>
        <v>Sentencias por Delitos Contra la Intimidad y la Libertad</v>
      </c>
      <c r="B523" t="s">
        <v>32</v>
      </c>
      <c r="C523" s="1" t="s">
        <v>517</v>
      </c>
      <c r="D523" s="1" t="s">
        <v>518</v>
      </c>
      <c r="E523" t="s">
        <v>528</v>
      </c>
      <c r="G523" t="s">
        <v>38</v>
      </c>
      <c r="I523" t="s">
        <v>55</v>
      </c>
      <c r="W523">
        <v>69176</v>
      </c>
      <c r="X523">
        <v>73654</v>
      </c>
      <c r="Y523">
        <v>69031</v>
      </c>
      <c r="Z523">
        <v>68363</v>
      </c>
      <c r="AA523">
        <v>65354</v>
      </c>
      <c r="AB523">
        <v>64740</v>
      </c>
      <c r="AC523">
        <v>66732</v>
      </c>
    </row>
    <row r="524" spans="1:29" x14ac:dyDescent="0.25">
      <c r="A524" t="str">
        <f t="shared" si="11"/>
        <v>Sentencias por Delitos Contra la Propiedad y el Patrimonio</v>
      </c>
      <c r="B524" t="s">
        <v>32</v>
      </c>
      <c r="C524" s="1" t="s">
        <v>517</v>
      </c>
      <c r="D524" s="1" t="s">
        <v>518</v>
      </c>
      <c r="E524" t="s">
        <v>529</v>
      </c>
      <c r="G524" t="s">
        <v>38</v>
      </c>
      <c r="I524" t="s">
        <v>55</v>
      </c>
      <c r="W524">
        <v>36821</v>
      </c>
      <c r="X524">
        <v>37295</v>
      </c>
      <c r="Y524">
        <v>35833</v>
      </c>
      <c r="Z524">
        <v>35922</v>
      </c>
      <c r="AA524">
        <v>33941</v>
      </c>
      <c r="AB524">
        <v>33973</v>
      </c>
      <c r="AC524">
        <v>34876</v>
      </c>
    </row>
    <row r="525" spans="1:29" x14ac:dyDescent="0.25">
      <c r="A525" t="str">
        <f t="shared" si="11"/>
        <v>Sentencias por Delitos Contra la Salud Pública</v>
      </c>
      <c r="B525" t="s">
        <v>32</v>
      </c>
      <c r="C525" s="1" t="s">
        <v>517</v>
      </c>
      <c r="D525" s="1" t="s">
        <v>518</v>
      </c>
      <c r="E525" t="s">
        <v>530</v>
      </c>
      <c r="G525" t="s">
        <v>38</v>
      </c>
      <c r="I525" t="s">
        <v>55</v>
      </c>
      <c r="W525">
        <v>208</v>
      </c>
      <c r="X525">
        <v>231</v>
      </c>
      <c r="Y525">
        <v>245</v>
      </c>
      <c r="Z525">
        <v>195</v>
      </c>
      <c r="AA525">
        <v>181</v>
      </c>
      <c r="AB525">
        <v>172</v>
      </c>
      <c r="AC525">
        <v>236</v>
      </c>
    </row>
    <row r="526" spans="1:29" x14ac:dyDescent="0.25">
      <c r="A526" t="str">
        <f t="shared" si="11"/>
        <v>Sentencias por Delitos Contra la Seguridad</v>
      </c>
      <c r="B526" t="s">
        <v>32</v>
      </c>
      <c r="C526" s="1" t="s">
        <v>517</v>
      </c>
      <c r="D526" s="1" t="s">
        <v>518</v>
      </c>
      <c r="E526" t="s">
        <v>531</v>
      </c>
      <c r="G526" t="s">
        <v>38</v>
      </c>
      <c r="I526" t="s">
        <v>55</v>
      </c>
      <c r="W526">
        <v>163</v>
      </c>
      <c r="X526">
        <v>183</v>
      </c>
      <c r="Y526">
        <v>178</v>
      </c>
      <c r="Z526">
        <v>227</v>
      </c>
      <c r="AA526">
        <v>176</v>
      </c>
      <c r="AB526">
        <v>203</v>
      </c>
      <c r="AC526">
        <v>167</v>
      </c>
    </row>
    <row r="527" spans="1:29" x14ac:dyDescent="0.25">
      <c r="A527" t="str">
        <f t="shared" si="11"/>
        <v>Sentencias por Delitos Contra la Vida, Integridad o Dignidad Personal</v>
      </c>
      <c r="B527" t="s">
        <v>32</v>
      </c>
      <c r="C527" s="1" t="s">
        <v>517</v>
      </c>
      <c r="D527" s="1" t="s">
        <v>518</v>
      </c>
      <c r="E527" t="s">
        <v>532</v>
      </c>
      <c r="G527" t="s">
        <v>38</v>
      </c>
      <c r="I527" t="s">
        <v>55</v>
      </c>
      <c r="W527">
        <v>6248</v>
      </c>
      <c r="X527">
        <v>6260</v>
      </c>
      <c r="Y527">
        <v>6530</v>
      </c>
      <c r="Z527">
        <v>6641</v>
      </c>
      <c r="AA527">
        <v>6391</v>
      </c>
      <c r="AB527">
        <v>6287</v>
      </c>
      <c r="AC527">
        <v>6763</v>
      </c>
    </row>
    <row r="528" spans="1:29" x14ac:dyDescent="0.25">
      <c r="A528" t="str">
        <f t="shared" si="11"/>
        <v>Sentencias por Delitos Contra las Personas</v>
      </c>
      <c r="B528" t="s">
        <v>32</v>
      </c>
      <c r="C528" s="1" t="s">
        <v>517</v>
      </c>
      <c r="D528" s="1" t="s">
        <v>518</v>
      </c>
      <c r="E528" t="s">
        <v>533</v>
      </c>
      <c r="G528" t="s">
        <v>38</v>
      </c>
      <c r="I528" t="s">
        <v>55</v>
      </c>
      <c r="W528">
        <v>743</v>
      </c>
      <c r="X528">
        <v>824</v>
      </c>
      <c r="Y528">
        <v>906</v>
      </c>
      <c r="Z528">
        <v>912</v>
      </c>
      <c r="AA528">
        <v>1051</v>
      </c>
      <c r="AB528">
        <v>1197</v>
      </c>
      <c r="AC528">
        <v>1642</v>
      </c>
    </row>
    <row r="529" spans="1:30" x14ac:dyDescent="0.25">
      <c r="A529" t="str">
        <f t="shared" si="11"/>
        <v>Sentencias por Delitos de Tenecia y Porte de Armas</v>
      </c>
      <c r="B529" t="s">
        <v>32</v>
      </c>
      <c r="C529" s="1" t="s">
        <v>517</v>
      </c>
      <c r="D529" s="1" t="s">
        <v>518</v>
      </c>
      <c r="E529" t="s">
        <v>534</v>
      </c>
      <c r="G529" t="s">
        <v>38</v>
      </c>
      <c r="I529" t="s">
        <v>55</v>
      </c>
      <c r="W529">
        <v>12442</v>
      </c>
      <c r="X529">
        <v>14016</v>
      </c>
      <c r="Y529">
        <v>14980</v>
      </c>
      <c r="Z529">
        <v>15644</v>
      </c>
      <c r="AA529">
        <v>16122</v>
      </c>
      <c r="AB529">
        <v>17032</v>
      </c>
      <c r="AC529">
        <v>11992</v>
      </c>
    </row>
    <row r="530" spans="1:30" x14ac:dyDescent="0.25">
      <c r="A530" t="str">
        <f t="shared" si="11"/>
        <v>Sentencias por Delitos e Infracciones de Tránsito</v>
      </c>
      <c r="B530" t="s">
        <v>32</v>
      </c>
      <c r="C530" s="1" t="s">
        <v>517</v>
      </c>
      <c r="D530" s="1" t="s">
        <v>518</v>
      </c>
      <c r="E530" t="s">
        <v>535</v>
      </c>
      <c r="G530" t="s">
        <v>38</v>
      </c>
      <c r="I530" t="s">
        <v>55</v>
      </c>
      <c r="W530">
        <v>32293</v>
      </c>
      <c r="X530">
        <v>32878</v>
      </c>
      <c r="Y530">
        <v>33694</v>
      </c>
      <c r="Z530">
        <v>35503</v>
      </c>
      <c r="AA530">
        <v>36655</v>
      </c>
      <c r="AB530">
        <v>37346</v>
      </c>
      <c r="AC530">
        <v>35875</v>
      </c>
    </row>
    <row r="531" spans="1:30" x14ac:dyDescent="0.25">
      <c r="A531" t="str">
        <f t="shared" si="11"/>
        <v>Sentencias por Delitos Económicos</v>
      </c>
      <c r="B531" t="s">
        <v>32</v>
      </c>
      <c r="C531" s="1" t="s">
        <v>517</v>
      </c>
      <c r="D531" s="1" t="s">
        <v>518</v>
      </c>
      <c r="E531" t="s">
        <v>536</v>
      </c>
      <c r="G531" t="s">
        <v>38</v>
      </c>
      <c r="I531" t="s">
        <v>55</v>
      </c>
      <c r="W531">
        <v>138412</v>
      </c>
      <c r="X531">
        <v>148895</v>
      </c>
      <c r="Y531">
        <v>144809</v>
      </c>
      <c r="Z531">
        <v>143345</v>
      </c>
      <c r="AA531">
        <v>145172</v>
      </c>
      <c r="AB531">
        <v>145011</v>
      </c>
      <c r="AC531">
        <v>139733</v>
      </c>
    </row>
    <row r="532" spans="1:30" x14ac:dyDescent="0.25">
      <c r="A532" t="str">
        <f t="shared" si="11"/>
        <v>Sentencias por Delitos Electorales</v>
      </c>
      <c r="B532" t="s">
        <v>32</v>
      </c>
      <c r="C532" s="1" t="s">
        <v>517</v>
      </c>
      <c r="D532" s="1" t="s">
        <v>518</v>
      </c>
      <c r="E532" t="s">
        <v>537</v>
      </c>
      <c r="G532" t="s">
        <v>38</v>
      </c>
      <c r="I532" t="s">
        <v>55</v>
      </c>
      <c r="W532">
        <v>26</v>
      </c>
      <c r="X532">
        <v>15</v>
      </c>
      <c r="Y532">
        <v>3</v>
      </c>
      <c r="Z532">
        <v>40</v>
      </c>
      <c r="AA532">
        <v>260</v>
      </c>
      <c r="AB532">
        <v>25</v>
      </c>
      <c r="AC532">
        <v>4</v>
      </c>
    </row>
    <row r="533" spans="1:30" x14ac:dyDescent="0.25">
      <c r="A533" t="str">
        <f t="shared" si="11"/>
        <v>Sentencias por Delitos Informáticos</v>
      </c>
      <c r="B533" t="s">
        <v>32</v>
      </c>
      <c r="C533" s="1" t="s">
        <v>517</v>
      </c>
      <c r="D533" s="1" t="s">
        <v>518</v>
      </c>
      <c r="E533" t="s">
        <v>538</v>
      </c>
      <c r="G533" t="s">
        <v>38</v>
      </c>
      <c r="I533" t="s">
        <v>55</v>
      </c>
      <c r="W533">
        <v>211</v>
      </c>
      <c r="X533">
        <v>239</v>
      </c>
      <c r="Y533">
        <v>306</v>
      </c>
      <c r="Z533">
        <v>318</v>
      </c>
      <c r="AA533">
        <v>382</v>
      </c>
      <c r="AB533">
        <v>422</v>
      </c>
      <c r="AC533">
        <v>298</v>
      </c>
    </row>
    <row r="534" spans="1:30" x14ac:dyDescent="0.25">
      <c r="A534" t="str">
        <f t="shared" si="11"/>
        <v>Sentencias por Delitos Laborales</v>
      </c>
      <c r="B534" t="s">
        <v>32</v>
      </c>
      <c r="C534" s="1" t="s">
        <v>517</v>
      </c>
      <c r="D534" s="1" t="s">
        <v>518</v>
      </c>
      <c r="E534" t="s">
        <v>539</v>
      </c>
      <c r="G534" t="s">
        <v>38</v>
      </c>
      <c r="I534" t="s">
        <v>55</v>
      </c>
      <c r="W534">
        <v>9</v>
      </c>
      <c r="X534">
        <v>7</v>
      </c>
      <c r="Y534">
        <v>18</v>
      </c>
      <c r="Z534">
        <v>13</v>
      </c>
      <c r="AA534">
        <v>9</v>
      </c>
      <c r="AB534">
        <v>13</v>
      </c>
      <c r="AC534">
        <v>14</v>
      </c>
    </row>
    <row r="535" spans="1:30" x14ac:dyDescent="0.25">
      <c r="A535" t="str">
        <f t="shared" si="11"/>
        <v>Sentencias por Delitos Migratorios</v>
      </c>
      <c r="B535" t="s">
        <v>32</v>
      </c>
      <c r="C535" s="1" t="s">
        <v>517</v>
      </c>
      <c r="D535" s="1" t="s">
        <v>518</v>
      </c>
      <c r="E535" t="s">
        <v>540</v>
      </c>
      <c r="G535" t="s">
        <v>38</v>
      </c>
      <c r="I535" t="s">
        <v>55</v>
      </c>
      <c r="W535">
        <v>739</v>
      </c>
      <c r="X535">
        <v>973</v>
      </c>
      <c r="Y535">
        <v>1331</v>
      </c>
      <c r="Z535">
        <v>1517</v>
      </c>
      <c r="AA535">
        <v>1281</v>
      </c>
      <c r="AB535">
        <v>872</v>
      </c>
      <c r="AC535">
        <v>1938</v>
      </c>
    </row>
    <row r="536" spans="1:30" x14ac:dyDescent="0.25">
      <c r="A536" t="str">
        <f t="shared" si="11"/>
        <v>Sentencias por Delitos Militares</v>
      </c>
      <c r="B536" t="s">
        <v>32</v>
      </c>
      <c r="C536" s="1" t="s">
        <v>517</v>
      </c>
      <c r="D536" s="1" t="s">
        <v>518</v>
      </c>
      <c r="E536" t="s">
        <v>541</v>
      </c>
      <c r="G536" t="s">
        <v>38</v>
      </c>
      <c r="I536" t="s">
        <v>55</v>
      </c>
      <c r="W536">
        <v>18</v>
      </c>
      <c r="X536">
        <v>37</v>
      </c>
      <c r="Y536">
        <v>31</v>
      </c>
      <c r="Z536">
        <v>1136</v>
      </c>
      <c r="AA536">
        <v>459</v>
      </c>
      <c r="AB536">
        <v>107</v>
      </c>
      <c r="AC536">
        <v>166</v>
      </c>
    </row>
    <row r="537" spans="1:30" x14ac:dyDescent="0.25">
      <c r="A537" t="str">
        <f t="shared" si="11"/>
        <v>Sentencias por Delitos Sexuales</v>
      </c>
      <c r="B537" t="s">
        <v>32</v>
      </c>
      <c r="C537" s="1" t="s">
        <v>517</v>
      </c>
      <c r="D537" s="1" t="s">
        <v>518</v>
      </c>
      <c r="E537" t="s">
        <v>542</v>
      </c>
      <c r="G537" t="s">
        <v>38</v>
      </c>
      <c r="I537" t="s">
        <v>55</v>
      </c>
      <c r="W537">
        <v>6890</v>
      </c>
      <c r="X537">
        <v>6412</v>
      </c>
      <c r="Y537">
        <v>6295</v>
      </c>
      <c r="Z537">
        <v>6443</v>
      </c>
      <c r="AA537">
        <v>6667</v>
      </c>
      <c r="AB537">
        <v>6975</v>
      </c>
      <c r="AC537">
        <v>7796</v>
      </c>
    </row>
    <row r="538" spans="1:30" x14ac:dyDescent="0.25">
      <c r="A538" t="str">
        <f t="shared" si="11"/>
        <v>Sentencias por Delitos Tributarios</v>
      </c>
      <c r="B538" t="s">
        <v>32</v>
      </c>
      <c r="C538" s="1" t="s">
        <v>517</v>
      </c>
      <c r="D538" s="1" t="s">
        <v>518</v>
      </c>
      <c r="E538" t="s">
        <v>543</v>
      </c>
      <c r="G538" t="s">
        <v>38</v>
      </c>
      <c r="I538" t="s">
        <v>55</v>
      </c>
      <c r="W538">
        <v>1104</v>
      </c>
      <c r="X538">
        <v>1137</v>
      </c>
      <c r="Y538">
        <v>1226</v>
      </c>
      <c r="Z538">
        <v>1383</v>
      </c>
      <c r="AA538">
        <v>1628</v>
      </c>
      <c r="AB538">
        <v>2092</v>
      </c>
      <c r="AC538">
        <v>2519</v>
      </c>
    </row>
    <row r="539" spans="1:30" x14ac:dyDescent="0.25">
      <c r="A539" t="str">
        <f t="shared" si="11"/>
        <v>Sentencias por Delitos Urbanísticos y de Servicios Públicos</v>
      </c>
      <c r="B539" t="s">
        <v>32</v>
      </c>
      <c r="C539" s="1" t="s">
        <v>517</v>
      </c>
      <c r="D539" s="1" t="s">
        <v>518</v>
      </c>
      <c r="E539" t="s">
        <v>544</v>
      </c>
      <c r="G539" t="s">
        <v>38</v>
      </c>
      <c r="I539" t="s">
        <v>55</v>
      </c>
      <c r="W539">
        <v>42</v>
      </c>
      <c r="X539">
        <v>28</v>
      </c>
      <c r="Y539">
        <v>41</v>
      </c>
      <c r="Z539">
        <v>13</v>
      </c>
      <c r="AA539">
        <v>30</v>
      </c>
      <c r="AB539">
        <v>49</v>
      </c>
      <c r="AC539">
        <v>60</v>
      </c>
    </row>
    <row r="540" spans="1:30" x14ac:dyDescent="0.25">
      <c r="A540" t="str">
        <f t="shared" si="11"/>
        <v xml:space="preserve">Sentencias por Delitos Violentos </v>
      </c>
      <c r="B540" t="s">
        <v>32</v>
      </c>
      <c r="C540" s="1" t="s">
        <v>517</v>
      </c>
      <c r="D540" s="1" t="s">
        <v>518</v>
      </c>
      <c r="E540" t="s">
        <v>545</v>
      </c>
      <c r="G540" t="s">
        <v>38</v>
      </c>
      <c r="I540" t="s">
        <v>55</v>
      </c>
      <c r="W540">
        <v>96328</v>
      </c>
      <c r="X540">
        <v>93625</v>
      </c>
      <c r="Y540">
        <v>88383</v>
      </c>
      <c r="Z540">
        <v>84095</v>
      </c>
      <c r="AA540">
        <v>80492</v>
      </c>
      <c r="AB540">
        <v>79195</v>
      </c>
      <c r="AC540">
        <v>83550</v>
      </c>
    </row>
    <row r="541" spans="1:30" x14ac:dyDescent="0.25">
      <c r="A541" t="str">
        <f t="shared" si="11"/>
        <v xml:space="preserve">Sentencias por Drogas </v>
      </c>
      <c r="B541" t="s">
        <v>32</v>
      </c>
      <c r="C541" s="1" t="s">
        <v>517</v>
      </c>
      <c r="D541" s="1" t="s">
        <v>518</v>
      </c>
      <c r="E541" t="s">
        <v>546</v>
      </c>
      <c r="G541" t="s">
        <v>38</v>
      </c>
      <c r="I541" t="s">
        <v>55</v>
      </c>
      <c r="W541">
        <v>40216</v>
      </c>
      <c r="X541">
        <v>33837</v>
      </c>
      <c r="Y541">
        <v>34245</v>
      </c>
      <c r="Z541">
        <v>33539</v>
      </c>
      <c r="AA541">
        <v>31976</v>
      </c>
      <c r="AB541">
        <v>31613</v>
      </c>
      <c r="AC541">
        <v>28662</v>
      </c>
    </row>
    <row r="542" spans="1:30" x14ac:dyDescent="0.25">
      <c r="A542" t="s">
        <v>549</v>
      </c>
      <c r="B542" t="s">
        <v>32</v>
      </c>
      <c r="C542" s="1" t="s">
        <v>517</v>
      </c>
      <c r="D542" s="1" t="s">
        <v>518</v>
      </c>
      <c r="E542" t="s">
        <v>547</v>
      </c>
      <c r="G542" t="s">
        <v>38</v>
      </c>
      <c r="I542" t="s">
        <v>55</v>
      </c>
      <c r="W542">
        <v>42187</v>
      </c>
      <c r="X542">
        <v>43671</v>
      </c>
      <c r="Y542">
        <v>43680</v>
      </c>
      <c r="Z542">
        <v>41674</v>
      </c>
      <c r="AA542">
        <v>40505</v>
      </c>
      <c r="AB542">
        <v>40743</v>
      </c>
      <c r="AC542">
        <v>47676</v>
      </c>
    </row>
    <row r="543" spans="1:30" x14ac:dyDescent="0.25">
      <c r="A543" t="s">
        <v>551</v>
      </c>
      <c r="B543" t="s">
        <v>32</v>
      </c>
      <c r="C543" t="s">
        <v>548</v>
      </c>
      <c r="D543" t="s">
        <v>31</v>
      </c>
      <c r="E543" t="s">
        <v>44</v>
      </c>
      <c r="G543" t="s">
        <v>33</v>
      </c>
      <c r="I543" t="s">
        <v>550</v>
      </c>
      <c r="R543" s="1">
        <v>0.96797101449275358</v>
      </c>
      <c r="S543">
        <v>0.77847826086956473</v>
      </c>
      <c r="T543">
        <v>0.83434782608695657</v>
      </c>
      <c r="U543">
        <v>1.0177536231884061</v>
      </c>
      <c r="V543">
        <v>1.5378985507246381</v>
      </c>
      <c r="W543">
        <v>0.58572463768115912</v>
      </c>
      <c r="X543">
        <v>0.51999999999999991</v>
      </c>
      <c r="Y543">
        <v>0.7416666666666667</v>
      </c>
      <c r="Z543">
        <v>0.43028985507246392</v>
      </c>
      <c r="AA543">
        <v>0.51637681159420279</v>
      </c>
      <c r="AB543">
        <v>1.3110144927536227</v>
      </c>
      <c r="AC543">
        <v>0.35811594202898556</v>
      </c>
      <c r="AD543">
        <v>0.45710144927536261</v>
      </c>
    </row>
    <row r="544" spans="1:30" x14ac:dyDescent="0.25">
      <c r="A544" t="s">
        <v>552</v>
      </c>
      <c r="B544" t="s">
        <v>32</v>
      </c>
      <c r="C544" t="s">
        <v>548</v>
      </c>
      <c r="D544" t="s">
        <v>31</v>
      </c>
      <c r="E544" t="s">
        <v>45</v>
      </c>
      <c r="G544" t="s">
        <v>33</v>
      </c>
      <c r="I544" t="s">
        <v>550</v>
      </c>
      <c r="R544">
        <v>49.233913043478346</v>
      </c>
      <c r="S544">
        <v>55.842536231884097</v>
      </c>
      <c r="T544">
        <v>56.226956521739098</v>
      </c>
      <c r="U544">
        <v>60.041376811594183</v>
      </c>
      <c r="V544">
        <v>54.474057971014481</v>
      </c>
      <c r="W544">
        <v>51.021304347826096</v>
      </c>
      <c r="X544">
        <v>53.858043478260832</v>
      </c>
      <c r="Y544">
        <v>52.167826086956602</v>
      </c>
      <c r="Z544">
        <v>50.084710144927563</v>
      </c>
      <c r="AA544">
        <v>51.057246376811491</v>
      </c>
      <c r="AB544">
        <v>51.903115942028968</v>
      </c>
      <c r="AC544">
        <v>47.453985507246365</v>
      </c>
      <c r="AD544">
        <v>36.489855072463769</v>
      </c>
    </row>
    <row r="545" spans="1:30" x14ac:dyDescent="0.25">
      <c r="A545" t="s">
        <v>553</v>
      </c>
      <c r="B545" t="s">
        <v>32</v>
      </c>
      <c r="C545" t="s">
        <v>548</v>
      </c>
      <c r="D545" t="s">
        <v>31</v>
      </c>
      <c r="E545" t="s">
        <v>46</v>
      </c>
      <c r="G545" t="s">
        <v>33</v>
      </c>
      <c r="I545" t="s">
        <v>550</v>
      </c>
      <c r="R545">
        <v>43.204710144927574</v>
      </c>
      <c r="S545">
        <v>48.780724637681132</v>
      </c>
      <c r="T545">
        <v>57.711811594202921</v>
      </c>
      <c r="U545">
        <v>66.722173913043562</v>
      </c>
      <c r="V545">
        <v>64.474275362318849</v>
      </c>
      <c r="W545">
        <v>60.408333333333246</v>
      </c>
      <c r="X545">
        <v>54.164492753623136</v>
      </c>
      <c r="Y545">
        <v>50.291666666666657</v>
      </c>
      <c r="Z545">
        <v>47.314492753623171</v>
      </c>
      <c r="AA545">
        <v>44.577681159420315</v>
      </c>
      <c r="AB545">
        <v>49.008188405797092</v>
      </c>
      <c r="AC545">
        <v>50.19869565217391</v>
      </c>
      <c r="AD545">
        <v>45.696521739130418</v>
      </c>
    </row>
    <row r="546" spans="1:30" x14ac:dyDescent="0.25">
      <c r="A546" t="s">
        <v>554</v>
      </c>
      <c r="B546" t="s">
        <v>32</v>
      </c>
      <c r="C546" t="s">
        <v>548</v>
      </c>
      <c r="D546" t="s">
        <v>31</v>
      </c>
      <c r="E546" t="s">
        <v>47</v>
      </c>
      <c r="G546" t="s">
        <v>33</v>
      </c>
      <c r="I546" t="s">
        <v>550</v>
      </c>
      <c r="R546">
        <v>1.7863043478260883</v>
      </c>
      <c r="S546">
        <v>1.7996376811594206</v>
      </c>
      <c r="T546">
        <v>2.011086956521738</v>
      </c>
      <c r="U546">
        <v>1.3650724637681151</v>
      </c>
      <c r="V546">
        <v>1.8252173913043483</v>
      </c>
      <c r="W546">
        <v>0.78550724637681213</v>
      </c>
      <c r="X546">
        <v>0.75789855072463774</v>
      </c>
      <c r="Y546">
        <v>0.90108695652173898</v>
      </c>
      <c r="Z546">
        <v>0.90007246376811623</v>
      </c>
      <c r="AA546">
        <v>0.92797101449275377</v>
      </c>
      <c r="AB546">
        <v>1.6135507246376803</v>
      </c>
      <c r="AC546">
        <v>1.035869565217391</v>
      </c>
      <c r="AD546">
        <v>0.63855072463768103</v>
      </c>
    </row>
    <row r="547" spans="1:30" x14ac:dyDescent="0.25">
      <c r="A547" t="s">
        <v>555</v>
      </c>
      <c r="B547" t="s">
        <v>32</v>
      </c>
      <c r="C547" t="s">
        <v>548</v>
      </c>
      <c r="D547" t="s">
        <v>31</v>
      </c>
      <c r="E547" t="s">
        <v>48</v>
      </c>
      <c r="G547" t="s">
        <v>33</v>
      </c>
      <c r="I547" t="s">
        <v>550</v>
      </c>
      <c r="R547">
        <v>1.766811594202897</v>
      </c>
      <c r="S547">
        <v>2.1974637681159437</v>
      </c>
      <c r="T547">
        <v>2.0576086956521755</v>
      </c>
      <c r="U547">
        <v>2.0092753623188413</v>
      </c>
      <c r="V547">
        <v>3.1243478260869568</v>
      </c>
      <c r="W547">
        <v>2.1707971014492751</v>
      </c>
      <c r="X547">
        <v>2.406884057971014</v>
      </c>
      <c r="Y547">
        <v>2.1339130434782603</v>
      </c>
      <c r="Z547">
        <v>2.0663043478260863</v>
      </c>
      <c r="AA547">
        <v>2.1494202898550712</v>
      </c>
      <c r="AB547">
        <v>2.4081884057971013</v>
      </c>
      <c r="AC547">
        <v>1.6451449275362326</v>
      </c>
      <c r="AD547">
        <v>1.3713043478260867</v>
      </c>
    </row>
    <row r="548" spans="1:30" x14ac:dyDescent="0.25">
      <c r="A548" t="s">
        <v>556</v>
      </c>
      <c r="B548" t="s">
        <v>32</v>
      </c>
      <c r="C548" t="s">
        <v>548</v>
      </c>
      <c r="D548" t="s">
        <v>31</v>
      </c>
      <c r="E548" t="s">
        <v>49</v>
      </c>
      <c r="G548" t="s">
        <v>33</v>
      </c>
      <c r="I548" t="s">
        <v>550</v>
      </c>
      <c r="R548">
        <v>9.3478260869565091</v>
      </c>
      <c r="S548">
        <v>10.35615942028986</v>
      </c>
      <c r="T548">
        <v>8.356666666666662</v>
      </c>
      <c r="U548">
        <v>9.313478260869573</v>
      </c>
      <c r="V548">
        <v>9.5277536231884099</v>
      </c>
      <c r="W548">
        <v>8.2512318840579884</v>
      </c>
      <c r="X548">
        <v>8.8273913043478274</v>
      </c>
      <c r="Y548">
        <v>8.819710144927539</v>
      </c>
      <c r="Z548">
        <v>8.2772463768116005</v>
      </c>
      <c r="AA548">
        <v>9.5203623188405828</v>
      </c>
      <c r="AB548">
        <v>9.1511594202898543</v>
      </c>
      <c r="AC548">
        <v>8.0972463768116008</v>
      </c>
      <c r="AD548">
        <v>6.3913043478260905</v>
      </c>
    </row>
    <row r="549" spans="1:30" x14ac:dyDescent="0.25">
      <c r="A549" t="s">
        <v>557</v>
      </c>
      <c r="B549" t="s">
        <v>32</v>
      </c>
      <c r="C549" t="s">
        <v>548</v>
      </c>
      <c r="D549" t="s">
        <v>31</v>
      </c>
      <c r="E549" t="s">
        <v>50</v>
      </c>
      <c r="G549" t="s">
        <v>33</v>
      </c>
      <c r="I549" t="s">
        <v>550</v>
      </c>
      <c r="R549">
        <v>1.337536231884058</v>
      </c>
      <c r="S549">
        <v>2.2005797101449263</v>
      </c>
      <c r="T549">
        <v>3.4568840579710156</v>
      </c>
      <c r="U549">
        <v>3.191811594202898</v>
      </c>
      <c r="V549">
        <v>4.0761594202898559</v>
      </c>
      <c r="W549">
        <v>2.3405072463768102</v>
      </c>
      <c r="X549">
        <v>1.9160144927536225</v>
      </c>
      <c r="Y549">
        <v>1.7781159420289856</v>
      </c>
      <c r="Z549">
        <v>1.3298550724637677</v>
      </c>
      <c r="AA549">
        <v>0.9653623188405791</v>
      </c>
      <c r="AB549">
        <v>1.706521739130435</v>
      </c>
      <c r="AC549">
        <v>0.55652173913043457</v>
      </c>
      <c r="AD549">
        <v>0.31594202898550716</v>
      </c>
    </row>
    <row r="550" spans="1:30" x14ac:dyDescent="0.25">
      <c r="A550" t="s">
        <v>558</v>
      </c>
      <c r="B550" t="s">
        <v>32</v>
      </c>
      <c r="C550" t="s">
        <v>548</v>
      </c>
      <c r="D550" t="s">
        <v>31</v>
      </c>
      <c r="E550" t="s">
        <v>51</v>
      </c>
      <c r="G550" t="s">
        <v>33</v>
      </c>
      <c r="I550" t="s">
        <v>550</v>
      </c>
      <c r="R550">
        <v>5.8992753623188356</v>
      </c>
      <c r="S550">
        <v>6.7670289855072436</v>
      </c>
      <c r="T550">
        <v>6.0359420289855024</v>
      </c>
      <c r="U550">
        <v>5.9568115942028959</v>
      </c>
      <c r="V550">
        <v>7.9401449275362248</v>
      </c>
      <c r="W550">
        <v>7.593188405797104</v>
      </c>
      <c r="X550">
        <v>7.5115217391304334</v>
      </c>
      <c r="Y550">
        <v>7.7368115942028997</v>
      </c>
      <c r="Z550">
        <v>7.3636956521739112</v>
      </c>
      <c r="AA550">
        <v>7.4902898550724615</v>
      </c>
      <c r="AB550">
        <v>7.7176086956521655</v>
      </c>
      <c r="AC550">
        <v>6.1008695652173914</v>
      </c>
      <c r="AD550">
        <v>3.6828985507246346</v>
      </c>
    </row>
    <row r="551" spans="1:30" x14ac:dyDescent="0.25">
      <c r="A551" t="s">
        <v>559</v>
      </c>
      <c r="B551" t="s">
        <v>32</v>
      </c>
      <c r="C551" t="s">
        <v>548</v>
      </c>
      <c r="D551" t="s">
        <v>31</v>
      </c>
      <c r="E551" t="s">
        <v>52</v>
      </c>
      <c r="G551" t="s">
        <v>33</v>
      </c>
      <c r="I551" t="s">
        <v>550</v>
      </c>
      <c r="R551">
        <v>7.5321014492753662</v>
      </c>
      <c r="S551">
        <v>8.8293478260869573</v>
      </c>
      <c r="T551">
        <v>8.5468115942028984</v>
      </c>
      <c r="U551">
        <v>8.0200724637681216</v>
      </c>
      <c r="V551">
        <v>8.8278260869565219</v>
      </c>
      <c r="W551">
        <v>8.1513768115942113</v>
      </c>
      <c r="X551">
        <v>9.6743478260869527</v>
      </c>
      <c r="Y551">
        <v>9.1383333333333194</v>
      </c>
      <c r="Z551">
        <v>8.6188405797101435</v>
      </c>
      <c r="AA551">
        <v>8.9139855072463821</v>
      </c>
      <c r="AB551">
        <v>9.2107971014492698</v>
      </c>
      <c r="AC551">
        <v>11.49282608695653</v>
      </c>
      <c r="AD551">
        <v>6.285507246376814</v>
      </c>
    </row>
    <row r="552" spans="1:30" x14ac:dyDescent="0.25">
      <c r="A552" t="s">
        <v>560</v>
      </c>
      <c r="B552" t="s">
        <v>32</v>
      </c>
      <c r="C552" t="s">
        <v>548</v>
      </c>
      <c r="D552" t="s">
        <v>31</v>
      </c>
      <c r="E552" t="s">
        <v>53</v>
      </c>
      <c r="G552" t="s">
        <v>33</v>
      </c>
      <c r="I552" t="s">
        <v>550</v>
      </c>
      <c r="R552">
        <v>2.4118115942028995</v>
      </c>
      <c r="S552">
        <v>2.5454347826086954</v>
      </c>
      <c r="T552">
        <v>2.1805072463768127</v>
      </c>
      <c r="U552">
        <v>1.9100000000000001</v>
      </c>
      <c r="V552">
        <v>2.5455797101449291</v>
      </c>
      <c r="W552">
        <v>2.0970289855072459</v>
      </c>
      <c r="X552">
        <v>2.5231159420289844</v>
      </c>
      <c r="Y552">
        <v>2.3943478260869555</v>
      </c>
      <c r="Z552">
        <v>2.3924637681159417</v>
      </c>
      <c r="AA552">
        <v>2.6456521739130459</v>
      </c>
      <c r="AB552">
        <v>3.1571739130434766</v>
      </c>
      <c r="AC552">
        <v>2.1247826086956518</v>
      </c>
      <c r="AD552">
        <v>1.7359420289855074</v>
      </c>
    </row>
    <row r="553" spans="1:30" x14ac:dyDescent="0.25">
      <c r="A553" t="s">
        <v>561</v>
      </c>
      <c r="B553" t="s">
        <v>32</v>
      </c>
      <c r="C553" t="s">
        <v>548</v>
      </c>
      <c r="D553" t="s">
        <v>31</v>
      </c>
      <c r="E553" t="s">
        <v>43</v>
      </c>
      <c r="G553" t="s">
        <v>33</v>
      </c>
      <c r="I553" t="s">
        <v>550</v>
      </c>
      <c r="R553">
        <v>0.67057971014492757</v>
      </c>
      <c r="S553">
        <v>0.99369565217391231</v>
      </c>
      <c r="T553">
        <v>0.78898550724637662</v>
      </c>
      <c r="U553">
        <v>0.93652173913043424</v>
      </c>
      <c r="V553">
        <v>1.7535507246376811</v>
      </c>
      <c r="W553">
        <v>0.91710144927536197</v>
      </c>
      <c r="X553">
        <v>0.60753623188405814</v>
      </c>
      <c r="Y553">
        <v>0.62072463768115937</v>
      </c>
      <c r="Z553">
        <v>0.61405797101449233</v>
      </c>
      <c r="AA553">
        <v>0.53318840579710136</v>
      </c>
      <c r="AB553">
        <v>1.3051449275362315</v>
      </c>
      <c r="AC553">
        <v>0.59528985507246368</v>
      </c>
      <c r="AD553">
        <v>1.0197101449275363</v>
      </c>
    </row>
    <row r="554" spans="1:30" x14ac:dyDescent="0.25">
      <c r="A554" t="s">
        <v>562</v>
      </c>
      <c r="B554" t="s">
        <v>32</v>
      </c>
      <c r="C554" t="s">
        <v>548</v>
      </c>
      <c r="D554" t="s">
        <v>34</v>
      </c>
      <c r="E554" t="s">
        <v>44</v>
      </c>
      <c r="G554" t="s">
        <v>33</v>
      </c>
      <c r="I554" t="s">
        <v>550</v>
      </c>
      <c r="R554">
        <v>1.2851449275362328</v>
      </c>
      <c r="S554">
        <v>0.8999275362318836</v>
      </c>
      <c r="T554">
        <v>0.85500000000000043</v>
      </c>
      <c r="U554">
        <v>1.1275362318840574</v>
      </c>
      <c r="V554">
        <v>1.5180434782608709</v>
      </c>
      <c r="W554">
        <v>0.69521739130434801</v>
      </c>
      <c r="X554">
        <v>0.68884057971014556</v>
      </c>
      <c r="Y554">
        <v>0.90181159420289869</v>
      </c>
      <c r="Z554">
        <v>0.69413043478260938</v>
      </c>
      <c r="AA554">
        <v>0.78463768115942045</v>
      </c>
      <c r="AB554">
        <v>1.6201449275362323</v>
      </c>
      <c r="AC554">
        <v>0.82557971014492781</v>
      </c>
      <c r="AD554">
        <v>0.79942028985507252</v>
      </c>
    </row>
    <row r="555" spans="1:30" x14ac:dyDescent="0.25">
      <c r="A555" t="s">
        <v>563</v>
      </c>
      <c r="B555" t="s">
        <v>32</v>
      </c>
      <c r="C555" t="s">
        <v>548</v>
      </c>
      <c r="D555" t="s">
        <v>34</v>
      </c>
      <c r="E555" t="s">
        <v>45</v>
      </c>
      <c r="G555" t="s">
        <v>33</v>
      </c>
      <c r="I555" t="s">
        <v>550</v>
      </c>
      <c r="R555">
        <v>165.61362318840588</v>
      </c>
      <c r="S555">
        <v>184.34557971014505</v>
      </c>
      <c r="T555">
        <v>181.57876811594215</v>
      </c>
      <c r="U555">
        <v>197.76463768115951</v>
      </c>
      <c r="V555">
        <v>187.49884057971028</v>
      </c>
      <c r="W555">
        <v>179.31050724637674</v>
      </c>
      <c r="X555">
        <v>187.91586956521695</v>
      </c>
      <c r="Y555">
        <v>183.77644927536255</v>
      </c>
      <c r="Z555">
        <v>170.72681159420299</v>
      </c>
      <c r="AA555">
        <v>164.88449275362305</v>
      </c>
      <c r="AB555">
        <v>165.79427536231913</v>
      </c>
      <c r="AC555">
        <v>167.98449275362324</v>
      </c>
      <c r="AD555">
        <v>141.74405797101446</v>
      </c>
    </row>
    <row r="556" spans="1:30" x14ac:dyDescent="0.25">
      <c r="A556" t="s">
        <v>564</v>
      </c>
      <c r="B556" t="s">
        <v>32</v>
      </c>
      <c r="C556" t="s">
        <v>548</v>
      </c>
      <c r="D556" t="s">
        <v>34</v>
      </c>
      <c r="E556" t="s">
        <v>46</v>
      </c>
      <c r="G556" t="s">
        <v>33</v>
      </c>
      <c r="I556" t="s">
        <v>550</v>
      </c>
      <c r="R556">
        <v>164.00811594202924</v>
      </c>
      <c r="S556">
        <v>169.8336956521735</v>
      </c>
      <c r="T556">
        <v>165.08572463768101</v>
      </c>
      <c r="U556">
        <v>172.67543478260876</v>
      </c>
      <c r="V556">
        <v>153.82717391304354</v>
      </c>
      <c r="W556">
        <v>137.75130434782616</v>
      </c>
      <c r="X556">
        <v>127.20855072463763</v>
      </c>
      <c r="Y556">
        <v>117.79594202898564</v>
      </c>
      <c r="Z556">
        <v>113.21449275362303</v>
      </c>
      <c r="AA556">
        <v>105.29217391304331</v>
      </c>
      <c r="AB556">
        <v>108.5067391304348</v>
      </c>
      <c r="AC556">
        <v>115.75659420289851</v>
      </c>
      <c r="AD556">
        <v>106.82434782608688</v>
      </c>
    </row>
    <row r="557" spans="1:30" x14ac:dyDescent="0.25">
      <c r="A557" t="s">
        <v>565</v>
      </c>
      <c r="B557" t="s">
        <v>32</v>
      </c>
      <c r="C557" t="s">
        <v>548</v>
      </c>
      <c r="D557" t="s">
        <v>34</v>
      </c>
      <c r="E557" t="s">
        <v>47</v>
      </c>
      <c r="G557" t="s">
        <v>33</v>
      </c>
      <c r="I557" t="s">
        <v>550</v>
      </c>
      <c r="R557">
        <v>7.6343478260869526</v>
      </c>
      <c r="S557">
        <v>8.5589855072463799</v>
      </c>
      <c r="T557">
        <v>11.736304347826094</v>
      </c>
      <c r="U557">
        <v>7.7873188405797116</v>
      </c>
      <c r="V557">
        <v>5.863333333333328</v>
      </c>
      <c r="W557">
        <v>4.7917391304347854</v>
      </c>
      <c r="X557">
        <v>6.1723188405797096</v>
      </c>
      <c r="Y557">
        <v>7.4549999999999947</v>
      </c>
      <c r="Z557">
        <v>6.8449999999999962</v>
      </c>
      <c r="AA557">
        <v>7.3291304347826065</v>
      </c>
      <c r="AB557">
        <v>8.6666666666666643</v>
      </c>
      <c r="AC557">
        <v>8.3965217391304314</v>
      </c>
      <c r="AD557">
        <v>7.6115942028985497</v>
      </c>
    </row>
    <row r="558" spans="1:30" x14ac:dyDescent="0.25">
      <c r="A558" t="s">
        <v>566</v>
      </c>
      <c r="B558" t="s">
        <v>32</v>
      </c>
      <c r="C558" t="s">
        <v>548</v>
      </c>
      <c r="D558" t="s">
        <v>34</v>
      </c>
      <c r="E558" t="s">
        <v>48</v>
      </c>
      <c r="G558" t="s">
        <v>33</v>
      </c>
      <c r="I558" t="s">
        <v>550</v>
      </c>
      <c r="R558">
        <v>31.874927536231926</v>
      </c>
      <c r="S558">
        <v>39.906811594202864</v>
      </c>
      <c r="T558">
        <v>40.142463768115917</v>
      </c>
      <c r="U558">
        <v>43.759275362318867</v>
      </c>
      <c r="V558">
        <v>40.880217391304349</v>
      </c>
      <c r="W558">
        <v>41.350289855072454</v>
      </c>
      <c r="X558">
        <v>46.377971014492793</v>
      </c>
      <c r="Y558">
        <v>45.630797101449261</v>
      </c>
      <c r="Z558">
        <v>43.274420289855072</v>
      </c>
      <c r="AA558">
        <v>41.826086956521799</v>
      </c>
      <c r="AB558">
        <v>39.714202898550738</v>
      </c>
      <c r="AC558">
        <v>41.088478260869572</v>
      </c>
      <c r="AD558">
        <v>40.277971014492771</v>
      </c>
    </row>
    <row r="559" spans="1:30" x14ac:dyDescent="0.25">
      <c r="A559" t="s">
        <v>567</v>
      </c>
      <c r="B559" t="s">
        <v>32</v>
      </c>
      <c r="C559" t="s">
        <v>548</v>
      </c>
      <c r="D559" t="s">
        <v>34</v>
      </c>
      <c r="E559" t="s">
        <v>49</v>
      </c>
      <c r="G559" t="s">
        <v>33</v>
      </c>
      <c r="I559" t="s">
        <v>550</v>
      </c>
      <c r="R559">
        <v>41.010652173913037</v>
      </c>
      <c r="S559">
        <v>42.333188405797095</v>
      </c>
      <c r="T559">
        <v>36.752173913043464</v>
      </c>
      <c r="U559">
        <v>40.797681159420279</v>
      </c>
      <c r="V559">
        <v>35.626376811594099</v>
      </c>
      <c r="W559">
        <v>35.911304347826125</v>
      </c>
      <c r="X559">
        <v>44.916159420289823</v>
      </c>
      <c r="Y559">
        <v>45.875507246376841</v>
      </c>
      <c r="Z559">
        <v>46.169855072463797</v>
      </c>
      <c r="AA559">
        <v>48.501811594202948</v>
      </c>
      <c r="AB559">
        <v>52.642101449275302</v>
      </c>
      <c r="AC559">
        <v>57.084492753623053</v>
      </c>
      <c r="AD559">
        <v>54.233333333333356</v>
      </c>
    </row>
    <row r="560" spans="1:30" x14ac:dyDescent="0.25">
      <c r="A560" t="s">
        <v>568</v>
      </c>
      <c r="B560" t="s">
        <v>32</v>
      </c>
      <c r="C560" t="s">
        <v>548</v>
      </c>
      <c r="D560" t="s">
        <v>34</v>
      </c>
      <c r="E560" t="s">
        <v>50</v>
      </c>
      <c r="G560" t="s">
        <v>33</v>
      </c>
      <c r="I560" t="s">
        <v>550</v>
      </c>
      <c r="R560">
        <v>12.412536231884053</v>
      </c>
      <c r="S560">
        <v>16.207826086956519</v>
      </c>
      <c r="T560">
        <v>17.758550724637665</v>
      </c>
      <c r="U560">
        <v>20.21181159420291</v>
      </c>
      <c r="V560">
        <v>20.280507246376814</v>
      </c>
      <c r="W560">
        <v>18.172391304347812</v>
      </c>
      <c r="X560">
        <v>21.796159420289847</v>
      </c>
      <c r="Y560">
        <v>21.231086956521761</v>
      </c>
      <c r="Z560">
        <v>20.343115942028984</v>
      </c>
      <c r="AA560">
        <v>20.312608695652163</v>
      </c>
      <c r="AB560">
        <v>17.964130434782618</v>
      </c>
      <c r="AC560">
        <v>17.42239130434783</v>
      </c>
      <c r="AD560">
        <v>16.848115942028986</v>
      </c>
    </row>
    <row r="561" spans="1:30" x14ac:dyDescent="0.25">
      <c r="A561" t="s">
        <v>569</v>
      </c>
      <c r="B561" t="s">
        <v>32</v>
      </c>
      <c r="C561" t="s">
        <v>548</v>
      </c>
      <c r="D561" t="s">
        <v>34</v>
      </c>
      <c r="E561" t="s">
        <v>51</v>
      </c>
      <c r="G561" t="s">
        <v>33</v>
      </c>
      <c r="I561" t="s">
        <v>550</v>
      </c>
      <c r="R561">
        <v>87.060434782608866</v>
      </c>
      <c r="S561">
        <v>98.704782608695695</v>
      </c>
      <c r="T561">
        <v>89.731159420289998</v>
      </c>
      <c r="U561">
        <v>96.146594202898527</v>
      </c>
      <c r="V561">
        <v>90.40173913043472</v>
      </c>
      <c r="W561">
        <v>87.708333333333314</v>
      </c>
      <c r="X561">
        <v>88.033188405797063</v>
      </c>
      <c r="Y561">
        <v>87.535217391304428</v>
      </c>
      <c r="Z561">
        <v>85.697608695652278</v>
      </c>
      <c r="AA561">
        <v>84.451449275362251</v>
      </c>
      <c r="AB561">
        <v>81.997536231884098</v>
      </c>
      <c r="AC561">
        <v>76.603260869565148</v>
      </c>
      <c r="AD561">
        <v>66.258840579710153</v>
      </c>
    </row>
    <row r="562" spans="1:30" x14ac:dyDescent="0.25">
      <c r="A562" t="s">
        <v>570</v>
      </c>
      <c r="B562" t="s">
        <v>32</v>
      </c>
      <c r="C562" t="s">
        <v>548</v>
      </c>
      <c r="D562" t="s">
        <v>34</v>
      </c>
      <c r="E562" t="s">
        <v>52</v>
      </c>
      <c r="G562" t="s">
        <v>33</v>
      </c>
      <c r="I562" t="s">
        <v>550</v>
      </c>
      <c r="R562">
        <v>62.12514492753629</v>
      </c>
      <c r="S562">
        <v>76.553260869565094</v>
      </c>
      <c r="T562">
        <v>72.197391304347789</v>
      </c>
      <c r="U562">
        <v>74.385072463768111</v>
      </c>
      <c r="V562">
        <v>69.732318840579723</v>
      </c>
      <c r="W562">
        <v>65.244275362318774</v>
      </c>
      <c r="X562">
        <v>71.540144927536261</v>
      </c>
      <c r="Y562">
        <v>72.272101449275155</v>
      </c>
      <c r="Z562">
        <v>71.74340579710146</v>
      </c>
      <c r="AA562">
        <v>70.020144927536165</v>
      </c>
      <c r="AB562">
        <v>69.577681159420479</v>
      </c>
      <c r="AC562">
        <v>71.639782608695626</v>
      </c>
      <c r="AD562">
        <v>61.87594202898552</v>
      </c>
    </row>
    <row r="563" spans="1:30" x14ac:dyDescent="0.25">
      <c r="A563" t="s">
        <v>571</v>
      </c>
      <c r="B563" t="s">
        <v>32</v>
      </c>
      <c r="C563" t="s">
        <v>548</v>
      </c>
      <c r="D563" t="s">
        <v>34</v>
      </c>
      <c r="E563" t="s">
        <v>53</v>
      </c>
      <c r="G563" t="s">
        <v>33</v>
      </c>
      <c r="I563" t="s">
        <v>550</v>
      </c>
      <c r="R563">
        <v>14.487463768115953</v>
      </c>
      <c r="S563">
        <v>16.237318840579704</v>
      </c>
      <c r="T563">
        <v>15.997681159420297</v>
      </c>
      <c r="U563">
        <v>17.271159420289823</v>
      </c>
      <c r="V563">
        <v>15.705579710144933</v>
      </c>
      <c r="W563">
        <v>19.054637681159399</v>
      </c>
      <c r="X563">
        <v>25.359347826086914</v>
      </c>
      <c r="Y563">
        <v>24.373623188405801</v>
      </c>
      <c r="Z563">
        <v>23.307898550724634</v>
      </c>
      <c r="AA563">
        <v>22.017898550724659</v>
      </c>
      <c r="AB563">
        <v>22.194492753623177</v>
      </c>
      <c r="AC563">
        <v>21.283333333333328</v>
      </c>
      <c r="AD563">
        <v>16.195942028985513</v>
      </c>
    </row>
    <row r="564" spans="1:30" x14ac:dyDescent="0.25">
      <c r="A564" t="s">
        <v>572</v>
      </c>
      <c r="B564" t="s">
        <v>32</v>
      </c>
      <c r="C564" t="s">
        <v>548</v>
      </c>
      <c r="D564" t="s">
        <v>34</v>
      </c>
      <c r="E564" t="s">
        <v>43</v>
      </c>
      <c r="G564" t="s">
        <v>33</v>
      </c>
      <c r="I564" t="s">
        <v>550</v>
      </c>
      <c r="R564">
        <v>4.4894927536231855</v>
      </c>
      <c r="S564">
        <v>5.1378985507246409</v>
      </c>
      <c r="T564">
        <v>4.6073188405797092</v>
      </c>
      <c r="U564">
        <v>4.9356521739130432</v>
      </c>
      <c r="V564">
        <v>5.2236231884058029</v>
      </c>
      <c r="W564">
        <v>4.6165217391304365</v>
      </c>
      <c r="X564">
        <v>3.9113768115942049</v>
      </c>
      <c r="Y564">
        <v>4.3055797101449311</v>
      </c>
      <c r="Z564">
        <v>3.9811594202898557</v>
      </c>
      <c r="AA564">
        <v>3.9976086956521772</v>
      </c>
      <c r="AB564">
        <v>5.1477536231884056</v>
      </c>
      <c r="AC564">
        <v>5.710652173913048</v>
      </c>
      <c r="AD564">
        <v>6.1626086956521764</v>
      </c>
    </row>
    <row r="565" spans="1:30" x14ac:dyDescent="0.25">
      <c r="A565" t="s">
        <v>573</v>
      </c>
      <c r="B565" t="s">
        <v>32</v>
      </c>
      <c r="C565" t="s">
        <v>548</v>
      </c>
      <c r="D565" t="s">
        <v>35</v>
      </c>
      <c r="E565" t="s">
        <v>44</v>
      </c>
      <c r="G565" t="s">
        <v>33</v>
      </c>
      <c r="I565" t="s">
        <v>550</v>
      </c>
      <c r="R565">
        <v>0.58644927536231883</v>
      </c>
      <c r="S565">
        <v>0.37144927536231903</v>
      </c>
      <c r="T565">
        <v>0.29862318840579721</v>
      </c>
      <c r="U565">
        <v>0.28456521739130447</v>
      </c>
      <c r="V565">
        <v>1.1832608695652174</v>
      </c>
      <c r="W565">
        <v>0.27347826086956528</v>
      </c>
      <c r="X565">
        <v>0.255</v>
      </c>
      <c r="Y565">
        <v>0.22594202898550725</v>
      </c>
      <c r="Z565">
        <v>0.30434782608695649</v>
      </c>
      <c r="AA565">
        <v>0.30963768115942031</v>
      </c>
      <c r="AB565">
        <v>1.2115942028985511</v>
      </c>
      <c r="AC565">
        <v>0.37833333333333341</v>
      </c>
      <c r="AD565">
        <v>2.4057971014492783E-2</v>
      </c>
    </row>
    <row r="566" spans="1:30" x14ac:dyDescent="0.25">
      <c r="A566" t="s">
        <v>574</v>
      </c>
      <c r="B566" t="s">
        <v>32</v>
      </c>
      <c r="C566" t="s">
        <v>548</v>
      </c>
      <c r="D566" t="s">
        <v>35</v>
      </c>
      <c r="E566" t="s">
        <v>45</v>
      </c>
      <c r="G566" t="s">
        <v>33</v>
      </c>
      <c r="I566" t="s">
        <v>550</v>
      </c>
      <c r="R566">
        <v>127.18608695652171</v>
      </c>
      <c r="S566">
        <v>140.88862318840592</v>
      </c>
      <c r="T566">
        <v>138.01724637681139</v>
      </c>
      <c r="U566">
        <v>149.85260869565209</v>
      </c>
      <c r="V566">
        <v>144.77652173913052</v>
      </c>
      <c r="W566">
        <v>138.34797101449294</v>
      </c>
      <c r="X566">
        <v>140.18840579710147</v>
      </c>
      <c r="Y566">
        <v>137.19688405797098</v>
      </c>
      <c r="Z566">
        <v>126.47898550724643</v>
      </c>
      <c r="AA566">
        <v>119.71499999999983</v>
      </c>
      <c r="AB566">
        <v>118.82521739130429</v>
      </c>
      <c r="AC566">
        <v>123.99884057971018</v>
      </c>
      <c r="AD566">
        <v>109.10608695652171</v>
      </c>
    </row>
    <row r="567" spans="1:30" x14ac:dyDescent="0.25">
      <c r="A567" t="s">
        <v>575</v>
      </c>
      <c r="B567" t="s">
        <v>32</v>
      </c>
      <c r="C567" t="s">
        <v>548</v>
      </c>
      <c r="D567" t="s">
        <v>35</v>
      </c>
      <c r="E567" t="s">
        <v>46</v>
      </c>
      <c r="G567" t="s">
        <v>33</v>
      </c>
      <c r="I567" t="s">
        <v>550</v>
      </c>
      <c r="R567">
        <v>137.55217391304353</v>
      </c>
      <c r="S567">
        <v>139.70630434782606</v>
      </c>
      <c r="T567">
        <v>129.76572463768102</v>
      </c>
      <c r="U567">
        <v>131.24905797101451</v>
      </c>
      <c r="V567">
        <v>112.94079710144931</v>
      </c>
      <c r="W567">
        <v>99.139927536231937</v>
      </c>
      <c r="X567">
        <v>88.96753623188404</v>
      </c>
      <c r="Y567">
        <v>82.611086956521788</v>
      </c>
      <c r="Z567">
        <v>80.097318840579675</v>
      </c>
      <c r="AA567">
        <v>72.84311594202893</v>
      </c>
      <c r="AB567">
        <v>73.780724637681175</v>
      </c>
      <c r="AC567">
        <v>80.045000000000002</v>
      </c>
      <c r="AD567">
        <v>75.379999999999953</v>
      </c>
    </row>
    <row r="568" spans="1:30" x14ac:dyDescent="0.25">
      <c r="A568" t="s">
        <v>576</v>
      </c>
      <c r="B568" t="s">
        <v>32</v>
      </c>
      <c r="C568" t="s">
        <v>548</v>
      </c>
      <c r="D568" t="s">
        <v>35</v>
      </c>
      <c r="E568" t="s">
        <v>47</v>
      </c>
      <c r="G568" t="s">
        <v>33</v>
      </c>
      <c r="I568" t="s">
        <v>550</v>
      </c>
      <c r="R568">
        <v>6.5731884057971017</v>
      </c>
      <c r="S568">
        <v>7.5735507246376788</v>
      </c>
      <c r="T568">
        <v>10.618115942028982</v>
      </c>
      <c r="U568">
        <v>7.0451449275362323</v>
      </c>
      <c r="V568">
        <v>5.2643478260869525</v>
      </c>
      <c r="W568">
        <v>4.3502898550724671</v>
      </c>
      <c r="X568">
        <v>5.6488405797101482</v>
      </c>
      <c r="Y568">
        <v>6.8560869565217493</v>
      </c>
      <c r="Z568">
        <v>6.2846376811594196</v>
      </c>
      <c r="AA568">
        <v>6.6696376811594194</v>
      </c>
      <c r="AB568">
        <v>8.026014492753621</v>
      </c>
      <c r="AC568">
        <v>7.6407971014492784</v>
      </c>
      <c r="AD568">
        <v>6.8594202898550698</v>
      </c>
    </row>
    <row r="569" spans="1:30" x14ac:dyDescent="0.25">
      <c r="A569" t="s">
        <v>577</v>
      </c>
      <c r="B569" t="s">
        <v>32</v>
      </c>
      <c r="C569" t="s">
        <v>548</v>
      </c>
      <c r="D569" t="s">
        <v>35</v>
      </c>
      <c r="E569" t="s">
        <v>48</v>
      </c>
      <c r="G569" t="s">
        <v>33</v>
      </c>
      <c r="I569" t="s">
        <v>550</v>
      </c>
      <c r="R569">
        <v>30.745217391304326</v>
      </c>
      <c r="S569">
        <v>38.571666666666658</v>
      </c>
      <c r="T569">
        <v>38.908623188405805</v>
      </c>
      <c r="U569">
        <v>42.547318840579742</v>
      </c>
      <c r="V569">
        <v>39.250942028985527</v>
      </c>
      <c r="W569">
        <v>40.011956521739094</v>
      </c>
      <c r="X569">
        <v>44.613623188405796</v>
      </c>
      <c r="Y569">
        <v>43.872826086956458</v>
      </c>
      <c r="Z569">
        <v>41.677681159420281</v>
      </c>
      <c r="AA569">
        <v>40.076231884058039</v>
      </c>
      <c r="AB569">
        <v>38.388840579710163</v>
      </c>
      <c r="AC569">
        <v>39.708913043478255</v>
      </c>
      <c r="AD569">
        <v>39.398840579710154</v>
      </c>
    </row>
    <row r="570" spans="1:30" x14ac:dyDescent="0.25">
      <c r="A570" t="s">
        <v>578</v>
      </c>
      <c r="B570" t="s">
        <v>32</v>
      </c>
      <c r="C570" t="s">
        <v>548</v>
      </c>
      <c r="D570" t="s">
        <v>35</v>
      </c>
      <c r="E570" t="s">
        <v>49</v>
      </c>
      <c r="G570" t="s">
        <v>33</v>
      </c>
      <c r="I570" t="s">
        <v>550</v>
      </c>
      <c r="R570">
        <v>36.035217391304322</v>
      </c>
      <c r="S570">
        <v>37.034710144927473</v>
      </c>
      <c r="T570">
        <v>32.239855072463762</v>
      </c>
      <c r="U570">
        <v>36.147681159420294</v>
      </c>
      <c r="V570">
        <v>30.723695652173891</v>
      </c>
      <c r="W570">
        <v>31.307463768115969</v>
      </c>
      <c r="X570">
        <v>39.197391304347875</v>
      </c>
      <c r="Y570">
        <v>40.02275362318845</v>
      </c>
      <c r="Z570">
        <v>40.484347826086939</v>
      </c>
      <c r="AA570">
        <v>42.332318840579703</v>
      </c>
      <c r="AB570">
        <v>46.459782608695612</v>
      </c>
      <c r="AC570">
        <v>51.219275362318875</v>
      </c>
      <c r="AD570">
        <v>49.904927536231895</v>
      </c>
    </row>
    <row r="571" spans="1:30" x14ac:dyDescent="0.25">
      <c r="A571" t="s">
        <v>579</v>
      </c>
      <c r="B571" t="s">
        <v>32</v>
      </c>
      <c r="C571" t="s">
        <v>548</v>
      </c>
      <c r="D571" t="s">
        <v>35</v>
      </c>
      <c r="E571" t="s">
        <v>50</v>
      </c>
      <c r="G571" t="s">
        <v>33</v>
      </c>
      <c r="I571" t="s">
        <v>550</v>
      </c>
      <c r="R571">
        <v>11.684999999999999</v>
      </c>
      <c r="S571">
        <v>14.9313768115942</v>
      </c>
      <c r="T571">
        <v>15.98311594202897</v>
      </c>
      <c r="U571">
        <v>18.729275362318848</v>
      </c>
      <c r="V571">
        <v>18.486521739130445</v>
      </c>
      <c r="W571">
        <v>16.930942028985488</v>
      </c>
      <c r="X571">
        <v>20.610579710144915</v>
      </c>
      <c r="Y571">
        <v>20.117826086956523</v>
      </c>
      <c r="Z571">
        <v>19.353550724637675</v>
      </c>
      <c r="AA571">
        <v>19.568985507246392</v>
      </c>
      <c r="AB571">
        <v>17.292318840579739</v>
      </c>
      <c r="AC571">
        <v>16.909927536231894</v>
      </c>
      <c r="AD571">
        <v>16.855652173913047</v>
      </c>
    </row>
    <row r="572" spans="1:30" x14ac:dyDescent="0.25">
      <c r="A572" t="s">
        <v>580</v>
      </c>
      <c r="B572" t="s">
        <v>32</v>
      </c>
      <c r="C572" t="s">
        <v>548</v>
      </c>
      <c r="D572" t="s">
        <v>35</v>
      </c>
      <c r="E572" t="s">
        <v>51</v>
      </c>
      <c r="G572" t="s">
        <v>33</v>
      </c>
      <c r="I572" t="s">
        <v>550</v>
      </c>
      <c r="R572">
        <v>83.41420289855084</v>
      </c>
      <c r="S572">
        <v>94.518695652173946</v>
      </c>
      <c r="T572">
        <v>86.040362318840636</v>
      </c>
      <c r="U572">
        <v>92.261231884057949</v>
      </c>
      <c r="V572">
        <v>85.713840579710151</v>
      </c>
      <c r="W572">
        <v>83.16202898550732</v>
      </c>
      <c r="X572">
        <v>83.061086956521706</v>
      </c>
      <c r="Y572">
        <v>82.324275362318929</v>
      </c>
      <c r="Z572">
        <v>80.588478260869508</v>
      </c>
      <c r="AA572">
        <v>79.097101449275343</v>
      </c>
      <c r="AB572">
        <v>76.620217391304436</v>
      </c>
      <c r="AC572">
        <v>71.916086956521696</v>
      </c>
      <c r="AD572">
        <v>63.170724637681154</v>
      </c>
    </row>
    <row r="573" spans="1:30" x14ac:dyDescent="0.25">
      <c r="A573" t="s">
        <v>581</v>
      </c>
      <c r="B573" t="s">
        <v>32</v>
      </c>
      <c r="C573" t="s">
        <v>548</v>
      </c>
      <c r="D573" t="s">
        <v>35</v>
      </c>
      <c r="E573" t="s">
        <v>52</v>
      </c>
      <c r="G573" t="s">
        <v>33</v>
      </c>
      <c r="I573" t="s">
        <v>550</v>
      </c>
      <c r="R573">
        <v>58.312101449275353</v>
      </c>
      <c r="S573">
        <v>72.072391304347732</v>
      </c>
      <c r="T573">
        <v>67.748695652173765</v>
      </c>
      <c r="U573">
        <v>70.15094202898544</v>
      </c>
      <c r="V573">
        <v>65.342971014492676</v>
      </c>
      <c r="W573">
        <v>60.85159420289844</v>
      </c>
      <c r="X573">
        <v>65.892536231884037</v>
      </c>
      <c r="Y573">
        <v>66.661086956521629</v>
      </c>
      <c r="Z573">
        <v>66.470362318840643</v>
      </c>
      <c r="AA573">
        <v>64.309420289855169</v>
      </c>
      <c r="AB573">
        <v>63.694782608695746</v>
      </c>
      <c r="AC573">
        <v>65.18804347826088</v>
      </c>
      <c r="AD573">
        <v>57.746666666666641</v>
      </c>
    </row>
    <row r="574" spans="1:30" x14ac:dyDescent="0.25">
      <c r="A574" t="s">
        <v>582</v>
      </c>
      <c r="B574" t="s">
        <v>32</v>
      </c>
      <c r="C574" t="s">
        <v>548</v>
      </c>
      <c r="D574" t="s">
        <v>35</v>
      </c>
      <c r="E574" t="s">
        <v>53</v>
      </c>
      <c r="G574" t="s">
        <v>33</v>
      </c>
      <c r="I574" t="s">
        <v>550</v>
      </c>
      <c r="R574">
        <v>12.730289855072471</v>
      </c>
      <c r="S574">
        <v>14.394710144927519</v>
      </c>
      <c r="T574">
        <v>14.438043478260875</v>
      </c>
      <c r="U574">
        <v>15.895869565217374</v>
      </c>
      <c r="V574">
        <v>14.366086956521734</v>
      </c>
      <c r="W574">
        <v>17.523550724637673</v>
      </c>
      <c r="X574">
        <v>23.111086956521703</v>
      </c>
      <c r="Y574">
        <v>22.241014492753632</v>
      </c>
      <c r="Z574">
        <v>21.126014492753612</v>
      </c>
      <c r="AA574">
        <v>19.620797101449291</v>
      </c>
      <c r="AB574">
        <v>19.778695652173912</v>
      </c>
      <c r="AC574">
        <v>19.234710144927536</v>
      </c>
      <c r="AD574">
        <v>15.24463768115942</v>
      </c>
    </row>
    <row r="575" spans="1:30" x14ac:dyDescent="0.25">
      <c r="A575" t="s">
        <v>583</v>
      </c>
      <c r="B575" t="s">
        <v>32</v>
      </c>
      <c r="C575" t="s">
        <v>548</v>
      </c>
      <c r="D575" t="s">
        <v>35</v>
      </c>
      <c r="E575" t="s">
        <v>43</v>
      </c>
      <c r="G575" t="s">
        <v>33</v>
      </c>
      <c r="I575" t="s">
        <v>550</v>
      </c>
      <c r="R575">
        <v>3.8991304347826028</v>
      </c>
      <c r="S575">
        <v>4.2621014492753702</v>
      </c>
      <c r="T575">
        <v>3.8937681159420321</v>
      </c>
      <c r="U575">
        <v>4.1480434782608677</v>
      </c>
      <c r="V575">
        <v>4.3888405797101449</v>
      </c>
      <c r="W575">
        <v>3.8535507246376817</v>
      </c>
      <c r="X575">
        <v>3.3264492753623163</v>
      </c>
      <c r="Y575">
        <v>3.6673188405797092</v>
      </c>
      <c r="Z575">
        <v>3.4252173913043498</v>
      </c>
      <c r="AA575">
        <v>3.4505797101449276</v>
      </c>
      <c r="AB575">
        <v>4.6429710144927538</v>
      </c>
      <c r="AC575">
        <v>5.0695652173913048</v>
      </c>
      <c r="AD575">
        <v>5.9249275362318841</v>
      </c>
    </row>
    <row r="576" spans="1:30" x14ac:dyDescent="0.25">
      <c r="A576" t="s">
        <v>584</v>
      </c>
      <c r="B576" t="s">
        <v>32</v>
      </c>
      <c r="C576" t="s">
        <v>548</v>
      </c>
      <c r="D576" t="s">
        <v>36</v>
      </c>
      <c r="E576" t="s">
        <v>44</v>
      </c>
      <c r="G576" t="s">
        <v>33</v>
      </c>
      <c r="I576" t="s">
        <v>550</v>
      </c>
      <c r="R576">
        <v>0.73173913043478267</v>
      </c>
      <c r="S576">
        <v>0.59601449275362306</v>
      </c>
      <c r="T576">
        <v>0.6218840579710142</v>
      </c>
      <c r="U576">
        <v>0.87057971014492697</v>
      </c>
      <c r="V576">
        <v>1.3226086956521739</v>
      </c>
      <c r="W576">
        <v>0.45072463768115928</v>
      </c>
      <c r="X576">
        <v>0.43217391304347824</v>
      </c>
      <c r="Y576">
        <v>0.67623188405797097</v>
      </c>
      <c r="Z576">
        <v>0.38869565217391305</v>
      </c>
      <c r="AA576">
        <v>0.47391304347826096</v>
      </c>
      <c r="AB576">
        <v>1.3481884057971012</v>
      </c>
      <c r="AC576">
        <v>0.44499999999999978</v>
      </c>
      <c r="AD576">
        <v>0.48608695652173911</v>
      </c>
    </row>
    <row r="577" spans="1:30" x14ac:dyDescent="0.25">
      <c r="A577" t="s">
        <v>585</v>
      </c>
      <c r="B577" t="s">
        <v>32</v>
      </c>
      <c r="C577" t="s">
        <v>548</v>
      </c>
      <c r="D577" t="s">
        <v>36</v>
      </c>
      <c r="E577" t="s">
        <v>45</v>
      </c>
      <c r="G577" t="s">
        <v>33</v>
      </c>
      <c r="I577" t="s">
        <v>550</v>
      </c>
      <c r="R577">
        <v>42.19485507246381</v>
      </c>
      <c r="S577">
        <v>47.273550724637694</v>
      </c>
      <c r="T577">
        <v>47.529492753623188</v>
      </c>
      <c r="U577">
        <v>52.608043478260861</v>
      </c>
      <c r="V577">
        <v>47.087173913043436</v>
      </c>
      <c r="W577">
        <v>44.367391304347777</v>
      </c>
      <c r="X577">
        <v>47.623478260869561</v>
      </c>
      <c r="Y577">
        <v>46.430724637681131</v>
      </c>
      <c r="Z577">
        <v>44.14405797101449</v>
      </c>
      <c r="AA577">
        <v>45.000942028985477</v>
      </c>
      <c r="AB577">
        <v>46.984637681159462</v>
      </c>
      <c r="AC577">
        <v>43.930724637681188</v>
      </c>
      <c r="AD577">
        <v>32.361739130434778</v>
      </c>
    </row>
    <row r="578" spans="1:30" x14ac:dyDescent="0.25">
      <c r="A578" t="s">
        <v>586</v>
      </c>
      <c r="B578" t="s">
        <v>32</v>
      </c>
      <c r="C578" t="s">
        <v>548</v>
      </c>
      <c r="D578" t="s">
        <v>36</v>
      </c>
      <c r="E578" t="s">
        <v>46</v>
      </c>
      <c r="G578" t="s">
        <v>33</v>
      </c>
      <c r="I578" t="s">
        <v>550</v>
      </c>
      <c r="R578">
        <v>28.465000000000007</v>
      </c>
      <c r="S578">
        <v>32.313623188405771</v>
      </c>
      <c r="T578">
        <v>38.129492753623161</v>
      </c>
      <c r="U578">
        <v>45.170869565217437</v>
      </c>
      <c r="V578">
        <v>43.926304347826047</v>
      </c>
      <c r="W578">
        <v>41.673550724637707</v>
      </c>
      <c r="X578">
        <v>38.20804347826089</v>
      </c>
      <c r="Y578">
        <v>35.114855072463783</v>
      </c>
      <c r="Z578">
        <v>32.990507246376815</v>
      </c>
      <c r="AA578">
        <v>32.297391304347869</v>
      </c>
      <c r="AB578">
        <v>34.728985507246314</v>
      </c>
      <c r="AC578">
        <v>35.72079710144925</v>
      </c>
      <c r="AD578">
        <v>31.437391304347841</v>
      </c>
    </row>
    <row r="579" spans="1:30" x14ac:dyDescent="0.25">
      <c r="A579" t="s">
        <v>587</v>
      </c>
      <c r="B579" t="s">
        <v>32</v>
      </c>
      <c r="C579" t="s">
        <v>548</v>
      </c>
      <c r="D579" t="s">
        <v>36</v>
      </c>
      <c r="E579" t="s">
        <v>47</v>
      </c>
      <c r="G579" t="s">
        <v>33</v>
      </c>
      <c r="I579" t="s">
        <v>550</v>
      </c>
      <c r="R579">
        <v>1.1634057971014489</v>
      </c>
      <c r="S579">
        <v>1.0663768115942032</v>
      </c>
      <c r="T579">
        <v>1.2088405797101451</v>
      </c>
      <c r="U579">
        <v>0.84239130434782628</v>
      </c>
      <c r="V579">
        <v>1.437536231884057</v>
      </c>
      <c r="W579">
        <v>0.47891304347826102</v>
      </c>
      <c r="X579">
        <v>0.51123188405797093</v>
      </c>
      <c r="Y579">
        <v>0.58499999999999985</v>
      </c>
      <c r="Z579">
        <v>0.55405797101449339</v>
      </c>
      <c r="AA579">
        <v>0.64000000000000024</v>
      </c>
      <c r="AB579">
        <v>1.4245652173913037</v>
      </c>
      <c r="AC579">
        <v>0.73710144927536259</v>
      </c>
      <c r="AD579">
        <v>0.46260869565217383</v>
      </c>
    </row>
    <row r="580" spans="1:30" x14ac:dyDescent="0.25">
      <c r="A580" t="s">
        <v>588</v>
      </c>
      <c r="B580" t="s">
        <v>32</v>
      </c>
      <c r="C580" t="s">
        <v>548</v>
      </c>
      <c r="D580" t="s">
        <v>36</v>
      </c>
      <c r="E580" t="s">
        <v>48</v>
      </c>
      <c r="G580" t="s">
        <v>33</v>
      </c>
      <c r="I580" t="s">
        <v>550</v>
      </c>
      <c r="R580">
        <v>1.211956521739131</v>
      </c>
      <c r="S580">
        <v>1.4658695652173916</v>
      </c>
      <c r="T580">
        <v>1.3388405797101453</v>
      </c>
      <c r="U580">
        <v>1.3146376811594205</v>
      </c>
      <c r="V580">
        <v>2.417246376811593</v>
      </c>
      <c r="W580">
        <v>1.4313043478260854</v>
      </c>
      <c r="X580">
        <v>1.5774637681159425</v>
      </c>
      <c r="Y580">
        <v>1.5682608695652169</v>
      </c>
      <c r="Z580">
        <v>1.460507246376811</v>
      </c>
      <c r="AA580">
        <v>1.5134782608695654</v>
      </c>
      <c r="AB580">
        <v>1.9273913043478248</v>
      </c>
      <c r="AC580">
        <v>1.1867391304347832</v>
      </c>
      <c r="AD580">
        <v>1.011594202898551</v>
      </c>
    </row>
    <row r="581" spans="1:30" x14ac:dyDescent="0.25">
      <c r="A581" t="s">
        <v>589</v>
      </c>
      <c r="B581" t="s">
        <v>32</v>
      </c>
      <c r="C581" t="s">
        <v>548</v>
      </c>
      <c r="D581" t="s">
        <v>36</v>
      </c>
      <c r="E581" t="s">
        <v>49</v>
      </c>
      <c r="G581" t="s">
        <v>33</v>
      </c>
      <c r="I581" t="s">
        <v>550</v>
      </c>
      <c r="R581">
        <v>5.3737681159420285</v>
      </c>
      <c r="S581">
        <v>5.8229710144927562</v>
      </c>
      <c r="T581">
        <v>4.8699275362318835</v>
      </c>
      <c r="U581">
        <v>5.1641304347826136</v>
      </c>
      <c r="V581">
        <v>5.7785507246376859</v>
      </c>
      <c r="W581">
        <v>5.041449275362325</v>
      </c>
      <c r="X581">
        <v>5.4036231884057955</v>
      </c>
      <c r="Y581">
        <v>5.4328260869565286</v>
      </c>
      <c r="Z581">
        <v>5.3371739130434781</v>
      </c>
      <c r="AA581">
        <v>5.779637681159417</v>
      </c>
      <c r="AB581">
        <v>6.3283333333333323</v>
      </c>
      <c r="AC581">
        <v>5.4721014492753595</v>
      </c>
      <c r="AD581">
        <v>4.1773913043478261</v>
      </c>
    </row>
    <row r="582" spans="1:30" x14ac:dyDescent="0.25">
      <c r="A582" t="s">
        <v>590</v>
      </c>
      <c r="B582" t="s">
        <v>32</v>
      </c>
      <c r="C582" t="s">
        <v>548</v>
      </c>
      <c r="D582" t="s">
        <v>36</v>
      </c>
      <c r="E582" t="s">
        <v>50</v>
      </c>
      <c r="G582" t="s">
        <v>33</v>
      </c>
      <c r="I582" t="s">
        <v>550</v>
      </c>
      <c r="R582">
        <v>0.76420289855072454</v>
      </c>
      <c r="S582">
        <v>1.328768115942029</v>
      </c>
      <c r="T582">
        <v>1.8558695652173933</v>
      </c>
      <c r="U582">
        <v>1.7854347826086971</v>
      </c>
      <c r="V582">
        <v>2.6722463768115934</v>
      </c>
      <c r="W582">
        <v>1.3753623188405788</v>
      </c>
      <c r="X582">
        <v>1.0554347826086965</v>
      </c>
      <c r="Y582">
        <v>0.98289855072463739</v>
      </c>
      <c r="Z582">
        <v>0.86971014492753662</v>
      </c>
      <c r="AA582">
        <v>0.60934782608695648</v>
      </c>
      <c r="AB582">
        <v>1.3978260869565209</v>
      </c>
      <c r="AC582">
        <v>0.40282608695652206</v>
      </c>
      <c r="AD582">
        <v>0.25768115942028985</v>
      </c>
    </row>
    <row r="583" spans="1:30" x14ac:dyDescent="0.25">
      <c r="A583" t="s">
        <v>591</v>
      </c>
      <c r="B583" t="s">
        <v>32</v>
      </c>
      <c r="C583" t="s">
        <v>548</v>
      </c>
      <c r="D583" t="s">
        <v>36</v>
      </c>
      <c r="E583" t="s">
        <v>51</v>
      </c>
      <c r="G583" t="s">
        <v>33</v>
      </c>
      <c r="I583" t="s">
        <v>550</v>
      </c>
      <c r="R583">
        <v>3.9892753623188391</v>
      </c>
      <c r="S583">
        <v>4.4736231884057966</v>
      </c>
      <c r="T583">
        <v>3.9975362318840557</v>
      </c>
      <c r="U583">
        <v>4.1607971014492762</v>
      </c>
      <c r="V583">
        <v>5.5050000000000026</v>
      </c>
      <c r="W583">
        <v>4.9125362318840624</v>
      </c>
      <c r="X583">
        <v>5.0307971014492781</v>
      </c>
      <c r="Y583">
        <v>5.2131159420289874</v>
      </c>
      <c r="Z583">
        <v>5.1406521739130433</v>
      </c>
      <c r="AA583">
        <v>5.4092753623188452</v>
      </c>
      <c r="AB583">
        <v>5.7927536231883998</v>
      </c>
      <c r="AC583">
        <v>4.6981159420289851</v>
      </c>
      <c r="AD583">
        <v>3.0136231884057985</v>
      </c>
    </row>
    <row r="584" spans="1:30" x14ac:dyDescent="0.25">
      <c r="A584" t="s">
        <v>592</v>
      </c>
      <c r="B584" t="s">
        <v>32</v>
      </c>
      <c r="C584" t="s">
        <v>548</v>
      </c>
      <c r="D584" t="s">
        <v>36</v>
      </c>
      <c r="E584" t="s">
        <v>52</v>
      </c>
      <c r="G584" t="s">
        <v>33</v>
      </c>
      <c r="I584" t="s">
        <v>550</v>
      </c>
      <c r="R584">
        <v>4.2173188405797042</v>
      </c>
      <c r="S584">
        <v>4.8736956521739137</v>
      </c>
      <c r="T584">
        <v>4.8383333333333276</v>
      </c>
      <c r="U584">
        <v>4.6320289855072412</v>
      </c>
      <c r="V584">
        <v>5.2164492753623231</v>
      </c>
      <c r="W584">
        <v>4.7973188405797131</v>
      </c>
      <c r="X584">
        <v>5.6828260869565135</v>
      </c>
      <c r="Y584">
        <v>5.5831159420289929</v>
      </c>
      <c r="Z584">
        <v>5.233188405797101</v>
      </c>
      <c r="AA584">
        <v>5.7723188405797119</v>
      </c>
      <c r="AB584">
        <v>6.3696376811594115</v>
      </c>
      <c r="AC584">
        <v>6.5203623188405784</v>
      </c>
      <c r="AD584">
        <v>4.2202898550724663</v>
      </c>
    </row>
    <row r="585" spans="1:30" x14ac:dyDescent="0.25">
      <c r="A585" t="s">
        <v>593</v>
      </c>
      <c r="B585" t="s">
        <v>32</v>
      </c>
      <c r="C585" t="s">
        <v>548</v>
      </c>
      <c r="D585" t="s">
        <v>36</v>
      </c>
      <c r="E585" t="s">
        <v>53</v>
      </c>
      <c r="G585" t="s">
        <v>33</v>
      </c>
      <c r="I585" t="s">
        <v>550</v>
      </c>
      <c r="R585">
        <v>1.8696376811594213</v>
      </c>
      <c r="S585">
        <v>1.9695652173913036</v>
      </c>
      <c r="T585">
        <v>1.6857246376811579</v>
      </c>
      <c r="U585">
        <v>1.5068840579710148</v>
      </c>
      <c r="V585">
        <v>2.1609420289855077</v>
      </c>
      <c r="W585">
        <v>1.6545652173913041</v>
      </c>
      <c r="X585">
        <v>2.1311594202898556</v>
      </c>
      <c r="Y585">
        <v>2.0221739130434773</v>
      </c>
      <c r="Z585">
        <v>2.0591304347826065</v>
      </c>
      <c r="AA585">
        <v>2.2960869565217399</v>
      </c>
      <c r="AB585">
        <v>3.0168115942028977</v>
      </c>
      <c r="AC585">
        <v>1.9680434782608669</v>
      </c>
      <c r="AD585">
        <v>1.4895652173913039</v>
      </c>
    </row>
    <row r="586" spans="1:30" x14ac:dyDescent="0.25">
      <c r="A586" t="s">
        <v>594</v>
      </c>
      <c r="B586" t="s">
        <v>32</v>
      </c>
      <c r="C586" t="s">
        <v>548</v>
      </c>
      <c r="D586" t="s">
        <v>36</v>
      </c>
      <c r="E586" t="s">
        <v>43</v>
      </c>
      <c r="G586" t="s">
        <v>33</v>
      </c>
      <c r="I586" t="s">
        <v>550</v>
      </c>
      <c r="R586">
        <v>0.61913043478260887</v>
      </c>
      <c r="S586">
        <v>0.93565217391304289</v>
      </c>
      <c r="T586">
        <v>0.76297101449275373</v>
      </c>
      <c r="U586">
        <v>0.8878260869565211</v>
      </c>
      <c r="V586">
        <v>1.7208695652173915</v>
      </c>
      <c r="W586">
        <v>0.89369565217391289</v>
      </c>
      <c r="X586">
        <v>0.5701449275362318</v>
      </c>
      <c r="Y586">
        <v>0.61717391304347802</v>
      </c>
      <c r="Z586">
        <v>0.58659420289855069</v>
      </c>
      <c r="AA586">
        <v>0.52471014492753643</v>
      </c>
      <c r="AB586">
        <v>1.3472463768115939</v>
      </c>
      <c r="AC586">
        <v>0.67724637681159416</v>
      </c>
      <c r="AD586">
        <v>1.1507246376811593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Paula Rojas</cp:lastModifiedBy>
  <dcterms:created xsi:type="dcterms:W3CDTF">2021-09-23T23:33:47Z</dcterms:created>
  <dcterms:modified xsi:type="dcterms:W3CDTF">2021-10-02T14:52:58Z</dcterms:modified>
</cp:coreProperties>
</file>